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nis\FENAV\Semestre 8\Projeto do Navio I\GitHub\Etapa 4\"/>
    </mc:Choice>
  </mc:AlternateContent>
  <xr:revisionPtr revIDLastSave="0" documentId="13_ncr:1_{1DDA9EDA-0203-4ED9-8F1F-2FE9EDD12C8E}" xr6:coauthVersionLast="46" xr6:coauthVersionMax="46" xr10:uidLastSave="{00000000-0000-0000-0000-000000000000}"/>
  <bookViews>
    <workbookView xWindow="-120" yWindow="-120" windowWidth="29040" windowHeight="16440" xr2:uid="{C083CDB3-BFC5-46CE-A40F-D7B685CE771D}"/>
  </bookViews>
  <sheets>
    <sheet name="Tabela de cotas" sheetId="1" r:id="rId1"/>
    <sheet name="Curvas hidrostáticas" sheetId="2" r:id="rId2"/>
    <sheet name="Curvas cruzad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2" l="1"/>
  <c r="C163" i="1"/>
  <c r="C159" i="1"/>
  <c r="C160" i="1"/>
  <c r="C161" i="1"/>
  <c r="C162" i="1"/>
  <c r="C158" i="1"/>
  <c r="C157" i="1"/>
  <c r="C156" i="1"/>
  <c r="C155" i="1"/>
  <c r="C154" i="1"/>
  <c r="C153" i="1"/>
  <c r="C152" i="1"/>
  <c r="C151" i="1"/>
  <c r="C146" i="1"/>
  <c r="C147" i="1"/>
  <c r="C148" i="1"/>
  <c r="C149" i="1"/>
  <c r="C150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29" i="1"/>
  <c r="C130" i="1"/>
  <c r="C131" i="1"/>
  <c r="C132" i="1"/>
  <c r="C128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14" i="1"/>
  <c r="C113" i="1"/>
  <c r="C112" i="1"/>
  <c r="C111" i="1"/>
  <c r="C110" i="1"/>
  <c r="C99" i="1"/>
  <c r="C100" i="1"/>
  <c r="C101" i="1"/>
  <c r="C102" i="1"/>
  <c r="C103" i="1"/>
  <c r="C104" i="1"/>
  <c r="C105" i="1"/>
  <c r="C106" i="1"/>
  <c r="C107" i="1"/>
  <c r="C108" i="1"/>
  <c r="C109" i="1"/>
  <c r="C98" i="1"/>
  <c r="C97" i="1"/>
  <c r="C96" i="1"/>
  <c r="C88" i="1"/>
  <c r="C89" i="1"/>
  <c r="C90" i="1"/>
  <c r="C91" i="1"/>
  <c r="C92" i="1"/>
  <c r="C93" i="1"/>
  <c r="C94" i="1"/>
  <c r="C95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24" i="1"/>
  <c r="C25" i="1"/>
  <c r="C37" i="1"/>
  <c r="C36" i="1"/>
  <c r="C28" i="1"/>
  <c r="C29" i="1"/>
  <c r="C30" i="1"/>
  <c r="C31" i="1"/>
  <c r="C32" i="1"/>
  <c r="C33" i="1"/>
  <c r="C34" i="1"/>
  <c r="C35" i="1"/>
  <c r="C27" i="1"/>
  <c r="C26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8" i="1"/>
  <c r="C9" i="1"/>
  <c r="C10" i="1"/>
  <c r="C7" i="1"/>
</calcChain>
</file>

<file path=xl/sharedStrings.xml><?xml version="1.0" encoding="utf-8"?>
<sst xmlns="http://schemas.openxmlformats.org/spreadsheetml/2006/main" count="612" uniqueCount="564">
  <si>
    <t>Baliza</t>
  </si>
  <si>
    <t>Tipo</t>
  </si>
  <si>
    <t>TABELA DE COTAS</t>
  </si>
  <si>
    <t>Ordem</t>
  </si>
  <si>
    <t>C1</t>
  </si>
  <si>
    <t>DK</t>
  </si>
  <si>
    <t>Longitudial (m)</t>
  </si>
  <si>
    <t>Vertical (m)</t>
  </si>
  <si>
    <t>Transversal (m)</t>
  </si>
  <si>
    <t>Espelho de Popa</t>
  </si>
  <si>
    <t>31,088F</t>
  </si>
  <si>
    <t>27,684F</t>
  </si>
  <si>
    <t>27,712F</t>
  </si>
  <si>
    <t>27,741F</t>
  </si>
  <si>
    <t>27,770F</t>
  </si>
  <si>
    <t>27,799F</t>
  </si>
  <si>
    <t>27,828F</t>
  </si>
  <si>
    <t>27,857F</t>
  </si>
  <si>
    <t>27,886F</t>
  </si>
  <si>
    <t>27,915F</t>
  </si>
  <si>
    <t>27,945F</t>
  </si>
  <si>
    <t>27,975F</t>
  </si>
  <si>
    <t>28,004F</t>
  </si>
  <si>
    <t>28,034F</t>
  </si>
  <si>
    <t>28,064F</t>
  </si>
  <si>
    <t>28,095F</t>
  </si>
  <si>
    <t>28,125F</t>
  </si>
  <si>
    <t>28,155F</t>
  </si>
  <si>
    <t>28,186F</t>
  </si>
  <si>
    <t>28,217F</t>
  </si>
  <si>
    <t>30,164F</t>
  </si>
  <si>
    <t>28,248F</t>
  </si>
  <si>
    <t>Calado</t>
  </si>
  <si>
    <t>Volume Deslocado</t>
  </si>
  <si>
    <t>Deslocamento</t>
  </si>
  <si>
    <t>KB</t>
  </si>
  <si>
    <t>MT1</t>
  </si>
  <si>
    <t>Área de linha d'água</t>
  </si>
  <si>
    <t>KMt</t>
  </si>
  <si>
    <t>BMt</t>
  </si>
  <si>
    <t>BMl</t>
  </si>
  <si>
    <t>KMl</t>
  </si>
  <si>
    <t>Superfície Molhada</t>
  </si>
  <si>
    <t>CB</t>
  </si>
  <si>
    <t>CP</t>
  </si>
  <si>
    <t>CWP</t>
  </si>
  <si>
    <t>31,350F</t>
  </si>
  <si>
    <t>31,281F</t>
  </si>
  <si>
    <t>31,327F</t>
  </si>
  <si>
    <t>31,218F</t>
  </si>
  <si>
    <t>31,300F</t>
  </si>
  <si>
    <t>31,155F</t>
  </si>
  <si>
    <t>31,268F</t>
  </si>
  <si>
    <t>31,020F</t>
  </si>
  <si>
    <t>31,194F</t>
  </si>
  <si>
    <t>30,949F</t>
  </si>
  <si>
    <t>31,096F</t>
  </si>
  <si>
    <t>30,339F</t>
  </si>
  <si>
    <t>31,045F</t>
  </si>
  <si>
    <t>30,265F</t>
  </si>
  <si>
    <t>30,994F</t>
  </si>
  <si>
    <t>30,189F</t>
  </si>
  <si>
    <t>30,940F</t>
  </si>
  <si>
    <t>30,110F</t>
  </si>
  <si>
    <t>30,886F</t>
  </si>
  <si>
    <t>30,028F</t>
  </si>
  <si>
    <t>30,832F</t>
  </si>
  <si>
    <t>29,985F</t>
  </si>
  <si>
    <t>30,779F</t>
  </si>
  <si>
    <t>29,938F</t>
  </si>
  <si>
    <t>30,727F</t>
  </si>
  <si>
    <t>29,887F</t>
  </si>
  <si>
    <t>30,675F</t>
  </si>
  <si>
    <t>29,832F</t>
  </si>
  <si>
    <t>30,623F</t>
  </si>
  <si>
    <t>29,775F</t>
  </si>
  <si>
    <t>30,571F</t>
  </si>
  <si>
    <t>29,714F</t>
  </si>
  <si>
    <t>30,518F</t>
  </si>
  <si>
    <t>29,650F</t>
  </si>
  <si>
    <t>30,465F</t>
  </si>
  <si>
    <t>29,584F</t>
  </si>
  <si>
    <t>30,413F</t>
  </si>
  <si>
    <t>29,556F</t>
  </si>
  <si>
    <t>30,362F</t>
  </si>
  <si>
    <t>29,526F</t>
  </si>
  <si>
    <t>30,311F</t>
  </si>
  <si>
    <t>29,493F</t>
  </si>
  <si>
    <t>30,262F</t>
  </si>
  <si>
    <t>29,459F</t>
  </si>
  <si>
    <t>30,213F</t>
  </si>
  <si>
    <t>29,426F</t>
  </si>
  <si>
    <t>29,391F</t>
  </si>
  <si>
    <t>30,116F</t>
  </si>
  <si>
    <t>29,354F</t>
  </si>
  <si>
    <t>30,068F</t>
  </si>
  <si>
    <t>29,315F</t>
  </si>
  <si>
    <t>30,021F</t>
  </si>
  <si>
    <t>29,297F</t>
  </si>
  <si>
    <t>29,975F</t>
  </si>
  <si>
    <t>29,277F</t>
  </si>
  <si>
    <t>29,929F</t>
  </si>
  <si>
    <t>29,255F</t>
  </si>
  <si>
    <t>29,884F</t>
  </si>
  <si>
    <t>29,233F</t>
  </si>
  <si>
    <t>29,839F</t>
  </si>
  <si>
    <t>29,208F</t>
  </si>
  <si>
    <t>29,795F</t>
  </si>
  <si>
    <t>29,182F</t>
  </si>
  <si>
    <t>29,764F</t>
  </si>
  <si>
    <t>28,409F</t>
  </si>
  <si>
    <t>29,711F</t>
  </si>
  <si>
    <t>29,648F</t>
  </si>
  <si>
    <t>29,590F</t>
  </si>
  <si>
    <t>29,537F</t>
  </si>
  <si>
    <t>29,487F</t>
  </si>
  <si>
    <t>29,440F</t>
  </si>
  <si>
    <t>29,397F</t>
  </si>
  <si>
    <t>29,357F</t>
  </si>
  <si>
    <t>29,320F</t>
  </si>
  <si>
    <t>29,285F</t>
  </si>
  <si>
    <t>29,253F</t>
  </si>
  <si>
    <t>29,223F</t>
  </si>
  <si>
    <t>29,195F</t>
  </si>
  <si>
    <t>29,168F</t>
  </si>
  <si>
    <t>29,144F</t>
  </si>
  <si>
    <t>29,121F</t>
  </si>
  <si>
    <t>29,101F</t>
  </si>
  <si>
    <t>29,081F</t>
  </si>
  <si>
    <t>29,063F</t>
  </si>
  <si>
    <t>29,046F</t>
  </si>
  <si>
    <t>5°</t>
  </si>
  <si>
    <t>10°</t>
  </si>
  <si>
    <t>15°</t>
  </si>
  <si>
    <t>20°</t>
  </si>
  <si>
    <t>25°</t>
  </si>
  <si>
    <t>30°</t>
  </si>
  <si>
    <t>35°</t>
  </si>
  <si>
    <t>40°</t>
  </si>
  <si>
    <t>50°</t>
  </si>
  <si>
    <t>60°</t>
  </si>
  <si>
    <t>Ângulos de Inclinação</t>
  </si>
  <si>
    <t>Deslocamentos</t>
  </si>
  <si>
    <t>Braços de Endireitamento (Gz)</t>
  </si>
  <si>
    <t>LCB</t>
  </si>
  <si>
    <t>31,346F</t>
  </si>
  <si>
    <t>31,342F</t>
  </si>
  <si>
    <t>31,256F</t>
  </si>
  <si>
    <t>31,337F</t>
  </si>
  <si>
    <t>31,243F</t>
  </si>
  <si>
    <t>31,332F</t>
  </si>
  <si>
    <t>31,231F</t>
  </si>
  <si>
    <t>31,322F</t>
  </si>
  <si>
    <t>31,206F</t>
  </si>
  <si>
    <t>31,317F</t>
  </si>
  <si>
    <t>31,193F</t>
  </si>
  <si>
    <t>31,311F</t>
  </si>
  <si>
    <t>31,180F</t>
  </si>
  <si>
    <t>31,306F</t>
  </si>
  <si>
    <t>31,168F</t>
  </si>
  <si>
    <t>31,294F</t>
  </si>
  <si>
    <t>31,142F</t>
  </si>
  <si>
    <t>31,288F</t>
  </si>
  <si>
    <t>31,129F</t>
  </si>
  <si>
    <t>31,115F</t>
  </si>
  <si>
    <t>31,275F</t>
  </si>
  <si>
    <t>31,102F</t>
  </si>
  <si>
    <t>31,262F</t>
  </si>
  <si>
    <t>31,075F</t>
  </si>
  <si>
    <t>31,255F</t>
  </si>
  <si>
    <t>31,061F</t>
  </si>
  <si>
    <t>31,248F</t>
  </si>
  <si>
    <t>31,047F</t>
  </si>
  <si>
    <t>31,241F</t>
  </si>
  <si>
    <t>31,034F</t>
  </si>
  <si>
    <t>31,232F</t>
  </si>
  <si>
    <t>31,225F</t>
  </si>
  <si>
    <t>31,006F</t>
  </si>
  <si>
    <t>31,217F</t>
  </si>
  <si>
    <t>30,991F</t>
  </si>
  <si>
    <t>31,210F</t>
  </si>
  <si>
    <t>30,977F</t>
  </si>
  <si>
    <t>31,202F</t>
  </si>
  <si>
    <t>30,963F</t>
  </si>
  <si>
    <t>31,187F</t>
  </si>
  <si>
    <t>30,934F</t>
  </si>
  <si>
    <t>31,125F</t>
  </si>
  <si>
    <t>30,375F</t>
  </si>
  <si>
    <t>30,363F</t>
  </si>
  <si>
    <t>31,105F</t>
  </si>
  <si>
    <t>30,351F</t>
  </si>
  <si>
    <t>31,086F</t>
  </si>
  <si>
    <t>30,324F</t>
  </si>
  <si>
    <t>31,076F</t>
  </si>
  <si>
    <t>30,310F</t>
  </si>
  <si>
    <t>31,066F</t>
  </si>
  <si>
    <t>30,295F</t>
  </si>
  <si>
    <t>31,055F</t>
  </si>
  <si>
    <t>30,280F</t>
  </si>
  <si>
    <t>31,035F</t>
  </si>
  <si>
    <t>30,250F</t>
  </si>
  <si>
    <t>31,025F</t>
  </si>
  <si>
    <t>30,235F</t>
  </si>
  <si>
    <t>31,014F</t>
  </si>
  <si>
    <t>30,220F</t>
  </si>
  <si>
    <t>31,004F</t>
  </si>
  <si>
    <t>30,205F</t>
  </si>
  <si>
    <t>30,983F</t>
  </si>
  <si>
    <t>30,173F</t>
  </si>
  <si>
    <t>30,972F</t>
  </si>
  <si>
    <t>30,158F</t>
  </si>
  <si>
    <t>30,962F</t>
  </si>
  <si>
    <t>30,142F</t>
  </si>
  <si>
    <t>30,951F</t>
  </si>
  <si>
    <t>30,126F</t>
  </si>
  <si>
    <t>30,930F</t>
  </si>
  <si>
    <t>30,094F</t>
  </si>
  <si>
    <t>30,919F</t>
  </si>
  <si>
    <t>30,077F</t>
  </si>
  <si>
    <t>30,908F</t>
  </si>
  <si>
    <t>30,061F</t>
  </si>
  <si>
    <t>30,897F</t>
  </si>
  <si>
    <t>30,044F</t>
  </si>
  <si>
    <t>30,875F</t>
  </si>
  <si>
    <t>30,020F</t>
  </si>
  <si>
    <t>30,864F</t>
  </si>
  <si>
    <t>30,011F</t>
  </si>
  <si>
    <t>30,853F</t>
  </si>
  <si>
    <t>30,003F</t>
  </si>
  <si>
    <t>30,842F</t>
  </si>
  <si>
    <t>29,994F</t>
  </si>
  <si>
    <t>30,821F</t>
  </si>
  <si>
    <t>29,976F</t>
  </si>
  <si>
    <t>30,810F</t>
  </si>
  <si>
    <t>29,967F</t>
  </si>
  <si>
    <t>30,800F</t>
  </si>
  <si>
    <t>29,958F</t>
  </si>
  <si>
    <t>30,789F</t>
  </si>
  <si>
    <t>29,948F</t>
  </si>
  <si>
    <t>30,768F</t>
  </si>
  <si>
    <t>29,928F</t>
  </si>
  <si>
    <t>30,758F</t>
  </si>
  <si>
    <t>29,918F</t>
  </si>
  <si>
    <t>30,747F</t>
  </si>
  <si>
    <t>29,908F</t>
  </si>
  <si>
    <t>30,737F</t>
  </si>
  <si>
    <t>29,898F</t>
  </si>
  <si>
    <t>30,716F</t>
  </si>
  <si>
    <t>29,876F</t>
  </si>
  <si>
    <t>30,706F</t>
  </si>
  <si>
    <t>29,866F</t>
  </si>
  <si>
    <t>30,695F</t>
  </si>
  <si>
    <t>29,855F</t>
  </si>
  <si>
    <t>30,685F</t>
  </si>
  <si>
    <t>29,844F</t>
  </si>
  <si>
    <t>30,664F</t>
  </si>
  <si>
    <t>29,821F</t>
  </si>
  <si>
    <t>30,654F</t>
  </si>
  <si>
    <t>29,810F</t>
  </si>
  <si>
    <t>30,644F</t>
  </si>
  <si>
    <t>29,798F</t>
  </si>
  <si>
    <t>30,633F</t>
  </si>
  <si>
    <t>29,786F</t>
  </si>
  <si>
    <t>30,612F</t>
  </si>
  <si>
    <t>29,763F</t>
  </si>
  <si>
    <t>30,602F</t>
  </si>
  <si>
    <t>29,751F</t>
  </si>
  <si>
    <t>30,592F</t>
  </si>
  <si>
    <t>29,738F</t>
  </si>
  <si>
    <t>30,581F</t>
  </si>
  <si>
    <t>29,726F</t>
  </si>
  <si>
    <t>30,560F</t>
  </si>
  <si>
    <t>29,701F</t>
  </si>
  <si>
    <t>30,550F</t>
  </si>
  <si>
    <t>29,689F</t>
  </si>
  <si>
    <t>30,539F</t>
  </si>
  <si>
    <t>29,676F</t>
  </si>
  <si>
    <t>30,529F</t>
  </si>
  <si>
    <t>29,663F</t>
  </si>
  <si>
    <t>30,508F</t>
  </si>
  <si>
    <t>29,637F</t>
  </si>
  <si>
    <t>30,497F</t>
  </si>
  <si>
    <t>29,624F</t>
  </si>
  <si>
    <t>30,487F</t>
  </si>
  <si>
    <t>29,610F</t>
  </si>
  <si>
    <t>30,476F</t>
  </si>
  <si>
    <t>29,597F</t>
  </si>
  <si>
    <t>30,455F</t>
  </si>
  <si>
    <t>29,578F</t>
  </si>
  <si>
    <t>30,444F</t>
  </si>
  <si>
    <t>29,573F</t>
  </si>
  <si>
    <t>30,434F</t>
  </si>
  <si>
    <t>29,567F</t>
  </si>
  <si>
    <t>30,423F</t>
  </si>
  <si>
    <t>29,562F</t>
  </si>
  <si>
    <t>30,403F</t>
  </si>
  <si>
    <t>29,550F</t>
  </si>
  <si>
    <t>30,392F</t>
  </si>
  <si>
    <t>29,544F</t>
  </si>
  <si>
    <t>30,382F</t>
  </si>
  <si>
    <t>29,538F</t>
  </si>
  <si>
    <t>30,372F</t>
  </si>
  <si>
    <t>29,532F</t>
  </si>
  <si>
    <t>30,352F</t>
  </si>
  <si>
    <t>29,520F</t>
  </si>
  <si>
    <t>30,342F</t>
  </si>
  <si>
    <t>29,513F</t>
  </si>
  <si>
    <t>30,331F</t>
  </si>
  <si>
    <t>29,507F</t>
  </si>
  <si>
    <t>30,321F</t>
  </si>
  <si>
    <t>29,500F</t>
  </si>
  <si>
    <t>30,301F</t>
  </si>
  <si>
    <t>30,292F</t>
  </si>
  <si>
    <t>29,480F</t>
  </si>
  <si>
    <t>30,282F</t>
  </si>
  <si>
    <t>29,473F</t>
  </si>
  <si>
    <t>30,272F</t>
  </si>
  <si>
    <t>29,466F</t>
  </si>
  <si>
    <t>30,252F</t>
  </si>
  <si>
    <t>29,452F</t>
  </si>
  <si>
    <t>30,242F</t>
  </si>
  <si>
    <t>29,446F</t>
  </si>
  <si>
    <t>30,232F</t>
  </si>
  <si>
    <t>29,439F</t>
  </si>
  <si>
    <t>30,223F</t>
  </si>
  <si>
    <t>29,432F</t>
  </si>
  <si>
    <t>30,203F</t>
  </si>
  <si>
    <t>29,419F</t>
  </si>
  <si>
    <t>30,193F</t>
  </si>
  <si>
    <t>29,412F</t>
  </si>
  <si>
    <t>30,184F</t>
  </si>
  <si>
    <t>29,405F</t>
  </si>
  <si>
    <t>30,174F</t>
  </si>
  <si>
    <t>29,398F</t>
  </si>
  <si>
    <t>30,155F</t>
  </si>
  <si>
    <t>29,383F</t>
  </si>
  <si>
    <t>30,145F</t>
  </si>
  <si>
    <t>29,376F</t>
  </si>
  <si>
    <t>30,135F</t>
  </si>
  <si>
    <t>29,369F</t>
  </si>
  <si>
    <t>29,361F</t>
  </si>
  <si>
    <t>30,107F</t>
  </si>
  <si>
    <t>29,346F</t>
  </si>
  <si>
    <t>30,097F</t>
  </si>
  <si>
    <t>29,339F</t>
  </si>
  <si>
    <t>30,088F</t>
  </si>
  <si>
    <t>29,331F</t>
  </si>
  <si>
    <t>30,078F</t>
  </si>
  <si>
    <t>29,323F</t>
  </si>
  <si>
    <t>30,059F</t>
  </si>
  <si>
    <t>29,312F</t>
  </si>
  <si>
    <t>30,049F</t>
  </si>
  <si>
    <t>29,308F</t>
  </si>
  <si>
    <t>30,040F</t>
  </si>
  <si>
    <t>29,304F</t>
  </si>
  <si>
    <t>30,030F</t>
  </si>
  <si>
    <t>29,300F</t>
  </si>
  <si>
    <t>30,012F</t>
  </si>
  <si>
    <t>29,293F</t>
  </si>
  <si>
    <t>30,002F</t>
  </si>
  <si>
    <t>29,289F</t>
  </si>
  <si>
    <t>29,993F</t>
  </si>
  <si>
    <t>29,984F</t>
  </si>
  <si>
    <t>29,281F</t>
  </si>
  <si>
    <t>29,965F</t>
  </si>
  <si>
    <t>29,272F</t>
  </si>
  <si>
    <t>29,956F</t>
  </si>
  <si>
    <t>29,268F</t>
  </si>
  <si>
    <t>29,947F</t>
  </si>
  <si>
    <t>29,264F</t>
  </si>
  <si>
    <t>29,260F</t>
  </si>
  <si>
    <t>29,920F</t>
  </si>
  <si>
    <t>29,251F</t>
  </si>
  <si>
    <t>29,911F</t>
  </si>
  <si>
    <t>29,247F</t>
  </si>
  <si>
    <t>29,902F</t>
  </si>
  <si>
    <t>29,242F</t>
  </si>
  <si>
    <t>29,893F</t>
  </si>
  <si>
    <t>29,238F</t>
  </si>
  <si>
    <t>29,875F</t>
  </si>
  <si>
    <t>29,228F</t>
  </si>
  <si>
    <t>29,857F</t>
  </si>
  <si>
    <t>29,218F</t>
  </si>
  <si>
    <t>29,848F</t>
  </si>
  <si>
    <t>29,213F</t>
  </si>
  <si>
    <t>29,830F</t>
  </si>
  <si>
    <t>29,203F</t>
  </si>
  <si>
    <t>29,198F</t>
  </si>
  <si>
    <t>29,813F</t>
  </si>
  <si>
    <t>29,193F</t>
  </si>
  <si>
    <t>29,804F</t>
  </si>
  <si>
    <t>29,188F</t>
  </si>
  <si>
    <t>29,791F</t>
  </si>
  <si>
    <t>29,024F</t>
  </si>
  <si>
    <t>29,785F</t>
  </si>
  <si>
    <t>28,867F</t>
  </si>
  <si>
    <t>29,779F</t>
  </si>
  <si>
    <t>28,713F</t>
  </si>
  <si>
    <t>29,772F</t>
  </si>
  <si>
    <t>28,560F</t>
  </si>
  <si>
    <t>29,755F</t>
  </si>
  <si>
    <t>28,260F</t>
  </si>
  <si>
    <t>29,745F</t>
  </si>
  <si>
    <t>28,114F</t>
  </si>
  <si>
    <t>29,734F</t>
  </si>
  <si>
    <t>27,968F</t>
  </si>
  <si>
    <t>29,723F</t>
  </si>
  <si>
    <t>27,825F</t>
  </si>
  <si>
    <t>29,698F</t>
  </si>
  <si>
    <t>27,689F</t>
  </si>
  <si>
    <t>29,685F</t>
  </si>
  <si>
    <t>27,695F</t>
  </si>
  <si>
    <t>29,673F</t>
  </si>
  <si>
    <t>27,701F</t>
  </si>
  <si>
    <t>29,660F</t>
  </si>
  <si>
    <t>27,707F</t>
  </si>
  <si>
    <t>29,636F</t>
  </si>
  <si>
    <t>27,718F</t>
  </si>
  <si>
    <t>27,724F</t>
  </si>
  <si>
    <t>29,613F</t>
  </si>
  <si>
    <t>27,730F</t>
  </si>
  <si>
    <t>29,602F</t>
  </si>
  <si>
    <t>27,735F</t>
  </si>
  <si>
    <t>29,579F</t>
  </si>
  <si>
    <t>27,747F</t>
  </si>
  <si>
    <t>29,568F</t>
  </si>
  <si>
    <t>27,753F</t>
  </si>
  <si>
    <t>29,558F</t>
  </si>
  <si>
    <t>27,758F</t>
  </si>
  <si>
    <t>29,547F</t>
  </si>
  <si>
    <t>27,764F</t>
  </si>
  <si>
    <t>27,776F</t>
  </si>
  <si>
    <t>29,516F</t>
  </si>
  <si>
    <t>27,781F</t>
  </si>
  <si>
    <t>29,506F</t>
  </si>
  <si>
    <t>27,787F</t>
  </si>
  <si>
    <t>29,496F</t>
  </si>
  <si>
    <t>27,793F</t>
  </si>
  <si>
    <t>29,477F</t>
  </si>
  <si>
    <t>27,804F</t>
  </si>
  <si>
    <t>29,468F</t>
  </si>
  <si>
    <t>27,810F</t>
  </si>
  <si>
    <t>27,816F</t>
  </si>
  <si>
    <t>29,449F</t>
  </si>
  <si>
    <t>27,822F</t>
  </si>
  <si>
    <t>27,834F</t>
  </si>
  <si>
    <t>29,423F</t>
  </si>
  <si>
    <t>27,839F</t>
  </si>
  <si>
    <t>29,414F</t>
  </si>
  <si>
    <t>27,845F</t>
  </si>
  <si>
    <t>29,406F</t>
  </si>
  <si>
    <t>27,851F</t>
  </si>
  <si>
    <t>29,389F</t>
  </si>
  <si>
    <t>27,863F</t>
  </si>
  <si>
    <t>29,381F</t>
  </si>
  <si>
    <t>27,869F</t>
  </si>
  <si>
    <t>29,373F</t>
  </si>
  <si>
    <t>27,875F</t>
  </si>
  <si>
    <t>29,365F</t>
  </si>
  <si>
    <t>27,880F</t>
  </si>
  <si>
    <t>29,350F</t>
  </si>
  <si>
    <t>27,892F</t>
  </si>
  <si>
    <t>29,342F</t>
  </si>
  <si>
    <t>27,898F</t>
  </si>
  <si>
    <t>29,335F</t>
  </si>
  <si>
    <t>27,904F</t>
  </si>
  <si>
    <t>29,327F</t>
  </si>
  <si>
    <t>27,910F</t>
  </si>
  <si>
    <t>29,313F</t>
  </si>
  <si>
    <t>27,921F</t>
  </si>
  <si>
    <t>29,306F</t>
  </si>
  <si>
    <t>27,927F</t>
  </si>
  <si>
    <t>29,299F</t>
  </si>
  <si>
    <t>27,933F</t>
  </si>
  <si>
    <t>29,292F</t>
  </si>
  <si>
    <t>27,939F</t>
  </si>
  <si>
    <t>29,278F</t>
  </si>
  <si>
    <t>27,951F</t>
  </si>
  <si>
    <t>27,957F</t>
  </si>
  <si>
    <t>29,265F</t>
  </si>
  <si>
    <t>27,963F</t>
  </si>
  <si>
    <t>29,259F</t>
  </si>
  <si>
    <t>27,969F</t>
  </si>
  <si>
    <t>27,981F</t>
  </si>
  <si>
    <t>29,240F</t>
  </si>
  <si>
    <t>27,987F</t>
  </si>
  <si>
    <t>29,234F</t>
  </si>
  <si>
    <t>27,993F</t>
  </si>
  <si>
    <t>27,999F</t>
  </si>
  <si>
    <t>29,217F</t>
  </si>
  <si>
    <t>28,010F</t>
  </si>
  <si>
    <t>29,211F</t>
  </si>
  <si>
    <t>28,016F</t>
  </si>
  <si>
    <t>29,206F</t>
  </si>
  <si>
    <t>28,022F</t>
  </si>
  <si>
    <t>29,200F</t>
  </si>
  <si>
    <t>28,028F</t>
  </si>
  <si>
    <t>29,189F</t>
  </si>
  <si>
    <t>28,040F</t>
  </si>
  <si>
    <t>29,184F</t>
  </si>
  <si>
    <t>28,046F</t>
  </si>
  <si>
    <t>29,179F</t>
  </si>
  <si>
    <t>28,052F</t>
  </si>
  <si>
    <t>29,173F</t>
  </si>
  <si>
    <t>28,058F</t>
  </si>
  <si>
    <t>29,163F</t>
  </si>
  <si>
    <t>28,071F</t>
  </si>
  <si>
    <t>29,158F</t>
  </si>
  <si>
    <t>28,077F</t>
  </si>
  <si>
    <t>29,154F</t>
  </si>
  <si>
    <t>28,083F</t>
  </si>
  <si>
    <t>29,149F</t>
  </si>
  <si>
    <t>28,089F</t>
  </si>
  <si>
    <t>29,139F</t>
  </si>
  <si>
    <t>28,101F</t>
  </si>
  <si>
    <t>29,135F</t>
  </si>
  <si>
    <t>28,107F</t>
  </si>
  <si>
    <t>29,130F</t>
  </si>
  <si>
    <t>28,113F</t>
  </si>
  <si>
    <t>29,126F</t>
  </si>
  <si>
    <t>28,119F</t>
  </si>
  <si>
    <t>29,117F</t>
  </si>
  <si>
    <t>28,131F</t>
  </si>
  <si>
    <t>29,113F</t>
  </si>
  <si>
    <t>28,137F</t>
  </si>
  <si>
    <t>29,109F</t>
  </si>
  <si>
    <t>28,143F</t>
  </si>
  <si>
    <t>29,105F</t>
  </si>
  <si>
    <t>28,149F</t>
  </si>
  <si>
    <t>29,096F</t>
  </si>
  <si>
    <t>28,162F</t>
  </si>
  <si>
    <t>29,093F</t>
  </si>
  <si>
    <t>28,168F</t>
  </si>
  <si>
    <t>29,089F</t>
  </si>
  <si>
    <t>28,174F</t>
  </si>
  <si>
    <t>29,085F</t>
  </si>
  <si>
    <t>28,180F</t>
  </si>
  <si>
    <t>29,077F</t>
  </si>
  <si>
    <t>28,192F</t>
  </si>
  <si>
    <t>29,074F</t>
  </si>
  <si>
    <t>28,199F</t>
  </si>
  <si>
    <t>29,070F</t>
  </si>
  <si>
    <t>28,205F</t>
  </si>
  <si>
    <t>29,066F</t>
  </si>
  <si>
    <t>28,211F</t>
  </si>
  <si>
    <t>29,060F</t>
  </si>
  <si>
    <t>28,223F</t>
  </si>
  <si>
    <t>29,056F</t>
  </si>
  <si>
    <t>28,230F</t>
  </si>
  <si>
    <t>29,053F</t>
  </si>
  <si>
    <t>28,236F</t>
  </si>
  <si>
    <t>29,049F</t>
  </si>
  <si>
    <t>28,242F</t>
  </si>
  <si>
    <t>29,043F</t>
  </si>
  <si>
    <t>28,254F</t>
  </si>
  <si>
    <t>29,040F</t>
  </si>
  <si>
    <t>28,261F</t>
  </si>
  <si>
    <t>29,037F</t>
  </si>
  <si>
    <t>28,267F</t>
  </si>
  <si>
    <t>LCF</t>
  </si>
  <si>
    <t>CM</t>
  </si>
  <si>
    <t>29,031F</t>
  </si>
  <si>
    <t>28,279F</t>
  </si>
  <si>
    <t>Espaçamento entre balizas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</si>
</sst>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ourier New"/>
      <family val="3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0"/>
      <name val="Courier New"/>
      <family val="3"/>
    </font>
    <font>
      <sz val="10"/>
      <color theme="8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textRotation="90"/>
    </xf>
    <xf numFmtId="0" fontId="1" fillId="0" borderId="2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numFmt numFmtId="164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5E866E-14AD-4D89-8601-309839DB7ACD}" name="Tabela1" displayName="Tabela1" ref="A2:F163" totalsRowShown="0" headerRowDxfId="28" dataDxfId="26" headerRowBorderDxfId="27">
  <autoFilter ref="A2:F163" xr:uid="{9A50B3C3-8A30-4950-B9CA-19428A98EBAD}"/>
  <tableColumns count="6">
    <tableColumn id="1" xr3:uid="{C72DC1C8-3FC9-4149-AE1C-1343A163A070}" name="Baliza" dataDxfId="25"/>
    <tableColumn id="2" xr3:uid="{5EC2CF17-2493-4941-8D5A-4610EC98B3BC}" name="Ordem" dataDxfId="24"/>
    <tableColumn id="3" xr3:uid="{42B4B1BC-160F-40D3-960F-D74F43C7A7DA}" name="Longitudial (m)" dataDxfId="23">
      <calculatedColumnFormula>PRODUCT(Tabela1[[#This Row],[Baliza]],$B$1)</calculatedColumnFormula>
    </tableColumn>
    <tableColumn id="4" xr3:uid="{BC6F4823-D01A-4FED-BE43-717492FB59A1}" name="Vertical (m)" dataDxfId="22"/>
    <tableColumn id="5" xr3:uid="{5C11D7F8-1DC4-4191-BF36-AC538CB17E7D}" name="Transversal (m)" dataDxfId="21"/>
    <tableColumn id="6" xr3:uid="{D9DBDB4E-A70F-4B65-9E6A-234F18E3825D}" name="Tipo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2FFFBE-DBA9-4778-A1F5-610272D5BE9A}" name="Tabela2" displayName="Tabela2" ref="A1:Q271" totalsRowShown="0" headerRowDxfId="19" dataDxfId="17" headerRowBorderDxfId="18">
  <autoFilter ref="A1:Q271" xr:uid="{18706AB6-43CF-4D92-91A1-021B9E4D77C9}"/>
  <tableColumns count="17">
    <tableColumn id="1" xr3:uid="{3B463409-C101-41A5-92F0-5DEE0A77E296}" name="Calado" dataDxfId="16"/>
    <tableColumn id="2" xr3:uid="{11C03BD3-3B67-41BE-8CCA-E896AD555389}" name="Volume Deslocado" dataDxfId="15"/>
    <tableColumn id="3" xr3:uid="{A58A81C1-38CC-4C69-B48F-C404F1E3F82F}" name="Deslocamento" dataDxfId="14"/>
    <tableColumn id="4" xr3:uid="{B1237E9D-D85B-4904-8489-E7385988A5C2}" name="LCB" dataDxfId="13"/>
    <tableColumn id="5" xr3:uid="{FC352F3D-A76B-4404-B31C-225069FEF4AB}" name="KB" dataDxfId="12"/>
    <tableColumn id="6" xr3:uid="{C1A41C0A-F6D0-49A5-92BF-BB598217327E}" name="LCF" dataDxfId="11"/>
    <tableColumn id="7" xr3:uid="{35EB217F-2FEB-42B8-926A-762D96E92667}" name="MT1" dataDxfId="10"/>
    <tableColumn id="8" xr3:uid="{0BFEFF3B-E0BF-4409-8618-AB2244D9AA95}" name="Área de linha d'água" dataDxfId="9"/>
    <tableColumn id="9" xr3:uid="{45CBF7BA-B665-498B-9942-9A224CE2480C}" name="KMt" dataDxfId="8"/>
    <tableColumn id="10" xr3:uid="{3EE27F40-5BC6-44ED-A5EA-E4D24A495AEC}" name="BMt" dataDxfId="7"/>
    <tableColumn id="11" xr3:uid="{F073FE77-5615-4385-A365-F73526E93C9B}" name="BMl" dataDxfId="6"/>
    <tableColumn id="12" xr3:uid="{E1AC24B0-A3AC-45EA-AF96-C2665E8B10EA}" name="KMl" dataDxfId="5"/>
    <tableColumn id="13" xr3:uid="{5E8054D6-7901-4598-9833-82619202F400}" name="Superfície Molhada" dataDxfId="4"/>
    <tableColumn id="14" xr3:uid="{1A6BB774-EADF-44AC-9739-0F377E94E885}" name="CB" dataDxfId="3"/>
    <tableColumn id="15" xr3:uid="{19E82E3F-D197-40FF-8AAC-173A4E2595A3}" name="CP" dataDxfId="2"/>
    <tableColumn id="16" xr3:uid="{EB2616DA-A1A5-4AE5-80FC-574F55C05FE2}" name="CWP" dataDxfId="1"/>
    <tableColumn id="17" xr3:uid="{A5119EDB-9C4F-41C0-AB7C-57BDAA41FE71}" name="CM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0D9F-92CD-412C-8543-358CAEA19173}">
  <dimension ref="A1:F163"/>
  <sheetViews>
    <sheetView tabSelected="1" workbookViewId="0">
      <selection activeCell="I1" sqref="I1"/>
    </sheetView>
  </sheetViews>
  <sheetFormatPr defaultRowHeight="15" x14ac:dyDescent="0.25"/>
  <cols>
    <col min="1" max="1" width="20.28515625" customWidth="1"/>
    <col min="2" max="2" width="12.5703125" customWidth="1"/>
    <col min="3" max="3" width="17.140625" customWidth="1"/>
    <col min="4" max="4" width="16.140625" customWidth="1"/>
    <col min="5" max="5" width="17.7109375" customWidth="1"/>
    <col min="6" max="6" width="7.140625" customWidth="1"/>
  </cols>
  <sheetData>
    <row r="1" spans="1:6" ht="30.75" customHeight="1" x14ac:dyDescent="0.25">
      <c r="A1" s="9" t="s">
        <v>563</v>
      </c>
      <c r="B1" s="2">
        <v>5.9</v>
      </c>
      <c r="C1" s="17" t="s">
        <v>2</v>
      </c>
      <c r="D1" s="17"/>
      <c r="E1" s="17"/>
      <c r="F1" s="17"/>
    </row>
    <row r="2" spans="1:6" ht="27.75" customHeight="1" x14ac:dyDescent="0.25">
      <c r="A2" s="1" t="s">
        <v>0</v>
      </c>
      <c r="B2" s="1" t="s">
        <v>3</v>
      </c>
      <c r="C2" s="5" t="s">
        <v>6</v>
      </c>
      <c r="D2" s="5" t="s">
        <v>7</v>
      </c>
      <c r="E2" s="5" t="s">
        <v>8</v>
      </c>
      <c r="F2" s="5" t="s">
        <v>1</v>
      </c>
    </row>
    <row r="3" spans="1:6" ht="27.75" customHeight="1" x14ac:dyDescent="0.25">
      <c r="A3" s="6" t="s">
        <v>9</v>
      </c>
      <c r="B3" s="2">
        <v>1</v>
      </c>
      <c r="C3" s="4">
        <v>-1</v>
      </c>
      <c r="D3" s="4">
        <v>1.9</v>
      </c>
      <c r="E3" s="4">
        <v>0</v>
      </c>
      <c r="F3" s="3"/>
    </row>
    <row r="4" spans="1:6" ht="27.75" customHeight="1" x14ac:dyDescent="0.25">
      <c r="A4" s="6" t="s">
        <v>9</v>
      </c>
      <c r="B4" s="2">
        <v>2</v>
      </c>
      <c r="C4" s="4">
        <v>-1</v>
      </c>
      <c r="D4" s="4">
        <v>2</v>
      </c>
      <c r="E4" s="4">
        <v>6</v>
      </c>
      <c r="F4" s="3" t="s">
        <v>4</v>
      </c>
    </row>
    <row r="5" spans="1:6" ht="27" customHeight="1" x14ac:dyDescent="0.25">
      <c r="A5" s="6" t="s">
        <v>9</v>
      </c>
      <c r="B5" s="2">
        <v>3</v>
      </c>
      <c r="C5" s="4">
        <v>-1</v>
      </c>
      <c r="D5" s="4">
        <v>3</v>
      </c>
      <c r="E5" s="4">
        <v>6</v>
      </c>
      <c r="F5" s="3" t="s">
        <v>5</v>
      </c>
    </row>
    <row r="6" spans="1:6" ht="22.5" customHeight="1" x14ac:dyDescent="0.25">
      <c r="A6" s="6" t="s">
        <v>9</v>
      </c>
      <c r="B6" s="2">
        <v>4</v>
      </c>
      <c r="C6" s="4">
        <v>-1</v>
      </c>
      <c r="D6" s="4">
        <v>3</v>
      </c>
      <c r="E6" s="4">
        <v>0</v>
      </c>
      <c r="F6" s="3"/>
    </row>
    <row r="7" spans="1:6" x14ac:dyDescent="0.25">
      <c r="A7" s="2">
        <v>0</v>
      </c>
      <c r="B7" s="2">
        <v>1</v>
      </c>
      <c r="C7" s="4">
        <f>PRODUCT(Tabela1[[#This Row],[Baliza]],$B$1)</f>
        <v>0</v>
      </c>
      <c r="D7" s="4">
        <v>1.9</v>
      </c>
      <c r="E7" s="4">
        <v>0</v>
      </c>
      <c r="F7" s="3"/>
    </row>
    <row r="8" spans="1:6" x14ac:dyDescent="0.25">
      <c r="A8" s="2">
        <v>0</v>
      </c>
      <c r="B8" s="2">
        <v>2</v>
      </c>
      <c r="C8" s="4">
        <f>PRODUCT(Tabela1[[#This Row],[Baliza]],$B$1)</f>
        <v>0</v>
      </c>
      <c r="D8" s="4">
        <v>2</v>
      </c>
      <c r="E8" s="4">
        <v>6</v>
      </c>
      <c r="F8" s="3" t="s">
        <v>4</v>
      </c>
    </row>
    <row r="9" spans="1:6" x14ac:dyDescent="0.25">
      <c r="A9" s="2">
        <v>0</v>
      </c>
      <c r="B9" s="2">
        <v>3</v>
      </c>
      <c r="C9" s="4">
        <f>PRODUCT(Tabela1[[#This Row],[Baliza]],$B$1)</f>
        <v>0</v>
      </c>
      <c r="D9" s="4">
        <v>3</v>
      </c>
      <c r="E9" s="4">
        <v>6</v>
      </c>
      <c r="F9" s="3" t="s">
        <v>5</v>
      </c>
    </row>
    <row r="10" spans="1:6" x14ac:dyDescent="0.25">
      <c r="A10" s="2">
        <v>0</v>
      </c>
      <c r="B10" s="2">
        <v>4</v>
      </c>
      <c r="C10" s="4">
        <f>PRODUCT(Tabela1[[#This Row],[Baliza]],$B$1)</f>
        <v>0</v>
      </c>
      <c r="D10" s="4">
        <v>3</v>
      </c>
      <c r="E10" s="4">
        <v>0</v>
      </c>
      <c r="F10" s="3"/>
    </row>
    <row r="11" spans="1:6" x14ac:dyDescent="0.25">
      <c r="A11" s="2">
        <v>0.5</v>
      </c>
      <c r="B11" s="2">
        <v>1</v>
      </c>
      <c r="C11" s="4">
        <f>PRODUCT(Tabela1[[#This Row],[Baliza]],$B$1)</f>
        <v>2.95</v>
      </c>
      <c r="D11" s="4">
        <v>1.2669999999999999</v>
      </c>
      <c r="E11" s="4">
        <v>0</v>
      </c>
      <c r="F11" s="3"/>
    </row>
    <row r="12" spans="1:6" x14ac:dyDescent="0.25">
      <c r="A12" s="2">
        <v>0.5</v>
      </c>
      <c r="B12" s="2">
        <v>2</v>
      </c>
      <c r="C12" s="4">
        <f>PRODUCT(Tabela1[[#This Row],[Baliza]],$B$1)</f>
        <v>2.95</v>
      </c>
      <c r="D12" s="4">
        <v>2</v>
      </c>
      <c r="E12" s="4">
        <v>6</v>
      </c>
      <c r="F12" s="3" t="s">
        <v>4</v>
      </c>
    </row>
    <row r="13" spans="1:6" x14ac:dyDescent="0.25">
      <c r="A13" s="2">
        <v>0.5</v>
      </c>
      <c r="B13" s="2">
        <v>3</v>
      </c>
      <c r="C13" s="4">
        <f>PRODUCT(Tabela1[[#This Row],[Baliza]],$B$1)</f>
        <v>2.95</v>
      </c>
      <c r="D13" s="4">
        <v>3</v>
      </c>
      <c r="E13" s="4">
        <v>6</v>
      </c>
      <c r="F13" s="3" t="s">
        <v>5</v>
      </c>
    </row>
    <row r="14" spans="1:6" x14ac:dyDescent="0.25">
      <c r="A14" s="2">
        <v>0.5</v>
      </c>
      <c r="B14" s="2">
        <v>4</v>
      </c>
      <c r="C14" s="4">
        <f>PRODUCT(Tabela1[[#This Row],[Baliza]],$B$1)</f>
        <v>2.95</v>
      </c>
      <c r="D14" s="4">
        <v>3</v>
      </c>
      <c r="E14" s="4">
        <v>0</v>
      </c>
      <c r="F14" s="3"/>
    </row>
    <row r="15" spans="1:6" x14ac:dyDescent="0.25">
      <c r="A15" s="2">
        <v>1</v>
      </c>
      <c r="B15" s="2">
        <v>1</v>
      </c>
      <c r="C15" s="4">
        <f>PRODUCT(Tabela1[[#This Row],[Baliza]],$B$1)</f>
        <v>5.9</v>
      </c>
      <c r="D15" s="4">
        <v>0.122</v>
      </c>
      <c r="E15" s="4">
        <v>0</v>
      </c>
      <c r="F15" s="3"/>
    </row>
    <row r="16" spans="1:6" x14ac:dyDescent="0.25">
      <c r="A16" s="2">
        <v>1</v>
      </c>
      <c r="B16" s="2">
        <v>2</v>
      </c>
      <c r="C16" s="4">
        <f>PRODUCT(Tabela1[[#This Row],[Baliza]],$B$1)</f>
        <v>5.9</v>
      </c>
      <c r="D16" s="4">
        <v>0.4</v>
      </c>
      <c r="E16" s="4">
        <v>1.53</v>
      </c>
      <c r="F16" s="3"/>
    </row>
    <row r="17" spans="1:6" x14ac:dyDescent="0.25">
      <c r="A17" s="2">
        <v>1</v>
      </c>
      <c r="B17" s="2">
        <v>3</v>
      </c>
      <c r="C17" s="4">
        <f>PRODUCT(Tabela1[[#This Row],[Baliza]],$B$1)</f>
        <v>5.9</v>
      </c>
      <c r="D17" s="4">
        <v>0.8</v>
      </c>
      <c r="E17" s="4">
        <v>3.49</v>
      </c>
      <c r="F17" s="3"/>
    </row>
    <row r="18" spans="1:6" x14ac:dyDescent="0.25">
      <c r="A18" s="2">
        <v>1</v>
      </c>
      <c r="B18" s="2">
        <v>4</v>
      </c>
      <c r="C18" s="4">
        <f>PRODUCT(Tabela1[[#This Row],[Baliza]],$B$1)</f>
        <v>5.9</v>
      </c>
      <c r="D18" s="4">
        <v>1.2</v>
      </c>
      <c r="E18" s="4">
        <v>4.8310000000000004</v>
      </c>
      <c r="F18" s="3"/>
    </row>
    <row r="19" spans="1:6" x14ac:dyDescent="0.25">
      <c r="A19" s="2">
        <v>1</v>
      </c>
      <c r="B19" s="2">
        <v>5</v>
      </c>
      <c r="C19" s="4">
        <f>PRODUCT(Tabela1[[#This Row],[Baliza]],$B$1)</f>
        <v>5.9</v>
      </c>
      <c r="D19" s="4">
        <v>1.6</v>
      </c>
      <c r="E19" s="4">
        <v>5.5659999999999998</v>
      </c>
      <c r="F19" s="3"/>
    </row>
    <row r="20" spans="1:6" x14ac:dyDescent="0.25">
      <c r="A20" s="2">
        <v>1</v>
      </c>
      <c r="B20" s="2">
        <v>6</v>
      </c>
      <c r="C20" s="4">
        <f>PRODUCT(Tabela1[[#This Row],[Baliza]],$B$1)</f>
        <v>5.9</v>
      </c>
      <c r="D20" s="4">
        <v>2</v>
      </c>
      <c r="E20" s="4">
        <v>6</v>
      </c>
      <c r="F20" s="3" t="s">
        <v>4</v>
      </c>
    </row>
    <row r="21" spans="1:6" x14ac:dyDescent="0.25">
      <c r="A21" s="2">
        <v>1</v>
      </c>
      <c r="B21" s="2">
        <v>7</v>
      </c>
      <c r="C21" s="4">
        <f>PRODUCT(Tabela1[[#This Row],[Baliza]],$B$1)</f>
        <v>5.9</v>
      </c>
      <c r="D21" s="4">
        <v>3</v>
      </c>
      <c r="E21" s="4">
        <v>6</v>
      </c>
      <c r="F21" s="3" t="s">
        <v>5</v>
      </c>
    </row>
    <row r="22" spans="1:6" x14ac:dyDescent="0.25">
      <c r="A22" s="2">
        <v>1</v>
      </c>
      <c r="B22" s="2">
        <v>8</v>
      </c>
      <c r="C22" s="4">
        <f>PRODUCT(Tabela1[[#This Row],[Baliza]],$B$1)</f>
        <v>5.9</v>
      </c>
      <c r="D22" s="4">
        <v>3</v>
      </c>
      <c r="E22" s="4">
        <v>0</v>
      </c>
      <c r="F22" s="3"/>
    </row>
    <row r="23" spans="1:6" x14ac:dyDescent="0.25">
      <c r="A23" s="2">
        <v>2</v>
      </c>
      <c r="B23" s="2">
        <v>1</v>
      </c>
      <c r="C23" s="4">
        <f>PRODUCT(Tabela1[[#This Row],[Baliza]],$B$1)</f>
        <v>11.8</v>
      </c>
      <c r="D23" s="4">
        <v>0</v>
      </c>
      <c r="E23" s="4">
        <v>0</v>
      </c>
      <c r="F23" s="3"/>
    </row>
    <row r="24" spans="1:6" x14ac:dyDescent="0.25">
      <c r="A24" s="2">
        <v>2</v>
      </c>
      <c r="B24" s="2">
        <v>2</v>
      </c>
      <c r="C24" s="4">
        <f>PRODUCT(Tabela1[[#This Row],[Baliza]],$B$1)</f>
        <v>11.8</v>
      </c>
      <c r="D24" s="4">
        <v>0.05</v>
      </c>
      <c r="E24" s="4">
        <v>2.968</v>
      </c>
      <c r="F24" s="3"/>
    </row>
    <row r="25" spans="1:6" x14ac:dyDescent="0.25">
      <c r="A25" s="2">
        <v>2</v>
      </c>
      <c r="B25" s="2">
        <v>3</v>
      </c>
      <c r="C25" s="4">
        <f>PRODUCT(Tabela1[[#This Row],[Baliza]],$B$1)</f>
        <v>11.8</v>
      </c>
      <c r="D25" s="4">
        <v>0.1</v>
      </c>
      <c r="E25" s="4">
        <v>3.6139999999999999</v>
      </c>
      <c r="F25" s="3"/>
    </row>
    <row r="26" spans="1:6" x14ac:dyDescent="0.25">
      <c r="A26" s="2">
        <v>2</v>
      </c>
      <c r="B26" s="2">
        <v>4</v>
      </c>
      <c r="C26" s="4">
        <f>PRODUCT(Tabela1[[#This Row],[Baliza]],$B$1)</f>
        <v>11.8</v>
      </c>
      <c r="D26" s="4">
        <v>0.2</v>
      </c>
      <c r="E26" s="4">
        <v>4.2949999999999999</v>
      </c>
      <c r="F26" s="3"/>
    </row>
    <row r="27" spans="1:6" x14ac:dyDescent="0.25">
      <c r="A27" s="2">
        <v>2</v>
      </c>
      <c r="B27" s="2">
        <v>5</v>
      </c>
      <c r="C27" s="4">
        <f>PRODUCT(Tabela1[[#This Row],[Baliza]],$B$1)</f>
        <v>11.8</v>
      </c>
      <c r="D27" s="4">
        <v>0.4</v>
      </c>
      <c r="E27" s="4">
        <v>4.9329999999999998</v>
      </c>
      <c r="F27" s="3"/>
    </row>
    <row r="28" spans="1:6" x14ac:dyDescent="0.25">
      <c r="A28" s="2">
        <v>2</v>
      </c>
      <c r="B28" s="2">
        <v>6</v>
      </c>
      <c r="C28" s="4">
        <f>PRODUCT(Tabela1[[#This Row],[Baliza]],$B$1)</f>
        <v>11.8</v>
      </c>
      <c r="D28" s="4">
        <v>0.6</v>
      </c>
      <c r="E28" s="4">
        <v>5.2679999999999998</v>
      </c>
      <c r="F28" s="3"/>
    </row>
    <row r="29" spans="1:6" x14ac:dyDescent="0.25">
      <c r="A29" s="2">
        <v>2</v>
      </c>
      <c r="B29" s="2">
        <v>7</v>
      </c>
      <c r="C29" s="4">
        <f>PRODUCT(Tabela1[[#This Row],[Baliza]],$B$1)</f>
        <v>11.8</v>
      </c>
      <c r="D29" s="4">
        <v>0.8</v>
      </c>
      <c r="E29" s="4">
        <v>5.4749999999999996</v>
      </c>
      <c r="F29" s="3"/>
    </row>
    <row r="30" spans="1:6" x14ac:dyDescent="0.25">
      <c r="A30" s="2">
        <v>2</v>
      </c>
      <c r="B30" s="2">
        <v>8</v>
      </c>
      <c r="C30" s="4">
        <f>PRODUCT(Tabela1[[#This Row],[Baliza]],$B$1)</f>
        <v>11.8</v>
      </c>
      <c r="D30" s="4">
        <v>1</v>
      </c>
      <c r="E30" s="4">
        <v>5.6139999999999999</v>
      </c>
      <c r="F30" s="3"/>
    </row>
    <row r="31" spans="1:6" x14ac:dyDescent="0.25">
      <c r="A31" s="2">
        <v>2</v>
      </c>
      <c r="B31" s="2">
        <v>9</v>
      </c>
      <c r="C31" s="4">
        <f>PRODUCT(Tabela1[[#This Row],[Baliza]],$B$1)</f>
        <v>11.8</v>
      </c>
      <c r="D31" s="4">
        <v>1.2</v>
      </c>
      <c r="E31" s="4">
        <v>5.718</v>
      </c>
      <c r="F31" s="3"/>
    </row>
    <row r="32" spans="1:6" x14ac:dyDescent="0.25">
      <c r="A32" s="2">
        <v>2</v>
      </c>
      <c r="B32" s="2">
        <v>10</v>
      </c>
      <c r="C32" s="4">
        <f>PRODUCT(Tabela1[[#This Row],[Baliza]],$B$1)</f>
        <v>11.8</v>
      </c>
      <c r="D32" s="4">
        <v>1.4</v>
      </c>
      <c r="E32" s="4">
        <v>5.806</v>
      </c>
      <c r="F32" s="3"/>
    </row>
    <row r="33" spans="1:6" x14ac:dyDescent="0.25">
      <c r="A33" s="2">
        <v>2</v>
      </c>
      <c r="B33" s="2">
        <v>11</v>
      </c>
      <c r="C33" s="4">
        <f>PRODUCT(Tabela1[[#This Row],[Baliza]],$B$1)</f>
        <v>11.8</v>
      </c>
      <c r="D33" s="4">
        <v>1.6</v>
      </c>
      <c r="E33" s="4">
        <v>5.88</v>
      </c>
      <c r="F33" s="3"/>
    </row>
    <row r="34" spans="1:6" x14ac:dyDescent="0.25">
      <c r="A34" s="2">
        <v>2</v>
      </c>
      <c r="B34" s="2">
        <v>12</v>
      </c>
      <c r="C34" s="4">
        <f>PRODUCT(Tabela1[[#This Row],[Baliza]],$B$1)</f>
        <v>11.8</v>
      </c>
      <c r="D34" s="4">
        <v>1.8</v>
      </c>
      <c r="E34" s="4">
        <v>5.9429999999999996</v>
      </c>
      <c r="F34" s="3"/>
    </row>
    <row r="35" spans="1:6" x14ac:dyDescent="0.25">
      <c r="A35" s="2">
        <v>2</v>
      </c>
      <c r="B35" s="2">
        <v>13</v>
      </c>
      <c r="C35" s="4">
        <f>PRODUCT(Tabela1[[#This Row],[Baliza]],$B$1)</f>
        <v>11.8</v>
      </c>
      <c r="D35" s="4">
        <v>2</v>
      </c>
      <c r="E35" s="4">
        <v>6</v>
      </c>
      <c r="F35" s="3" t="s">
        <v>4</v>
      </c>
    </row>
    <row r="36" spans="1:6" x14ac:dyDescent="0.25">
      <c r="A36" s="2">
        <v>2</v>
      </c>
      <c r="B36" s="2">
        <v>14</v>
      </c>
      <c r="C36" s="4">
        <f>PRODUCT(Tabela1[[#This Row],[Baliza]],$B$1)</f>
        <v>11.8</v>
      </c>
      <c r="D36" s="4">
        <v>3</v>
      </c>
      <c r="E36" s="4">
        <v>6</v>
      </c>
      <c r="F36" s="3" t="s">
        <v>5</v>
      </c>
    </row>
    <row r="37" spans="1:6" x14ac:dyDescent="0.25">
      <c r="A37" s="2">
        <v>2</v>
      </c>
      <c r="B37" s="2">
        <v>15</v>
      </c>
      <c r="C37" s="4">
        <f>PRODUCT(Tabela1[[#This Row],[Baliza]],$B$1)</f>
        <v>11.8</v>
      </c>
      <c r="D37" s="4">
        <v>3</v>
      </c>
      <c r="E37" s="4">
        <v>0</v>
      </c>
      <c r="F37" s="3"/>
    </row>
    <row r="38" spans="1:6" x14ac:dyDescent="0.25">
      <c r="A38" s="2">
        <v>3</v>
      </c>
      <c r="B38" s="2">
        <v>1</v>
      </c>
      <c r="C38" s="4">
        <f>PRODUCT(Tabela1[[#This Row],[Baliza]],$B$1)</f>
        <v>17.700000000000003</v>
      </c>
      <c r="D38" s="4">
        <v>0</v>
      </c>
      <c r="E38" s="4">
        <v>0</v>
      </c>
      <c r="F38" s="3"/>
    </row>
    <row r="39" spans="1:6" x14ac:dyDescent="0.25">
      <c r="A39" s="2">
        <v>3</v>
      </c>
      <c r="B39" s="2">
        <v>2</v>
      </c>
      <c r="C39" s="4">
        <f>PRODUCT(Tabela1[[#This Row],[Baliza]],$B$1)</f>
        <v>17.700000000000003</v>
      </c>
      <c r="D39" s="4">
        <v>0.05</v>
      </c>
      <c r="E39" s="4">
        <v>2.968</v>
      </c>
      <c r="F39" s="3"/>
    </row>
    <row r="40" spans="1:6" x14ac:dyDescent="0.25">
      <c r="A40" s="2">
        <v>3</v>
      </c>
      <c r="B40" s="2">
        <v>3</v>
      </c>
      <c r="C40" s="4">
        <f>PRODUCT(Tabela1[[#This Row],[Baliza]],$B$1)</f>
        <v>17.700000000000003</v>
      </c>
      <c r="D40" s="4">
        <v>0.1</v>
      </c>
      <c r="E40" s="4">
        <v>3.6139999999999999</v>
      </c>
      <c r="F40" s="3"/>
    </row>
    <row r="41" spans="1:6" x14ac:dyDescent="0.25">
      <c r="A41" s="2">
        <v>3</v>
      </c>
      <c r="B41" s="2">
        <v>4</v>
      </c>
      <c r="C41" s="4">
        <f>PRODUCT(Tabela1[[#This Row],[Baliza]],$B$1)</f>
        <v>17.700000000000003</v>
      </c>
      <c r="D41" s="4">
        <v>0.2</v>
      </c>
      <c r="E41" s="4">
        <v>4.2949999999999999</v>
      </c>
      <c r="F41" s="3"/>
    </row>
    <row r="42" spans="1:6" x14ac:dyDescent="0.25">
      <c r="A42" s="2">
        <v>3</v>
      </c>
      <c r="B42" s="2">
        <v>5</v>
      </c>
      <c r="C42" s="4">
        <f>PRODUCT(Tabela1[[#This Row],[Baliza]],$B$1)</f>
        <v>17.700000000000003</v>
      </c>
      <c r="D42" s="4">
        <v>0.4</v>
      </c>
      <c r="E42" s="4">
        <v>4.9329999999999998</v>
      </c>
      <c r="F42" s="3"/>
    </row>
    <row r="43" spans="1:6" x14ac:dyDescent="0.25">
      <c r="A43" s="2">
        <v>3</v>
      </c>
      <c r="B43" s="2">
        <v>6</v>
      </c>
      <c r="C43" s="4">
        <f>PRODUCT(Tabela1[[#This Row],[Baliza]],$B$1)</f>
        <v>17.700000000000003</v>
      </c>
      <c r="D43" s="4">
        <v>0.6</v>
      </c>
      <c r="E43" s="4">
        <v>5.2679999999999998</v>
      </c>
      <c r="F43" s="3"/>
    </row>
    <row r="44" spans="1:6" x14ac:dyDescent="0.25">
      <c r="A44" s="2">
        <v>3</v>
      </c>
      <c r="B44" s="2">
        <v>7</v>
      </c>
      <c r="C44" s="4">
        <f>PRODUCT(Tabela1[[#This Row],[Baliza]],$B$1)</f>
        <v>17.700000000000003</v>
      </c>
      <c r="D44" s="4">
        <v>0.8</v>
      </c>
      <c r="E44" s="4">
        <v>5.4749999999999996</v>
      </c>
      <c r="F44" s="3"/>
    </row>
    <row r="45" spans="1:6" x14ac:dyDescent="0.25">
      <c r="A45" s="2">
        <v>3</v>
      </c>
      <c r="B45" s="2">
        <v>8</v>
      </c>
      <c r="C45" s="4">
        <f>PRODUCT(Tabela1[[#This Row],[Baliza]],$B$1)</f>
        <v>17.700000000000003</v>
      </c>
      <c r="D45" s="4">
        <v>1</v>
      </c>
      <c r="E45" s="4">
        <v>5.6139999999999999</v>
      </c>
      <c r="F45" s="3"/>
    </row>
    <row r="46" spans="1:6" x14ac:dyDescent="0.25">
      <c r="A46" s="2">
        <v>3</v>
      </c>
      <c r="B46" s="2">
        <v>9</v>
      </c>
      <c r="C46" s="4">
        <f>PRODUCT(Tabela1[[#This Row],[Baliza]],$B$1)</f>
        <v>17.700000000000003</v>
      </c>
      <c r="D46" s="4">
        <v>1.2</v>
      </c>
      <c r="E46" s="4">
        <v>5.718</v>
      </c>
      <c r="F46" s="3"/>
    </row>
    <row r="47" spans="1:6" x14ac:dyDescent="0.25">
      <c r="A47" s="2">
        <v>3</v>
      </c>
      <c r="B47" s="2">
        <v>10</v>
      </c>
      <c r="C47" s="4">
        <f>PRODUCT(Tabela1[[#This Row],[Baliza]],$B$1)</f>
        <v>17.700000000000003</v>
      </c>
      <c r="D47" s="4">
        <v>1.4</v>
      </c>
      <c r="E47" s="4">
        <v>5.806</v>
      </c>
      <c r="F47" s="3"/>
    </row>
    <row r="48" spans="1:6" x14ac:dyDescent="0.25">
      <c r="A48" s="2">
        <v>3</v>
      </c>
      <c r="B48" s="2">
        <v>11</v>
      </c>
      <c r="C48" s="4">
        <f>PRODUCT(Tabela1[[#This Row],[Baliza]],$B$1)</f>
        <v>17.700000000000003</v>
      </c>
      <c r="D48" s="4">
        <v>1.6</v>
      </c>
      <c r="E48" s="4">
        <v>5.88</v>
      </c>
      <c r="F48" s="3"/>
    </row>
    <row r="49" spans="1:6" x14ac:dyDescent="0.25">
      <c r="A49" s="2">
        <v>3</v>
      </c>
      <c r="B49" s="2">
        <v>12</v>
      </c>
      <c r="C49" s="4">
        <f>PRODUCT(Tabela1[[#This Row],[Baliza]],$B$1)</f>
        <v>17.700000000000003</v>
      </c>
      <c r="D49" s="4">
        <v>1.8</v>
      </c>
      <c r="E49" s="4">
        <v>5.9429999999999996</v>
      </c>
      <c r="F49" s="3"/>
    </row>
    <row r="50" spans="1:6" x14ac:dyDescent="0.25">
      <c r="A50" s="2">
        <v>3</v>
      </c>
      <c r="B50" s="2">
        <v>13</v>
      </c>
      <c r="C50" s="4">
        <f>PRODUCT(Tabela1[[#This Row],[Baliza]],$B$1)</f>
        <v>17.700000000000003</v>
      </c>
      <c r="D50" s="4">
        <v>2</v>
      </c>
      <c r="E50" s="4">
        <v>6</v>
      </c>
      <c r="F50" s="3" t="s">
        <v>4</v>
      </c>
    </row>
    <row r="51" spans="1:6" x14ac:dyDescent="0.25">
      <c r="A51" s="2">
        <v>3</v>
      </c>
      <c r="B51" s="2">
        <v>14</v>
      </c>
      <c r="C51" s="4">
        <f>PRODUCT(Tabela1[[#This Row],[Baliza]],$B$1)</f>
        <v>17.700000000000003</v>
      </c>
      <c r="D51" s="4">
        <v>3</v>
      </c>
      <c r="E51" s="4">
        <v>6</v>
      </c>
      <c r="F51" s="3" t="s">
        <v>5</v>
      </c>
    </row>
    <row r="52" spans="1:6" x14ac:dyDescent="0.25">
      <c r="A52" s="2">
        <v>3</v>
      </c>
      <c r="B52" s="2">
        <v>15</v>
      </c>
      <c r="C52" s="4">
        <f>PRODUCT(Tabela1[[#This Row],[Baliza]],$B$1)</f>
        <v>17.700000000000003</v>
      </c>
      <c r="D52" s="4">
        <v>3</v>
      </c>
      <c r="E52" s="4">
        <v>0</v>
      </c>
      <c r="F52" s="3"/>
    </row>
    <row r="53" spans="1:6" x14ac:dyDescent="0.25">
      <c r="A53" s="2">
        <v>4</v>
      </c>
      <c r="B53" s="2">
        <v>1</v>
      </c>
      <c r="C53" s="4">
        <f>PRODUCT(Tabela1[[#This Row],[Baliza]],$B$1)</f>
        <v>23.6</v>
      </c>
      <c r="D53" s="4">
        <v>0</v>
      </c>
      <c r="E53" s="4">
        <v>0</v>
      </c>
      <c r="F53" s="3"/>
    </row>
    <row r="54" spans="1:6" x14ac:dyDescent="0.25">
      <c r="A54" s="2">
        <v>4</v>
      </c>
      <c r="B54" s="2">
        <v>2</v>
      </c>
      <c r="C54" s="4">
        <f>PRODUCT(Tabela1[[#This Row],[Baliza]],$B$1)</f>
        <v>23.6</v>
      </c>
      <c r="D54" s="4">
        <v>0.05</v>
      </c>
      <c r="E54" s="4">
        <v>2.968</v>
      </c>
      <c r="F54" s="3"/>
    </row>
    <row r="55" spans="1:6" x14ac:dyDescent="0.25">
      <c r="A55" s="2">
        <v>4</v>
      </c>
      <c r="B55" s="2">
        <v>3</v>
      </c>
      <c r="C55" s="4">
        <f>PRODUCT(Tabela1[[#This Row],[Baliza]],$B$1)</f>
        <v>23.6</v>
      </c>
      <c r="D55" s="4">
        <v>0.1</v>
      </c>
      <c r="E55" s="4">
        <v>3.6139999999999999</v>
      </c>
      <c r="F55" s="3"/>
    </row>
    <row r="56" spans="1:6" x14ac:dyDescent="0.25">
      <c r="A56" s="2">
        <v>4</v>
      </c>
      <c r="B56" s="2">
        <v>4</v>
      </c>
      <c r="C56" s="4">
        <f>PRODUCT(Tabela1[[#This Row],[Baliza]],$B$1)</f>
        <v>23.6</v>
      </c>
      <c r="D56" s="4">
        <v>0.2</v>
      </c>
      <c r="E56" s="4">
        <v>4.2949999999999999</v>
      </c>
      <c r="F56" s="3"/>
    </row>
    <row r="57" spans="1:6" x14ac:dyDescent="0.25">
      <c r="A57" s="2">
        <v>4</v>
      </c>
      <c r="B57" s="2">
        <v>5</v>
      </c>
      <c r="C57" s="4">
        <f>PRODUCT(Tabela1[[#This Row],[Baliza]],$B$1)</f>
        <v>23.6</v>
      </c>
      <c r="D57" s="4">
        <v>0.4</v>
      </c>
      <c r="E57" s="4">
        <v>4.9329999999999998</v>
      </c>
      <c r="F57" s="3"/>
    </row>
    <row r="58" spans="1:6" x14ac:dyDescent="0.25">
      <c r="A58" s="2">
        <v>4</v>
      </c>
      <c r="B58" s="2">
        <v>6</v>
      </c>
      <c r="C58" s="4">
        <f>PRODUCT(Tabela1[[#This Row],[Baliza]],$B$1)</f>
        <v>23.6</v>
      </c>
      <c r="D58" s="4">
        <v>0.6</v>
      </c>
      <c r="E58" s="4">
        <v>5.2679999999999998</v>
      </c>
      <c r="F58" s="3"/>
    </row>
    <row r="59" spans="1:6" x14ac:dyDescent="0.25">
      <c r="A59" s="2">
        <v>4</v>
      </c>
      <c r="B59" s="2">
        <v>7</v>
      </c>
      <c r="C59" s="4">
        <f>PRODUCT(Tabela1[[#This Row],[Baliza]],$B$1)</f>
        <v>23.6</v>
      </c>
      <c r="D59" s="4">
        <v>0.8</v>
      </c>
      <c r="E59" s="4">
        <v>5.4749999999999996</v>
      </c>
      <c r="F59" s="3"/>
    </row>
    <row r="60" spans="1:6" x14ac:dyDescent="0.25">
      <c r="A60" s="2">
        <v>4</v>
      </c>
      <c r="B60" s="2">
        <v>8</v>
      </c>
      <c r="C60" s="4">
        <f>PRODUCT(Tabela1[[#This Row],[Baliza]],$B$1)</f>
        <v>23.6</v>
      </c>
      <c r="D60" s="4">
        <v>1</v>
      </c>
      <c r="E60" s="4">
        <v>5.6139999999999999</v>
      </c>
      <c r="F60" s="3"/>
    </row>
    <row r="61" spans="1:6" x14ac:dyDescent="0.25">
      <c r="A61" s="2">
        <v>4</v>
      </c>
      <c r="B61" s="2">
        <v>9</v>
      </c>
      <c r="C61" s="4">
        <f>PRODUCT(Tabela1[[#This Row],[Baliza]],$B$1)</f>
        <v>23.6</v>
      </c>
      <c r="D61" s="4">
        <v>1.2</v>
      </c>
      <c r="E61" s="4">
        <v>5.718</v>
      </c>
      <c r="F61" s="3"/>
    </row>
    <row r="62" spans="1:6" x14ac:dyDescent="0.25">
      <c r="A62" s="2">
        <v>4</v>
      </c>
      <c r="B62" s="2">
        <v>10</v>
      </c>
      <c r="C62" s="4">
        <f>PRODUCT(Tabela1[[#This Row],[Baliza]],$B$1)</f>
        <v>23.6</v>
      </c>
      <c r="D62" s="4">
        <v>1.4</v>
      </c>
      <c r="E62" s="4">
        <v>5.806</v>
      </c>
      <c r="F62" s="3"/>
    </row>
    <row r="63" spans="1:6" x14ac:dyDescent="0.25">
      <c r="A63" s="2">
        <v>4</v>
      </c>
      <c r="B63" s="2">
        <v>11</v>
      </c>
      <c r="C63" s="4">
        <f>PRODUCT(Tabela1[[#This Row],[Baliza]],$B$1)</f>
        <v>23.6</v>
      </c>
      <c r="D63" s="4">
        <v>1.6</v>
      </c>
      <c r="E63" s="4">
        <v>5.88</v>
      </c>
      <c r="F63" s="3"/>
    </row>
    <row r="64" spans="1:6" x14ac:dyDescent="0.25">
      <c r="A64" s="2">
        <v>4</v>
      </c>
      <c r="B64" s="2">
        <v>12</v>
      </c>
      <c r="C64" s="4">
        <f>PRODUCT(Tabela1[[#This Row],[Baliza]],$B$1)</f>
        <v>23.6</v>
      </c>
      <c r="D64" s="4">
        <v>1.8</v>
      </c>
      <c r="E64" s="4">
        <v>5.9429999999999996</v>
      </c>
      <c r="F64" s="3"/>
    </row>
    <row r="65" spans="1:6" x14ac:dyDescent="0.25">
      <c r="A65" s="2">
        <v>4</v>
      </c>
      <c r="B65" s="2">
        <v>13</v>
      </c>
      <c r="C65" s="4">
        <f>PRODUCT(Tabela1[[#This Row],[Baliza]],$B$1)</f>
        <v>23.6</v>
      </c>
      <c r="D65" s="4">
        <v>2</v>
      </c>
      <c r="E65" s="4">
        <v>6</v>
      </c>
      <c r="F65" s="3" t="s">
        <v>4</v>
      </c>
    </row>
    <row r="66" spans="1:6" x14ac:dyDescent="0.25">
      <c r="A66" s="2">
        <v>4</v>
      </c>
      <c r="B66" s="2">
        <v>14</v>
      </c>
      <c r="C66" s="4">
        <f>PRODUCT(Tabela1[[#This Row],[Baliza]],$B$1)</f>
        <v>23.6</v>
      </c>
      <c r="D66" s="4">
        <v>3</v>
      </c>
      <c r="E66" s="4">
        <v>6</v>
      </c>
      <c r="F66" s="3" t="s">
        <v>5</v>
      </c>
    </row>
    <row r="67" spans="1:6" x14ac:dyDescent="0.25">
      <c r="A67" s="2">
        <v>4</v>
      </c>
      <c r="B67" s="2">
        <v>15</v>
      </c>
      <c r="C67" s="4">
        <f>PRODUCT(Tabela1[[#This Row],[Baliza]],$B$1)</f>
        <v>23.6</v>
      </c>
      <c r="D67" s="4">
        <v>3</v>
      </c>
      <c r="E67" s="4">
        <v>0</v>
      </c>
      <c r="F67" s="3"/>
    </row>
    <row r="68" spans="1:6" x14ac:dyDescent="0.25">
      <c r="A68" s="2">
        <v>5</v>
      </c>
      <c r="B68" s="2">
        <v>1</v>
      </c>
      <c r="C68" s="4">
        <f>PRODUCT(Tabela1[[#This Row],[Baliza]],$B$1)</f>
        <v>29.5</v>
      </c>
      <c r="D68" s="4">
        <v>0</v>
      </c>
      <c r="E68" s="4">
        <v>0</v>
      </c>
      <c r="F68" s="3"/>
    </row>
    <row r="69" spans="1:6" x14ac:dyDescent="0.25">
      <c r="A69" s="2">
        <v>5</v>
      </c>
      <c r="B69" s="2">
        <v>2</v>
      </c>
      <c r="C69" s="4">
        <f>PRODUCT(Tabela1[[#This Row],[Baliza]],$B$1)</f>
        <v>29.5</v>
      </c>
      <c r="D69" s="4">
        <v>0.05</v>
      </c>
      <c r="E69" s="4">
        <v>2.968</v>
      </c>
      <c r="F69" s="3"/>
    </row>
    <row r="70" spans="1:6" x14ac:dyDescent="0.25">
      <c r="A70" s="2">
        <v>5</v>
      </c>
      <c r="B70" s="2">
        <v>3</v>
      </c>
      <c r="C70" s="4">
        <f>PRODUCT(Tabela1[[#This Row],[Baliza]],$B$1)</f>
        <v>29.5</v>
      </c>
      <c r="D70" s="4">
        <v>0.1</v>
      </c>
      <c r="E70" s="4">
        <v>3.6139999999999999</v>
      </c>
      <c r="F70" s="3"/>
    </row>
    <row r="71" spans="1:6" x14ac:dyDescent="0.25">
      <c r="A71" s="2">
        <v>5</v>
      </c>
      <c r="B71" s="2">
        <v>4</v>
      </c>
      <c r="C71" s="4">
        <f>PRODUCT(Tabela1[[#This Row],[Baliza]],$B$1)</f>
        <v>29.5</v>
      </c>
      <c r="D71" s="4">
        <v>0.2</v>
      </c>
      <c r="E71" s="4">
        <v>4.2949999999999999</v>
      </c>
      <c r="F71" s="3"/>
    </row>
    <row r="72" spans="1:6" x14ac:dyDescent="0.25">
      <c r="A72" s="2">
        <v>5</v>
      </c>
      <c r="B72" s="2">
        <v>5</v>
      </c>
      <c r="C72" s="4">
        <f>PRODUCT(Tabela1[[#This Row],[Baliza]],$B$1)</f>
        <v>29.5</v>
      </c>
      <c r="D72" s="4">
        <v>0.4</v>
      </c>
      <c r="E72" s="4">
        <v>4.9329999999999998</v>
      </c>
      <c r="F72" s="3"/>
    </row>
    <row r="73" spans="1:6" x14ac:dyDescent="0.25">
      <c r="A73" s="2">
        <v>5</v>
      </c>
      <c r="B73" s="2">
        <v>6</v>
      </c>
      <c r="C73" s="4">
        <f>PRODUCT(Tabela1[[#This Row],[Baliza]],$B$1)</f>
        <v>29.5</v>
      </c>
      <c r="D73" s="4">
        <v>0.6</v>
      </c>
      <c r="E73" s="4">
        <v>5.2679999999999998</v>
      </c>
      <c r="F73" s="3"/>
    </row>
    <row r="74" spans="1:6" x14ac:dyDescent="0.25">
      <c r="A74" s="2">
        <v>5</v>
      </c>
      <c r="B74" s="2">
        <v>7</v>
      </c>
      <c r="C74" s="4">
        <f>PRODUCT(Tabela1[[#This Row],[Baliza]],$B$1)</f>
        <v>29.5</v>
      </c>
      <c r="D74" s="4">
        <v>0.8</v>
      </c>
      <c r="E74" s="4">
        <v>5.4749999999999996</v>
      </c>
      <c r="F74" s="3"/>
    </row>
    <row r="75" spans="1:6" x14ac:dyDescent="0.25">
      <c r="A75" s="2">
        <v>5</v>
      </c>
      <c r="B75" s="2">
        <v>8</v>
      </c>
      <c r="C75" s="4">
        <f>PRODUCT(Tabela1[[#This Row],[Baliza]],$B$1)</f>
        <v>29.5</v>
      </c>
      <c r="D75" s="4">
        <v>1</v>
      </c>
      <c r="E75" s="4">
        <v>5.6139999999999999</v>
      </c>
      <c r="F75" s="3"/>
    </row>
    <row r="76" spans="1:6" x14ac:dyDescent="0.25">
      <c r="A76" s="2">
        <v>5</v>
      </c>
      <c r="B76" s="2">
        <v>9</v>
      </c>
      <c r="C76" s="4">
        <f>PRODUCT(Tabela1[[#This Row],[Baliza]],$B$1)</f>
        <v>29.5</v>
      </c>
      <c r="D76" s="4">
        <v>1.2</v>
      </c>
      <c r="E76" s="4">
        <v>5.718</v>
      </c>
      <c r="F76" s="3"/>
    </row>
    <row r="77" spans="1:6" x14ac:dyDescent="0.25">
      <c r="A77" s="2">
        <v>5</v>
      </c>
      <c r="B77" s="2">
        <v>10</v>
      </c>
      <c r="C77" s="4">
        <f>PRODUCT(Tabela1[[#This Row],[Baliza]],$B$1)</f>
        <v>29.5</v>
      </c>
      <c r="D77" s="4">
        <v>1.4</v>
      </c>
      <c r="E77" s="4">
        <v>5.806</v>
      </c>
      <c r="F77" s="3"/>
    </row>
    <row r="78" spans="1:6" x14ac:dyDescent="0.25">
      <c r="A78" s="2">
        <v>5</v>
      </c>
      <c r="B78" s="2">
        <v>11</v>
      </c>
      <c r="C78" s="4">
        <f>PRODUCT(Tabela1[[#This Row],[Baliza]],$B$1)</f>
        <v>29.5</v>
      </c>
      <c r="D78" s="4">
        <v>1.6</v>
      </c>
      <c r="E78" s="4">
        <v>5.88</v>
      </c>
      <c r="F78" s="3"/>
    </row>
    <row r="79" spans="1:6" x14ac:dyDescent="0.25">
      <c r="A79" s="2">
        <v>5</v>
      </c>
      <c r="B79" s="2">
        <v>12</v>
      </c>
      <c r="C79" s="4">
        <f>PRODUCT(Tabela1[[#This Row],[Baliza]],$B$1)</f>
        <v>29.5</v>
      </c>
      <c r="D79" s="4">
        <v>1.8</v>
      </c>
      <c r="E79" s="4">
        <v>5.9429999999999996</v>
      </c>
      <c r="F79" s="3"/>
    </row>
    <row r="80" spans="1:6" x14ac:dyDescent="0.25">
      <c r="A80" s="2">
        <v>5</v>
      </c>
      <c r="B80" s="2">
        <v>13</v>
      </c>
      <c r="C80" s="4">
        <f>PRODUCT(Tabela1[[#This Row],[Baliza]],$B$1)</f>
        <v>29.5</v>
      </c>
      <c r="D80" s="4">
        <v>2</v>
      </c>
      <c r="E80" s="4">
        <v>6</v>
      </c>
      <c r="F80" s="3" t="s">
        <v>4</v>
      </c>
    </row>
    <row r="81" spans="1:6" x14ac:dyDescent="0.25">
      <c r="A81" s="2">
        <v>5</v>
      </c>
      <c r="B81" s="2">
        <v>14</v>
      </c>
      <c r="C81" s="4">
        <f>PRODUCT(Tabela1[[#This Row],[Baliza]],$B$1)</f>
        <v>29.5</v>
      </c>
      <c r="D81" s="4">
        <v>3</v>
      </c>
      <c r="E81" s="4">
        <v>6</v>
      </c>
      <c r="F81" s="3" t="s">
        <v>5</v>
      </c>
    </row>
    <row r="82" spans="1:6" x14ac:dyDescent="0.25">
      <c r="A82" s="2">
        <v>5</v>
      </c>
      <c r="B82" s="2">
        <v>15</v>
      </c>
      <c r="C82" s="4">
        <f>PRODUCT(Tabela1[[#This Row],[Baliza]],$B$1)</f>
        <v>29.5</v>
      </c>
      <c r="D82" s="4">
        <v>3</v>
      </c>
      <c r="E82" s="4">
        <v>0</v>
      </c>
      <c r="F82" s="3"/>
    </row>
    <row r="83" spans="1:6" x14ac:dyDescent="0.25">
      <c r="A83" s="2">
        <v>6</v>
      </c>
      <c r="B83" s="2">
        <v>1</v>
      </c>
      <c r="C83" s="4">
        <f>PRODUCT(Tabela1[[#This Row],[Baliza]],$B$1)</f>
        <v>35.400000000000006</v>
      </c>
      <c r="D83" s="4">
        <v>0</v>
      </c>
      <c r="E83" s="4">
        <v>0</v>
      </c>
      <c r="F83" s="3"/>
    </row>
    <row r="84" spans="1:6" x14ac:dyDescent="0.25">
      <c r="A84" s="2">
        <v>6</v>
      </c>
      <c r="B84" s="2">
        <v>2</v>
      </c>
      <c r="C84" s="4">
        <f>PRODUCT(Tabela1[[#This Row],[Baliza]],$B$1)</f>
        <v>35.400000000000006</v>
      </c>
      <c r="D84" s="4">
        <v>0.05</v>
      </c>
      <c r="E84" s="4">
        <v>2.972</v>
      </c>
      <c r="F84" s="3"/>
    </row>
    <row r="85" spans="1:6" x14ac:dyDescent="0.25">
      <c r="A85" s="2">
        <v>6</v>
      </c>
      <c r="B85" s="2">
        <v>3</v>
      </c>
      <c r="C85" s="4">
        <f>PRODUCT(Tabela1[[#This Row],[Baliza]],$B$1)</f>
        <v>35.400000000000006</v>
      </c>
      <c r="D85" s="4">
        <v>0.1</v>
      </c>
      <c r="E85" s="4">
        <v>3.613</v>
      </c>
      <c r="F85" s="3"/>
    </row>
    <row r="86" spans="1:6" x14ac:dyDescent="0.25">
      <c r="A86" s="2">
        <v>6</v>
      </c>
      <c r="B86" s="2">
        <v>4</v>
      </c>
      <c r="C86" s="4">
        <f>PRODUCT(Tabela1[[#This Row],[Baliza]],$B$1)</f>
        <v>35.400000000000006</v>
      </c>
      <c r="D86" s="4">
        <v>0.2</v>
      </c>
      <c r="E86" s="4">
        <v>4.2889999999999997</v>
      </c>
      <c r="F86" s="3"/>
    </row>
    <row r="87" spans="1:6" x14ac:dyDescent="0.25">
      <c r="A87" s="2">
        <v>6</v>
      </c>
      <c r="B87" s="2">
        <v>5</v>
      </c>
      <c r="C87" s="4">
        <f>PRODUCT(Tabela1[[#This Row],[Baliza]],$B$1)</f>
        <v>35.400000000000006</v>
      </c>
      <c r="D87" s="4">
        <v>0.4</v>
      </c>
      <c r="E87" s="4">
        <v>4.9189999999999996</v>
      </c>
      <c r="F87" s="3"/>
    </row>
    <row r="88" spans="1:6" x14ac:dyDescent="0.25">
      <c r="A88" s="2">
        <v>6</v>
      </c>
      <c r="B88" s="2">
        <v>6</v>
      </c>
      <c r="C88" s="4">
        <f>PRODUCT(Tabela1[[#This Row],[Baliza]],$B$1)</f>
        <v>35.400000000000006</v>
      </c>
      <c r="D88" s="4">
        <v>0.6</v>
      </c>
      <c r="E88" s="4">
        <v>5.2480000000000002</v>
      </c>
      <c r="F88" s="3"/>
    </row>
    <row r="89" spans="1:6" x14ac:dyDescent="0.25">
      <c r="A89" s="2">
        <v>6</v>
      </c>
      <c r="B89" s="2">
        <v>7</v>
      </c>
      <c r="C89" s="4">
        <f>PRODUCT(Tabela1[[#This Row],[Baliza]],$B$1)</f>
        <v>35.400000000000006</v>
      </c>
      <c r="D89" s="4">
        <v>0.8</v>
      </c>
      <c r="E89" s="4">
        <v>5.45</v>
      </c>
      <c r="F89" s="3"/>
    </row>
    <row r="90" spans="1:6" x14ac:dyDescent="0.25">
      <c r="A90" s="2">
        <v>6</v>
      </c>
      <c r="B90" s="2">
        <v>8</v>
      </c>
      <c r="C90" s="4">
        <f>PRODUCT(Tabela1[[#This Row],[Baliza]],$B$1)</f>
        <v>35.400000000000006</v>
      </c>
      <c r="D90" s="4">
        <v>1</v>
      </c>
      <c r="E90" s="4">
        <v>5.585</v>
      </c>
      <c r="F90" s="3"/>
    </row>
    <row r="91" spans="1:6" x14ac:dyDescent="0.25">
      <c r="A91" s="2">
        <v>6</v>
      </c>
      <c r="B91" s="2">
        <v>9</v>
      </c>
      <c r="C91" s="4">
        <f>PRODUCT(Tabela1[[#This Row],[Baliza]],$B$1)</f>
        <v>35.400000000000006</v>
      </c>
      <c r="D91" s="4">
        <v>1.2</v>
      </c>
      <c r="E91" s="4">
        <v>5.6879999999999997</v>
      </c>
      <c r="F91" s="3"/>
    </row>
    <row r="92" spans="1:6" x14ac:dyDescent="0.25">
      <c r="A92" s="2">
        <v>6</v>
      </c>
      <c r="B92" s="2">
        <v>10</v>
      </c>
      <c r="C92" s="4">
        <f>PRODUCT(Tabela1[[#This Row],[Baliza]],$B$1)</f>
        <v>35.400000000000006</v>
      </c>
      <c r="D92" s="4">
        <v>1.4</v>
      </c>
      <c r="E92" s="4">
        <v>5.7789999999999999</v>
      </c>
      <c r="F92" s="3"/>
    </row>
    <row r="93" spans="1:6" x14ac:dyDescent="0.25">
      <c r="A93" s="2">
        <v>6</v>
      </c>
      <c r="B93" s="2">
        <v>11</v>
      </c>
      <c r="C93" s="4">
        <f>PRODUCT(Tabela1[[#This Row],[Baliza]],$B$1)</f>
        <v>35.400000000000006</v>
      </c>
      <c r="D93" s="4">
        <v>1.6</v>
      </c>
      <c r="E93" s="4">
        <v>5.86</v>
      </c>
      <c r="F93" s="3"/>
    </row>
    <row r="94" spans="1:6" x14ac:dyDescent="0.25">
      <c r="A94" s="2">
        <v>6</v>
      </c>
      <c r="B94" s="2">
        <v>12</v>
      </c>
      <c r="C94" s="4">
        <f>PRODUCT(Tabela1[[#This Row],[Baliza]],$B$1)</f>
        <v>35.400000000000006</v>
      </c>
      <c r="D94" s="4">
        <v>1.8</v>
      </c>
      <c r="E94" s="4">
        <v>5.9320000000000004</v>
      </c>
      <c r="F94" s="3"/>
    </row>
    <row r="95" spans="1:6" x14ac:dyDescent="0.25">
      <c r="A95" s="2">
        <v>6</v>
      </c>
      <c r="B95" s="2">
        <v>13</v>
      </c>
      <c r="C95" s="4">
        <f>PRODUCT(Tabela1[[#This Row],[Baliza]],$B$1)</f>
        <v>35.400000000000006</v>
      </c>
      <c r="D95" s="4">
        <v>2</v>
      </c>
      <c r="E95" s="4">
        <v>6</v>
      </c>
      <c r="F95" s="3" t="s">
        <v>4</v>
      </c>
    </row>
    <row r="96" spans="1:6" x14ac:dyDescent="0.25">
      <c r="A96" s="2">
        <v>6</v>
      </c>
      <c r="B96" s="2">
        <v>14</v>
      </c>
      <c r="C96" s="4">
        <f>PRODUCT(Tabela1[[#This Row],[Baliza]],$B$1)</f>
        <v>35.400000000000006</v>
      </c>
      <c r="D96" s="4">
        <v>3</v>
      </c>
      <c r="E96" s="4">
        <v>6</v>
      </c>
      <c r="F96" s="3" t="s">
        <v>5</v>
      </c>
    </row>
    <row r="97" spans="1:6" x14ac:dyDescent="0.25">
      <c r="A97" s="2">
        <v>6</v>
      </c>
      <c r="B97" s="2">
        <v>15</v>
      </c>
      <c r="C97" s="4">
        <f>PRODUCT(Tabela1[[#This Row],[Baliza]],$B$1)</f>
        <v>35.400000000000006</v>
      </c>
      <c r="D97" s="4">
        <v>3</v>
      </c>
      <c r="E97" s="4">
        <v>0</v>
      </c>
      <c r="F97" s="3"/>
    </row>
    <row r="98" spans="1:6" x14ac:dyDescent="0.25">
      <c r="A98" s="2">
        <v>7</v>
      </c>
      <c r="B98" s="2">
        <v>1</v>
      </c>
      <c r="C98" s="4">
        <f>PRODUCT(Tabela1[[#This Row],[Baliza]],$B$1)</f>
        <v>41.300000000000004</v>
      </c>
      <c r="D98" s="4">
        <v>0</v>
      </c>
      <c r="E98" s="4">
        <v>0</v>
      </c>
      <c r="F98" s="3"/>
    </row>
    <row r="99" spans="1:6" x14ac:dyDescent="0.25">
      <c r="A99" s="2">
        <v>7</v>
      </c>
      <c r="B99" s="2">
        <v>2</v>
      </c>
      <c r="C99" s="4">
        <f>PRODUCT(Tabela1[[#This Row],[Baliza]],$B$1)</f>
        <v>41.300000000000004</v>
      </c>
      <c r="D99" s="4">
        <v>0.05</v>
      </c>
      <c r="E99" s="4">
        <v>2.97</v>
      </c>
      <c r="F99" s="3"/>
    </row>
    <row r="100" spans="1:6" x14ac:dyDescent="0.25">
      <c r="A100" s="2">
        <v>7</v>
      </c>
      <c r="B100" s="2">
        <v>3</v>
      </c>
      <c r="C100" s="4">
        <f>PRODUCT(Tabela1[[#This Row],[Baliza]],$B$1)</f>
        <v>41.300000000000004</v>
      </c>
      <c r="D100" s="4">
        <v>0.1</v>
      </c>
      <c r="E100" s="4">
        <v>3.609</v>
      </c>
      <c r="F100" s="3"/>
    </row>
    <row r="101" spans="1:6" x14ac:dyDescent="0.25">
      <c r="A101" s="2">
        <v>7</v>
      </c>
      <c r="B101" s="2">
        <v>4</v>
      </c>
      <c r="C101" s="4">
        <f>PRODUCT(Tabela1[[#This Row],[Baliza]],$B$1)</f>
        <v>41.300000000000004</v>
      </c>
      <c r="D101" s="4">
        <v>0.2</v>
      </c>
      <c r="E101" s="4">
        <v>4.2809999999999997</v>
      </c>
      <c r="F101" s="3"/>
    </row>
    <row r="102" spans="1:6" x14ac:dyDescent="0.25">
      <c r="A102" s="2">
        <v>7</v>
      </c>
      <c r="B102" s="2">
        <v>5</v>
      </c>
      <c r="C102" s="4">
        <f>PRODUCT(Tabela1[[#This Row],[Baliza]],$B$1)</f>
        <v>41.300000000000004</v>
      </c>
      <c r="D102" s="4">
        <v>0.4</v>
      </c>
      <c r="E102" s="4">
        <v>4.9039999999999999</v>
      </c>
      <c r="F102" s="3"/>
    </row>
    <row r="103" spans="1:6" x14ac:dyDescent="0.25">
      <c r="A103" s="2">
        <v>7</v>
      </c>
      <c r="B103" s="2">
        <v>6</v>
      </c>
      <c r="C103" s="4">
        <f>PRODUCT(Tabela1[[#This Row],[Baliza]],$B$1)</f>
        <v>41.300000000000004</v>
      </c>
      <c r="D103" s="4">
        <v>0.6</v>
      </c>
      <c r="E103" s="4">
        <v>5.2270000000000003</v>
      </c>
      <c r="F103" s="3"/>
    </row>
    <row r="104" spans="1:6" x14ac:dyDescent="0.25">
      <c r="A104" s="2">
        <v>7</v>
      </c>
      <c r="B104" s="2">
        <v>7</v>
      </c>
      <c r="C104" s="4">
        <f>PRODUCT(Tabela1[[#This Row],[Baliza]],$B$1)</f>
        <v>41.300000000000004</v>
      </c>
      <c r="D104" s="4">
        <v>0.8</v>
      </c>
      <c r="E104" s="4">
        <v>5.4240000000000004</v>
      </c>
      <c r="F104" s="3"/>
    </row>
    <row r="105" spans="1:6" x14ac:dyDescent="0.25">
      <c r="A105" s="2">
        <v>7</v>
      </c>
      <c r="B105" s="2">
        <v>8</v>
      </c>
      <c r="C105" s="4">
        <f>PRODUCT(Tabela1[[#This Row],[Baliza]],$B$1)</f>
        <v>41.300000000000004</v>
      </c>
      <c r="D105" s="4">
        <v>1</v>
      </c>
      <c r="E105" s="4">
        <v>5.556</v>
      </c>
      <c r="F105" s="3"/>
    </row>
    <row r="106" spans="1:6" x14ac:dyDescent="0.25">
      <c r="A106" s="2">
        <v>7</v>
      </c>
      <c r="B106" s="2">
        <v>9</v>
      </c>
      <c r="C106" s="4">
        <f>PRODUCT(Tabela1[[#This Row],[Baliza]],$B$1)</f>
        <v>41.300000000000004</v>
      </c>
      <c r="D106" s="4">
        <v>1.2</v>
      </c>
      <c r="E106" s="4">
        <v>5.6589999999999998</v>
      </c>
      <c r="F106" s="3"/>
    </row>
    <row r="107" spans="1:6" x14ac:dyDescent="0.25">
      <c r="A107" s="2">
        <v>7</v>
      </c>
      <c r="B107" s="2">
        <v>10</v>
      </c>
      <c r="C107" s="4">
        <f>PRODUCT(Tabela1[[#This Row],[Baliza]],$B$1)</f>
        <v>41.300000000000004</v>
      </c>
      <c r="D107" s="4">
        <v>1.4</v>
      </c>
      <c r="E107" s="4">
        <v>5.7530000000000001</v>
      </c>
      <c r="F107" s="3"/>
    </row>
    <row r="108" spans="1:6" x14ac:dyDescent="0.25">
      <c r="A108" s="2">
        <v>7</v>
      </c>
      <c r="B108" s="2">
        <v>11</v>
      </c>
      <c r="C108" s="4">
        <f>PRODUCT(Tabela1[[#This Row],[Baliza]],$B$1)</f>
        <v>41.300000000000004</v>
      </c>
      <c r="D108" s="4">
        <v>1.6</v>
      </c>
      <c r="E108" s="4">
        <v>5.84</v>
      </c>
      <c r="F108" s="3"/>
    </row>
    <row r="109" spans="1:6" x14ac:dyDescent="0.25">
      <c r="A109" s="2">
        <v>7</v>
      </c>
      <c r="B109" s="2">
        <v>12</v>
      </c>
      <c r="C109" s="4">
        <f>PRODUCT(Tabela1[[#This Row],[Baliza]],$B$1)</f>
        <v>41.300000000000004</v>
      </c>
      <c r="D109" s="4">
        <v>1.8</v>
      </c>
      <c r="E109" s="4">
        <v>5.9219999999999997</v>
      </c>
      <c r="F109" s="3"/>
    </row>
    <row r="110" spans="1:6" x14ac:dyDescent="0.25">
      <c r="A110" s="2">
        <v>7</v>
      </c>
      <c r="B110" s="2">
        <v>13</v>
      </c>
      <c r="C110" s="4">
        <f>PRODUCT(Tabela1[[#This Row],[Baliza]],$B$1)</f>
        <v>41.300000000000004</v>
      </c>
      <c r="D110" s="4">
        <v>2</v>
      </c>
      <c r="E110" s="4">
        <v>6</v>
      </c>
      <c r="F110" s="3" t="s">
        <v>4</v>
      </c>
    </row>
    <row r="111" spans="1:6" x14ac:dyDescent="0.25">
      <c r="A111" s="2">
        <v>7</v>
      </c>
      <c r="B111" s="2">
        <v>14</v>
      </c>
      <c r="C111" s="4">
        <f>PRODUCT(Tabela1[[#This Row],[Baliza]],$B$1)</f>
        <v>41.300000000000004</v>
      </c>
      <c r="D111" s="4">
        <v>3</v>
      </c>
      <c r="E111" s="4">
        <v>6</v>
      </c>
      <c r="F111" s="3" t="s">
        <v>5</v>
      </c>
    </row>
    <row r="112" spans="1:6" x14ac:dyDescent="0.25">
      <c r="A112" s="2">
        <v>7</v>
      </c>
      <c r="B112" s="2">
        <v>15</v>
      </c>
      <c r="C112" s="4">
        <f>PRODUCT(Tabela1[[#This Row],[Baliza]],$B$1)</f>
        <v>41.300000000000004</v>
      </c>
      <c r="D112" s="4">
        <v>3</v>
      </c>
      <c r="E112" s="4">
        <v>0</v>
      </c>
      <c r="F112" s="3"/>
    </row>
    <row r="113" spans="1:6" x14ac:dyDescent="0.25">
      <c r="A113" s="2">
        <v>8</v>
      </c>
      <c r="B113" s="2">
        <v>1</v>
      </c>
      <c r="C113" s="4">
        <f>PRODUCT(Tabela1[[#This Row],[Baliza]],$B$1)</f>
        <v>47.2</v>
      </c>
      <c r="D113" s="4">
        <v>0</v>
      </c>
      <c r="E113" s="4">
        <v>0</v>
      </c>
      <c r="F113" s="3"/>
    </row>
    <row r="114" spans="1:6" x14ac:dyDescent="0.25">
      <c r="A114" s="2">
        <v>8</v>
      </c>
      <c r="B114" s="2">
        <v>2</v>
      </c>
      <c r="C114" s="4">
        <f>PRODUCT(Tabela1[[#This Row],[Baliza]],$B$1)</f>
        <v>47.2</v>
      </c>
      <c r="D114" s="4">
        <v>0.05</v>
      </c>
      <c r="E114" s="4">
        <v>2.9209999999999998</v>
      </c>
      <c r="F114" s="3"/>
    </row>
    <row r="115" spans="1:6" x14ac:dyDescent="0.25">
      <c r="A115" s="2">
        <v>8</v>
      </c>
      <c r="B115" s="2">
        <v>3</v>
      </c>
      <c r="C115" s="4">
        <f>PRODUCT(Tabela1[[#This Row],[Baliza]],$B$1)</f>
        <v>47.2</v>
      </c>
      <c r="D115" s="4">
        <v>0.1</v>
      </c>
      <c r="E115" s="4">
        <v>3.5459999999999998</v>
      </c>
      <c r="F115" s="3"/>
    </row>
    <row r="116" spans="1:6" x14ac:dyDescent="0.25">
      <c r="A116" s="2">
        <v>8</v>
      </c>
      <c r="B116" s="2">
        <v>4</v>
      </c>
      <c r="C116" s="4">
        <f>PRODUCT(Tabela1[[#This Row],[Baliza]],$B$1)</f>
        <v>47.2</v>
      </c>
      <c r="D116" s="4">
        <v>0.2</v>
      </c>
      <c r="E116" s="4">
        <v>4.1980000000000004</v>
      </c>
      <c r="F116" s="3"/>
    </row>
    <row r="117" spans="1:6" x14ac:dyDescent="0.25">
      <c r="A117" s="2">
        <v>8</v>
      </c>
      <c r="B117" s="2">
        <v>5</v>
      </c>
      <c r="C117" s="4">
        <f>PRODUCT(Tabela1[[#This Row],[Baliza]],$B$1)</f>
        <v>47.2</v>
      </c>
      <c r="D117" s="4">
        <v>0.4</v>
      </c>
      <c r="E117" s="4">
        <v>4.7930000000000001</v>
      </c>
      <c r="F117" s="3"/>
    </row>
    <row r="118" spans="1:6" x14ac:dyDescent="0.25">
      <c r="A118" s="2">
        <v>8</v>
      </c>
      <c r="B118" s="2">
        <v>6</v>
      </c>
      <c r="C118" s="4">
        <f>PRODUCT(Tabela1[[#This Row],[Baliza]],$B$1)</f>
        <v>47.2</v>
      </c>
      <c r="D118" s="4">
        <v>0.6</v>
      </c>
      <c r="E118" s="4">
        <v>5.0940000000000003</v>
      </c>
      <c r="F118" s="3"/>
    </row>
    <row r="119" spans="1:6" x14ac:dyDescent="0.25">
      <c r="A119" s="2">
        <v>8</v>
      </c>
      <c r="B119" s="2">
        <v>7</v>
      </c>
      <c r="C119" s="4">
        <f>PRODUCT(Tabela1[[#This Row],[Baliza]],$B$1)</f>
        <v>47.2</v>
      </c>
      <c r="D119" s="4">
        <v>0.8</v>
      </c>
      <c r="E119" s="4">
        <v>5.274</v>
      </c>
      <c r="F119" s="3"/>
    </row>
    <row r="120" spans="1:6" x14ac:dyDescent="0.25">
      <c r="A120" s="2">
        <v>8</v>
      </c>
      <c r="B120" s="2">
        <v>8</v>
      </c>
      <c r="C120" s="4">
        <f>PRODUCT(Tabela1[[#This Row],[Baliza]],$B$1)</f>
        <v>47.2</v>
      </c>
      <c r="D120" s="4">
        <v>1</v>
      </c>
      <c r="E120" s="4">
        <v>5.3940000000000001</v>
      </c>
      <c r="F120" s="3"/>
    </row>
    <row r="121" spans="1:6" x14ac:dyDescent="0.25">
      <c r="A121" s="2">
        <v>8</v>
      </c>
      <c r="B121" s="2">
        <v>9</v>
      </c>
      <c r="C121" s="4">
        <f>PRODUCT(Tabela1[[#This Row],[Baliza]],$B$1)</f>
        <v>47.2</v>
      </c>
      <c r="D121" s="4">
        <v>2</v>
      </c>
      <c r="E121" s="4">
        <v>5.8780000000000001</v>
      </c>
      <c r="F121" s="3" t="s">
        <v>4</v>
      </c>
    </row>
    <row r="122" spans="1:6" x14ac:dyDescent="0.25">
      <c r="A122" s="2">
        <v>8</v>
      </c>
      <c r="B122" s="2">
        <v>10</v>
      </c>
      <c r="C122" s="4">
        <f>PRODUCT(Tabela1[[#This Row],[Baliza]],$B$1)</f>
        <v>47.2</v>
      </c>
      <c r="D122" s="4">
        <v>3</v>
      </c>
      <c r="E122" s="4">
        <v>6</v>
      </c>
      <c r="F122" s="3" t="s">
        <v>5</v>
      </c>
    </row>
    <row r="123" spans="1:6" x14ac:dyDescent="0.25">
      <c r="A123" s="2">
        <v>8</v>
      </c>
      <c r="B123" s="2">
        <v>11</v>
      </c>
      <c r="C123" s="4">
        <f>PRODUCT(Tabela1[[#This Row],[Baliza]],$B$1)</f>
        <v>47.2</v>
      </c>
      <c r="D123" s="4">
        <v>3</v>
      </c>
      <c r="E123" s="4">
        <v>0</v>
      </c>
      <c r="F123" s="3"/>
    </row>
    <row r="124" spans="1:6" x14ac:dyDescent="0.25">
      <c r="A124" s="2">
        <v>9</v>
      </c>
      <c r="B124" s="2">
        <v>1</v>
      </c>
      <c r="C124" s="4">
        <f>PRODUCT(Tabela1[[#This Row],[Baliza]],$B$1)</f>
        <v>53.1</v>
      </c>
      <c r="D124" s="4">
        <v>0</v>
      </c>
      <c r="E124" s="4">
        <v>0</v>
      </c>
      <c r="F124" s="3"/>
    </row>
    <row r="125" spans="1:6" x14ac:dyDescent="0.25">
      <c r="A125" s="2">
        <v>9</v>
      </c>
      <c r="B125" s="2">
        <v>2</v>
      </c>
      <c r="C125" s="4">
        <f>PRODUCT(Tabela1[[#This Row],[Baliza]],$B$1)</f>
        <v>53.1</v>
      </c>
      <c r="D125" s="4">
        <v>0.05</v>
      </c>
      <c r="E125" s="4">
        <v>1.7769999999999999</v>
      </c>
      <c r="F125" s="3"/>
    </row>
    <row r="126" spans="1:6" x14ac:dyDescent="0.25">
      <c r="A126" s="2">
        <v>9</v>
      </c>
      <c r="B126" s="2">
        <v>3</v>
      </c>
      <c r="C126" s="4">
        <f>PRODUCT(Tabela1[[#This Row],[Baliza]],$B$1)</f>
        <v>53.1</v>
      </c>
      <c r="D126" s="4">
        <v>0.1</v>
      </c>
      <c r="E126" s="4">
        <v>2.41</v>
      </c>
      <c r="F126" s="3"/>
    </row>
    <row r="127" spans="1:6" x14ac:dyDescent="0.25">
      <c r="A127" s="2">
        <v>9</v>
      </c>
      <c r="B127" s="2">
        <v>4</v>
      </c>
      <c r="C127" s="4">
        <f>PRODUCT(Tabela1[[#This Row],[Baliza]],$B$1)</f>
        <v>53.1</v>
      </c>
      <c r="D127" s="4">
        <v>0.2</v>
      </c>
      <c r="E127" s="4">
        <v>3.0720000000000001</v>
      </c>
      <c r="F127" s="3"/>
    </row>
    <row r="128" spans="1:6" x14ac:dyDescent="0.25">
      <c r="A128" s="2">
        <v>9</v>
      </c>
      <c r="B128" s="2">
        <v>5</v>
      </c>
      <c r="C128" s="4">
        <f>PRODUCT(Tabela1[[#This Row],[Baliza]],$B$1)</f>
        <v>53.1</v>
      </c>
      <c r="D128" s="4">
        <v>0.4</v>
      </c>
      <c r="E128" s="4">
        <v>3.7080000000000002</v>
      </c>
      <c r="F128" s="3"/>
    </row>
    <row r="129" spans="1:6" x14ac:dyDescent="0.25">
      <c r="A129" s="2">
        <v>9</v>
      </c>
      <c r="B129" s="2">
        <v>6</v>
      </c>
      <c r="C129" s="4">
        <f>PRODUCT(Tabela1[[#This Row],[Baliza]],$B$1)</f>
        <v>53.1</v>
      </c>
      <c r="D129" s="4">
        <v>0.6</v>
      </c>
      <c r="E129" s="4">
        <v>4.069</v>
      </c>
      <c r="F129" s="3"/>
    </row>
    <row r="130" spans="1:6" x14ac:dyDescent="0.25">
      <c r="A130" s="2">
        <v>9</v>
      </c>
      <c r="B130" s="2">
        <v>7</v>
      </c>
      <c r="C130" s="4">
        <f>PRODUCT(Tabela1[[#This Row],[Baliza]],$B$1)</f>
        <v>53.1</v>
      </c>
      <c r="D130" s="4">
        <v>0.8</v>
      </c>
      <c r="E130" s="4">
        <v>4.3230000000000004</v>
      </c>
      <c r="F130" s="3"/>
    </row>
    <row r="131" spans="1:6" x14ac:dyDescent="0.25">
      <c r="A131" s="2">
        <v>9</v>
      </c>
      <c r="B131" s="2">
        <v>8</v>
      </c>
      <c r="C131" s="4">
        <f>PRODUCT(Tabela1[[#This Row],[Baliza]],$B$1)</f>
        <v>53.1</v>
      </c>
      <c r="D131" s="4">
        <v>1</v>
      </c>
      <c r="E131" s="4">
        <v>4.5199999999999996</v>
      </c>
      <c r="F131" s="3"/>
    </row>
    <row r="132" spans="1:6" x14ac:dyDescent="0.25">
      <c r="A132" s="2">
        <v>9</v>
      </c>
      <c r="B132" s="2">
        <v>9</v>
      </c>
      <c r="C132" s="4">
        <f>PRODUCT(Tabela1[[#This Row],[Baliza]],$B$1)</f>
        <v>53.1</v>
      </c>
      <c r="D132" s="4">
        <v>1.2</v>
      </c>
      <c r="E132" s="4">
        <v>4.6879999999999997</v>
      </c>
      <c r="F132" s="3"/>
    </row>
    <row r="133" spans="1:6" x14ac:dyDescent="0.25">
      <c r="A133" s="2">
        <v>9</v>
      </c>
      <c r="B133" s="2">
        <v>10</v>
      </c>
      <c r="C133" s="4">
        <f>PRODUCT(Tabela1[[#This Row],[Baliza]],$B$1)</f>
        <v>53.1</v>
      </c>
      <c r="D133" s="4">
        <v>1.8</v>
      </c>
      <c r="E133" s="4">
        <v>5.13</v>
      </c>
      <c r="F133" s="3"/>
    </row>
    <row r="134" spans="1:6" x14ac:dyDescent="0.25">
      <c r="A134" s="2">
        <v>9</v>
      </c>
      <c r="B134" s="2">
        <v>11</v>
      </c>
      <c r="C134" s="4">
        <f>PRODUCT(Tabela1[[#This Row],[Baliza]],$B$1)</f>
        <v>53.1</v>
      </c>
      <c r="D134" s="4">
        <v>2</v>
      </c>
      <c r="E134" s="4">
        <v>5.2640000000000002</v>
      </c>
      <c r="F134" s="3" t="s">
        <v>4</v>
      </c>
    </row>
    <row r="135" spans="1:6" x14ac:dyDescent="0.25">
      <c r="A135" s="2">
        <v>9</v>
      </c>
      <c r="B135" s="2">
        <v>12</v>
      </c>
      <c r="C135" s="4">
        <f>PRODUCT(Tabela1[[#This Row],[Baliza]],$B$1)</f>
        <v>53.1</v>
      </c>
      <c r="D135" s="4">
        <v>3</v>
      </c>
      <c r="E135" s="4">
        <v>5.8090000000000002</v>
      </c>
      <c r="F135" s="3" t="s">
        <v>5</v>
      </c>
    </row>
    <row r="136" spans="1:6" x14ac:dyDescent="0.25">
      <c r="A136" s="2">
        <v>9</v>
      </c>
      <c r="B136" s="2">
        <v>13</v>
      </c>
      <c r="C136" s="4">
        <f>PRODUCT(Tabela1[[#This Row],[Baliza]],$B$1)</f>
        <v>53.1</v>
      </c>
      <c r="D136" s="4">
        <v>3</v>
      </c>
      <c r="E136" s="4">
        <v>0</v>
      </c>
      <c r="F136" s="3"/>
    </row>
    <row r="137" spans="1:6" x14ac:dyDescent="0.25">
      <c r="A137" s="2">
        <v>9.5</v>
      </c>
      <c r="B137" s="2">
        <v>1</v>
      </c>
      <c r="C137" s="4">
        <f>PRODUCT(Tabela1[[#This Row],[Baliza]],$B$1)</f>
        <v>56.050000000000004</v>
      </c>
      <c r="D137" s="4">
        <v>0</v>
      </c>
      <c r="E137" s="4">
        <v>0</v>
      </c>
      <c r="F137" s="3"/>
    </row>
    <row r="138" spans="1:6" x14ac:dyDescent="0.25">
      <c r="A138" s="2">
        <v>9.5</v>
      </c>
      <c r="B138" s="2">
        <v>2</v>
      </c>
      <c r="C138" s="4">
        <f>PRODUCT(Tabela1[[#This Row],[Baliza]],$B$1)</f>
        <v>56.050000000000004</v>
      </c>
      <c r="D138" s="4">
        <v>0.6</v>
      </c>
      <c r="E138" s="4">
        <v>1.2569999999999999</v>
      </c>
      <c r="F138" s="3"/>
    </row>
    <row r="139" spans="1:6" x14ac:dyDescent="0.25">
      <c r="A139" s="2">
        <v>9.5</v>
      </c>
      <c r="B139" s="2">
        <v>3</v>
      </c>
      <c r="C139" s="4">
        <f>PRODUCT(Tabela1[[#This Row],[Baliza]],$B$1)</f>
        <v>56.050000000000004</v>
      </c>
      <c r="D139" s="4">
        <v>1.2</v>
      </c>
      <c r="E139" s="4">
        <v>2.56</v>
      </c>
      <c r="F139" s="3"/>
    </row>
    <row r="140" spans="1:6" x14ac:dyDescent="0.25">
      <c r="A140" s="2">
        <v>9.5</v>
      </c>
      <c r="B140" s="2">
        <v>4</v>
      </c>
      <c r="C140" s="4">
        <f>PRODUCT(Tabela1[[#This Row],[Baliza]],$B$1)</f>
        <v>56.050000000000004</v>
      </c>
      <c r="D140" s="4">
        <v>1.6</v>
      </c>
      <c r="E140" s="4">
        <v>3.2869999999999999</v>
      </c>
      <c r="F140" s="3"/>
    </row>
    <row r="141" spans="1:6" x14ac:dyDescent="0.25">
      <c r="A141" s="2">
        <v>9.5</v>
      </c>
      <c r="B141" s="2">
        <v>5</v>
      </c>
      <c r="C141" s="4">
        <f>PRODUCT(Tabela1[[#This Row],[Baliza]],$B$1)</f>
        <v>56.050000000000004</v>
      </c>
      <c r="D141" s="4">
        <v>2</v>
      </c>
      <c r="E141" s="4">
        <v>3.9470000000000001</v>
      </c>
      <c r="F141" s="3" t="s">
        <v>4</v>
      </c>
    </row>
    <row r="142" spans="1:6" x14ac:dyDescent="0.25">
      <c r="A142" s="2">
        <v>9.5</v>
      </c>
      <c r="B142" s="2">
        <v>6</v>
      </c>
      <c r="C142" s="4">
        <f>PRODUCT(Tabela1[[#This Row],[Baliza]],$B$1)</f>
        <v>56.050000000000004</v>
      </c>
      <c r="D142" s="4">
        <v>3</v>
      </c>
      <c r="E142" s="4">
        <v>4.7850000000000001</v>
      </c>
      <c r="F142" s="3" t="s">
        <v>5</v>
      </c>
    </row>
    <row r="143" spans="1:6" x14ac:dyDescent="0.25">
      <c r="A143" s="2">
        <v>9.5</v>
      </c>
      <c r="B143" s="2">
        <v>7</v>
      </c>
      <c r="C143" s="4">
        <f>PRODUCT(Tabela1[[#This Row],[Baliza]],$B$1)</f>
        <v>56.050000000000004</v>
      </c>
      <c r="D143" s="4">
        <v>3</v>
      </c>
      <c r="E143" s="4">
        <v>0</v>
      </c>
      <c r="F143" s="3"/>
    </row>
    <row r="144" spans="1:6" x14ac:dyDescent="0.25">
      <c r="A144" s="2">
        <v>9.75</v>
      </c>
      <c r="B144" s="2">
        <v>1</v>
      </c>
      <c r="C144" s="4">
        <f>PRODUCT(Tabela1[[#This Row],[Baliza]],$B$1)</f>
        <v>57.525000000000006</v>
      </c>
      <c r="D144" s="4">
        <v>0</v>
      </c>
      <c r="E144" s="4">
        <v>0</v>
      </c>
      <c r="F144" s="3"/>
    </row>
    <row r="145" spans="1:6" x14ac:dyDescent="0.25">
      <c r="A145" s="2">
        <v>9.75</v>
      </c>
      <c r="B145" s="2">
        <v>2</v>
      </c>
      <c r="C145" s="4">
        <f>PRODUCT(Tabela1[[#This Row],[Baliza]],$B$1)</f>
        <v>57.525000000000006</v>
      </c>
      <c r="D145" s="4">
        <v>0.05</v>
      </c>
      <c r="E145" s="4">
        <v>1.4E-2</v>
      </c>
      <c r="F145" s="3"/>
    </row>
    <row r="146" spans="1:6" x14ac:dyDescent="0.25">
      <c r="A146" s="2">
        <v>9.75</v>
      </c>
      <c r="B146" s="2">
        <v>3</v>
      </c>
      <c r="C146" s="4">
        <f>PRODUCT(Tabela1[[#This Row],[Baliza]],$B$1)</f>
        <v>57.525000000000006</v>
      </c>
      <c r="D146" s="4">
        <v>0.1</v>
      </c>
      <c r="E146" s="4">
        <v>0.03</v>
      </c>
      <c r="F146" s="3"/>
    </row>
    <row r="147" spans="1:6" x14ac:dyDescent="0.25">
      <c r="A147" s="2">
        <v>9.75</v>
      </c>
      <c r="B147" s="2">
        <v>4</v>
      </c>
      <c r="C147" s="4">
        <f>PRODUCT(Tabela1[[#This Row],[Baliza]],$B$1)</f>
        <v>57.525000000000006</v>
      </c>
      <c r="D147" s="4">
        <v>0.2</v>
      </c>
      <c r="E147" s="4">
        <v>6.5000000000000002E-2</v>
      </c>
      <c r="F147" s="3"/>
    </row>
    <row r="148" spans="1:6" x14ac:dyDescent="0.25">
      <c r="A148" s="2">
        <v>9.75</v>
      </c>
      <c r="B148" s="2">
        <v>5</v>
      </c>
      <c r="C148" s="4">
        <f>PRODUCT(Tabela1[[#This Row],[Baliza]],$B$1)</f>
        <v>57.525000000000006</v>
      </c>
      <c r="D148" s="4">
        <v>0.4</v>
      </c>
      <c r="E148" s="4">
        <v>0.152</v>
      </c>
      <c r="F148" s="3"/>
    </row>
    <row r="149" spans="1:6" x14ac:dyDescent="0.25">
      <c r="A149" s="2">
        <v>9.75</v>
      </c>
      <c r="B149" s="2">
        <v>6</v>
      </c>
      <c r="C149" s="4">
        <f>PRODUCT(Tabela1[[#This Row],[Baliza]],$B$1)</f>
        <v>57.525000000000006</v>
      </c>
      <c r="D149" s="4">
        <v>0.6</v>
      </c>
      <c r="E149" s="4">
        <v>0.26600000000000001</v>
      </c>
      <c r="F149" s="3"/>
    </row>
    <row r="150" spans="1:6" x14ac:dyDescent="0.25">
      <c r="A150" s="2">
        <v>9.75</v>
      </c>
      <c r="B150" s="2">
        <v>7</v>
      </c>
      <c r="C150" s="4">
        <f>PRODUCT(Tabela1[[#This Row],[Baliza]],$B$1)</f>
        <v>57.525000000000006</v>
      </c>
      <c r="D150" s="4">
        <v>0.8</v>
      </c>
      <c r="E150" s="4">
        <v>0.41499999999999998</v>
      </c>
      <c r="F150" s="3"/>
    </row>
    <row r="151" spans="1:6" x14ac:dyDescent="0.25">
      <c r="A151" s="2">
        <v>9.75</v>
      </c>
      <c r="B151" s="2">
        <v>8</v>
      </c>
      <c r="C151" s="4">
        <f>PRODUCT(Tabela1[[#This Row],[Baliza]],$B$1)</f>
        <v>57.525000000000006</v>
      </c>
      <c r="D151" s="4">
        <v>1</v>
      </c>
      <c r="E151" s="4">
        <v>0.61399999999999999</v>
      </c>
      <c r="F151" s="3"/>
    </row>
    <row r="152" spans="1:6" x14ac:dyDescent="0.25">
      <c r="A152" s="2">
        <v>9.75</v>
      </c>
      <c r="B152" s="2">
        <v>9</v>
      </c>
      <c r="C152" s="4">
        <f>PRODUCT(Tabela1[[#This Row],[Baliza]],$B$1)</f>
        <v>57.525000000000006</v>
      </c>
      <c r="D152" s="4">
        <v>1.2</v>
      </c>
      <c r="E152" s="4">
        <v>0.87</v>
      </c>
      <c r="F152" s="3"/>
    </row>
    <row r="153" spans="1:6" x14ac:dyDescent="0.25">
      <c r="A153" s="2">
        <v>9.75</v>
      </c>
      <c r="B153" s="2">
        <v>10</v>
      </c>
      <c r="C153" s="4">
        <f>PRODUCT(Tabela1[[#This Row],[Baliza]],$B$1)</f>
        <v>57.525000000000006</v>
      </c>
      <c r="D153" s="4">
        <v>1.4</v>
      </c>
      <c r="E153" s="4">
        <v>1.179</v>
      </c>
      <c r="F153" s="3"/>
    </row>
    <row r="154" spans="1:6" x14ac:dyDescent="0.25">
      <c r="A154" s="2">
        <v>9.75</v>
      </c>
      <c r="B154" s="2">
        <v>11</v>
      </c>
      <c r="C154" s="4">
        <f>PRODUCT(Tabela1[[#This Row],[Baliza]],$B$1)</f>
        <v>57.525000000000006</v>
      </c>
      <c r="D154" s="4">
        <v>2</v>
      </c>
      <c r="E154" s="4">
        <v>2.2719999999999998</v>
      </c>
      <c r="F154" s="3" t="s">
        <v>4</v>
      </c>
    </row>
    <row r="155" spans="1:6" x14ac:dyDescent="0.25">
      <c r="A155" s="2">
        <v>9.75</v>
      </c>
      <c r="B155" s="2">
        <v>12</v>
      </c>
      <c r="C155" s="4">
        <f>PRODUCT(Tabela1[[#This Row],[Baliza]],$B$1)</f>
        <v>57.525000000000006</v>
      </c>
      <c r="D155" s="4">
        <v>3</v>
      </c>
      <c r="E155" s="4">
        <v>3.585</v>
      </c>
      <c r="F155" s="3" t="s">
        <v>5</v>
      </c>
    </row>
    <row r="156" spans="1:6" x14ac:dyDescent="0.25">
      <c r="A156" s="2">
        <v>9.75</v>
      </c>
      <c r="B156" s="2">
        <v>13</v>
      </c>
      <c r="C156" s="4">
        <f>PRODUCT(Tabela1[[#This Row],[Baliza]],$B$1)</f>
        <v>57.525000000000006</v>
      </c>
      <c r="D156" s="4">
        <v>3</v>
      </c>
      <c r="E156" s="4">
        <v>0</v>
      </c>
      <c r="F156" s="3"/>
    </row>
    <row r="157" spans="1:6" x14ac:dyDescent="0.25">
      <c r="A157" s="2">
        <v>10</v>
      </c>
      <c r="B157" s="2">
        <v>1</v>
      </c>
      <c r="C157" s="4">
        <f>PRODUCT(Tabela1[[#This Row],[Baliza]],$B$1)</f>
        <v>59</v>
      </c>
      <c r="D157" s="4">
        <v>2</v>
      </c>
      <c r="E157" s="4">
        <v>0</v>
      </c>
      <c r="F157" s="3" t="s">
        <v>4</v>
      </c>
    </row>
    <row r="158" spans="1:6" x14ac:dyDescent="0.25">
      <c r="A158" s="2">
        <v>10</v>
      </c>
      <c r="B158" s="2">
        <v>2</v>
      </c>
      <c r="C158" s="4">
        <f>PRODUCT(Tabela1[[#This Row],[Baliza]],$B$1)</f>
        <v>59</v>
      </c>
      <c r="D158" s="4">
        <v>2.2000000000000002</v>
      </c>
      <c r="E158" s="4">
        <v>9.4E-2</v>
      </c>
      <c r="F158" s="3"/>
    </row>
    <row r="159" spans="1:6" x14ac:dyDescent="0.25">
      <c r="A159" s="2">
        <v>10</v>
      </c>
      <c r="B159" s="2">
        <v>3</v>
      </c>
      <c r="C159" s="4">
        <f>PRODUCT(Tabela1[[#This Row],[Baliza]],$B$1)</f>
        <v>59</v>
      </c>
      <c r="D159" s="4">
        <v>2.4</v>
      </c>
      <c r="E159" s="4">
        <v>0.23200000000000001</v>
      </c>
      <c r="F159" s="3"/>
    </row>
    <row r="160" spans="1:6" x14ac:dyDescent="0.25">
      <c r="A160" s="2">
        <v>10</v>
      </c>
      <c r="B160" s="2">
        <v>4</v>
      </c>
      <c r="C160" s="4">
        <f>PRODUCT(Tabela1[[#This Row],[Baliza]],$B$1)</f>
        <v>59</v>
      </c>
      <c r="D160" s="4">
        <v>2.6</v>
      </c>
      <c r="E160" s="4">
        <v>0.41499999999999998</v>
      </c>
      <c r="F160" s="3"/>
    </row>
    <row r="161" spans="1:6" x14ac:dyDescent="0.25">
      <c r="A161" s="2">
        <v>10</v>
      </c>
      <c r="B161" s="2">
        <v>5</v>
      </c>
      <c r="C161" s="4">
        <f>PRODUCT(Tabela1[[#This Row],[Baliza]],$B$1)</f>
        <v>59</v>
      </c>
      <c r="D161" s="4">
        <v>2.8</v>
      </c>
      <c r="E161" s="4">
        <v>0.64300000000000002</v>
      </c>
      <c r="F161" s="3"/>
    </row>
    <row r="162" spans="1:6" x14ac:dyDescent="0.25">
      <c r="A162" s="2">
        <v>10</v>
      </c>
      <c r="B162" s="2">
        <v>6</v>
      </c>
      <c r="C162" s="4">
        <f>PRODUCT(Tabela1[[#This Row],[Baliza]],$B$1)</f>
        <v>59</v>
      </c>
      <c r="D162" s="4">
        <v>3</v>
      </c>
      <c r="E162" s="4">
        <v>0.91400000000000003</v>
      </c>
      <c r="F162" s="3" t="s">
        <v>5</v>
      </c>
    </row>
    <row r="163" spans="1:6" x14ac:dyDescent="0.25">
      <c r="A163" s="2">
        <v>10</v>
      </c>
      <c r="B163" s="2">
        <v>7</v>
      </c>
      <c r="C163" s="4">
        <f>PRODUCT(Tabela1[[#This Row],[Baliza]],$B$1)</f>
        <v>59</v>
      </c>
      <c r="D163" s="4">
        <v>3</v>
      </c>
      <c r="E163" s="4">
        <v>0</v>
      </c>
      <c r="F163" s="3"/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FAD7-9280-49B5-BAAA-48220C5C9EB1}">
  <dimension ref="A1:S271"/>
  <sheetViews>
    <sheetView topLeftCell="A130" workbookViewId="0">
      <selection activeCell="B137" sqref="A137:B137"/>
    </sheetView>
  </sheetViews>
  <sheetFormatPr defaultRowHeight="15" x14ac:dyDescent="0.25"/>
  <cols>
    <col min="1" max="1" width="11.140625" customWidth="1"/>
    <col min="2" max="2" width="19.7109375" customWidth="1"/>
    <col min="3" max="3" width="18.85546875" customWidth="1"/>
    <col min="5" max="5" width="9.42578125" bestFit="1" customWidth="1"/>
    <col min="7" max="7" width="9.42578125" bestFit="1" customWidth="1"/>
    <col min="8" max="8" width="13.28515625" customWidth="1"/>
    <col min="9" max="10" width="10.140625" bestFit="1" customWidth="1"/>
    <col min="11" max="11" width="10.42578125" customWidth="1"/>
    <col min="12" max="12" width="10.7109375" customWidth="1"/>
    <col min="13" max="13" width="15.5703125" customWidth="1"/>
    <col min="14" max="16" width="9.42578125" bestFit="1" customWidth="1"/>
  </cols>
  <sheetData>
    <row r="1" spans="1:17" ht="51.75" customHeight="1" x14ac:dyDescent="0.25">
      <c r="A1" s="5" t="s">
        <v>32</v>
      </c>
      <c r="B1" s="5" t="s">
        <v>33</v>
      </c>
      <c r="C1" s="5" t="s">
        <v>34</v>
      </c>
      <c r="D1" s="5" t="s">
        <v>144</v>
      </c>
      <c r="E1" s="5" t="s">
        <v>35</v>
      </c>
      <c r="F1" s="5" t="s">
        <v>559</v>
      </c>
      <c r="G1" s="5" t="s">
        <v>36</v>
      </c>
      <c r="H1" s="5" t="s">
        <v>37</v>
      </c>
      <c r="I1" s="5" t="s">
        <v>38</v>
      </c>
      <c r="J1" s="5" t="s">
        <v>39</v>
      </c>
      <c r="K1" s="5" t="s">
        <v>40</v>
      </c>
      <c r="L1" s="5" t="s">
        <v>41</v>
      </c>
      <c r="M1" s="5" t="s">
        <v>42</v>
      </c>
      <c r="N1" s="5" t="s">
        <v>43</v>
      </c>
      <c r="O1" s="5" t="s">
        <v>44</v>
      </c>
      <c r="P1" s="5" t="s">
        <v>45</v>
      </c>
      <c r="Q1" s="16" t="s">
        <v>560</v>
      </c>
    </row>
    <row r="2" spans="1:17" x14ac:dyDescent="0.25">
      <c r="A2" s="3">
        <v>0.3</v>
      </c>
      <c r="B2" s="3">
        <v>98</v>
      </c>
      <c r="C2" s="3">
        <v>98</v>
      </c>
      <c r="D2" s="3" t="s">
        <v>46</v>
      </c>
      <c r="E2" s="3">
        <v>0.17499999999999999</v>
      </c>
      <c r="F2" s="3" t="s">
        <v>47</v>
      </c>
      <c r="G2" s="3">
        <v>13</v>
      </c>
      <c r="H2" s="3">
        <v>425.38</v>
      </c>
      <c r="I2" s="3">
        <v>28.023</v>
      </c>
      <c r="J2" s="3">
        <v>27.847999999999999</v>
      </c>
      <c r="K2" s="3">
        <v>799.24699999999996</v>
      </c>
      <c r="L2" s="3">
        <v>799.42200000000003</v>
      </c>
      <c r="M2" s="3">
        <v>428.32</v>
      </c>
      <c r="N2" s="4">
        <v>0.46100000000000002</v>
      </c>
      <c r="O2" s="4">
        <v>0.76900000000000002</v>
      </c>
      <c r="P2" s="4">
        <v>0.60099999999999998</v>
      </c>
      <c r="Q2" s="4">
        <v>0.6</v>
      </c>
    </row>
    <row r="3" spans="1:17" x14ac:dyDescent="0.25">
      <c r="A3" s="3">
        <v>0.31</v>
      </c>
      <c r="B3" s="3">
        <v>102</v>
      </c>
      <c r="C3" s="3">
        <v>102</v>
      </c>
      <c r="D3" s="3" t="s">
        <v>145</v>
      </c>
      <c r="E3" s="3">
        <v>0.18</v>
      </c>
      <c r="F3" s="3" t="s">
        <v>52</v>
      </c>
      <c r="G3" s="3">
        <v>13</v>
      </c>
      <c r="H3" s="3">
        <v>428.78</v>
      </c>
      <c r="I3" s="3">
        <v>27.446000000000002</v>
      </c>
      <c r="J3" s="3">
        <v>27.265999999999998</v>
      </c>
      <c r="K3" s="3">
        <v>773.75</v>
      </c>
      <c r="L3" s="3">
        <v>773.93</v>
      </c>
      <c r="M3" s="3">
        <v>431.9</v>
      </c>
      <c r="N3" s="4">
        <v>0.46600000000000003</v>
      </c>
      <c r="O3" s="4">
        <v>0.77</v>
      </c>
      <c r="P3" s="4">
        <v>0.60599999999999998</v>
      </c>
      <c r="Q3" s="4">
        <v>0.60499999999999998</v>
      </c>
    </row>
    <row r="4" spans="1:17" x14ac:dyDescent="0.25">
      <c r="A4" s="3">
        <v>0.32</v>
      </c>
      <c r="B4" s="3">
        <v>107</v>
      </c>
      <c r="C4" s="3">
        <v>107</v>
      </c>
      <c r="D4" s="3" t="s">
        <v>146</v>
      </c>
      <c r="E4" s="3">
        <v>0.186</v>
      </c>
      <c r="F4" s="3" t="s">
        <v>147</v>
      </c>
      <c r="G4" s="3">
        <v>14</v>
      </c>
      <c r="H4" s="3">
        <v>432.19</v>
      </c>
      <c r="I4" s="3">
        <v>26.916</v>
      </c>
      <c r="J4" s="3">
        <v>26.73</v>
      </c>
      <c r="K4" s="3">
        <v>750.07899999999995</v>
      </c>
      <c r="L4" s="3">
        <v>750.26499999999999</v>
      </c>
      <c r="M4" s="3">
        <v>435.48</v>
      </c>
      <c r="N4" s="4">
        <v>0.47</v>
      </c>
      <c r="O4" s="4">
        <v>0.77</v>
      </c>
      <c r="P4" s="4">
        <v>0.61</v>
      </c>
      <c r="Q4" s="4">
        <v>0.61099999999999999</v>
      </c>
    </row>
    <row r="5" spans="1:17" x14ac:dyDescent="0.25">
      <c r="A5" s="3">
        <v>0.33</v>
      </c>
      <c r="B5" s="3">
        <v>111</v>
      </c>
      <c r="C5" s="3">
        <v>111</v>
      </c>
      <c r="D5" s="3" t="s">
        <v>148</v>
      </c>
      <c r="E5" s="3">
        <v>0.191</v>
      </c>
      <c r="F5" s="3" t="s">
        <v>149</v>
      </c>
      <c r="G5" s="3">
        <v>14</v>
      </c>
      <c r="H5" s="3">
        <v>435.61</v>
      </c>
      <c r="I5" s="3">
        <v>26.427</v>
      </c>
      <c r="J5" s="3">
        <v>26.234999999999999</v>
      </c>
      <c r="K5" s="3">
        <v>728.04300000000001</v>
      </c>
      <c r="L5" s="3">
        <v>728.23400000000004</v>
      </c>
      <c r="M5" s="3">
        <v>439.06</v>
      </c>
      <c r="N5" s="4">
        <v>0.47499999999999998</v>
      </c>
      <c r="O5" s="4">
        <v>0.77100000000000002</v>
      </c>
      <c r="P5" s="4">
        <v>0.61499999999999999</v>
      </c>
      <c r="Q5" s="4">
        <v>0.61599999999999999</v>
      </c>
    </row>
    <row r="6" spans="1:17" x14ac:dyDescent="0.25">
      <c r="A6" s="3">
        <v>0.34</v>
      </c>
      <c r="B6" s="3">
        <v>115</v>
      </c>
      <c r="C6" s="3">
        <v>115</v>
      </c>
      <c r="D6" s="3" t="s">
        <v>150</v>
      </c>
      <c r="E6" s="3">
        <v>0.19700000000000001</v>
      </c>
      <c r="F6" s="3" t="s">
        <v>151</v>
      </c>
      <c r="G6" s="3">
        <v>14</v>
      </c>
      <c r="H6" s="3">
        <v>439.03</v>
      </c>
      <c r="I6" s="3">
        <v>25.975000000000001</v>
      </c>
      <c r="J6" s="3">
        <v>25.777999999999999</v>
      </c>
      <c r="K6" s="3">
        <v>707.47500000000002</v>
      </c>
      <c r="L6" s="3">
        <v>707.67200000000003</v>
      </c>
      <c r="M6" s="3">
        <v>442.65</v>
      </c>
      <c r="N6" s="4">
        <v>0.47899999999999998</v>
      </c>
      <c r="O6" s="4">
        <v>0.77100000000000002</v>
      </c>
      <c r="P6" s="4">
        <v>0.62</v>
      </c>
      <c r="Q6" s="4">
        <v>0.621</v>
      </c>
    </row>
    <row r="7" spans="1:17" x14ac:dyDescent="0.25">
      <c r="A7" s="3">
        <v>0.35</v>
      </c>
      <c r="B7" s="3">
        <v>120</v>
      </c>
      <c r="C7" s="3">
        <v>120</v>
      </c>
      <c r="D7" s="3" t="s">
        <v>48</v>
      </c>
      <c r="E7" s="3">
        <v>0.20200000000000001</v>
      </c>
      <c r="F7" s="3" t="s">
        <v>49</v>
      </c>
      <c r="G7" s="3">
        <v>14</v>
      </c>
      <c r="H7" s="3">
        <v>442.45</v>
      </c>
      <c r="I7" s="3">
        <v>25.558</v>
      </c>
      <c r="J7" s="3">
        <v>25.355</v>
      </c>
      <c r="K7" s="3">
        <v>688.23400000000004</v>
      </c>
      <c r="L7" s="3">
        <v>688.43600000000004</v>
      </c>
      <c r="M7" s="3">
        <v>446.24</v>
      </c>
      <c r="N7" s="4">
        <v>0.48299999999999998</v>
      </c>
      <c r="O7" s="4">
        <v>0.77200000000000002</v>
      </c>
      <c r="P7" s="4">
        <v>0.625</v>
      </c>
      <c r="Q7" s="4">
        <v>0.626</v>
      </c>
    </row>
    <row r="8" spans="1:17" x14ac:dyDescent="0.25">
      <c r="A8" s="3">
        <v>0.36</v>
      </c>
      <c r="B8" s="3">
        <v>124</v>
      </c>
      <c r="C8" s="3">
        <v>124</v>
      </c>
      <c r="D8" s="3" t="s">
        <v>152</v>
      </c>
      <c r="E8" s="3">
        <v>0.20799999999999999</v>
      </c>
      <c r="F8" s="3" t="s">
        <v>153</v>
      </c>
      <c r="G8" s="3">
        <v>14</v>
      </c>
      <c r="H8" s="3">
        <v>445.88</v>
      </c>
      <c r="I8" s="3">
        <v>25.170999999999999</v>
      </c>
      <c r="J8" s="3">
        <v>24.963000000000001</v>
      </c>
      <c r="K8" s="3">
        <v>670.19299999999998</v>
      </c>
      <c r="L8" s="3">
        <v>670.40099999999995</v>
      </c>
      <c r="M8" s="3">
        <v>449.84</v>
      </c>
      <c r="N8" s="4">
        <v>0.48699999999999999</v>
      </c>
      <c r="O8" s="4">
        <v>0.77200000000000002</v>
      </c>
      <c r="P8" s="4">
        <v>0.63</v>
      </c>
      <c r="Q8" s="4">
        <v>0.63100000000000001</v>
      </c>
    </row>
    <row r="9" spans="1:17" x14ac:dyDescent="0.25">
      <c r="A9" s="3">
        <v>0.37</v>
      </c>
      <c r="B9" s="3">
        <v>129</v>
      </c>
      <c r="C9" s="3">
        <v>129</v>
      </c>
      <c r="D9" s="3" t="s">
        <v>154</v>
      </c>
      <c r="E9" s="3">
        <v>0.21299999999999999</v>
      </c>
      <c r="F9" s="3" t="s">
        <v>155</v>
      </c>
      <c r="G9" s="3">
        <v>14</v>
      </c>
      <c r="H9" s="3">
        <v>449.31</v>
      </c>
      <c r="I9" s="3">
        <v>24.812000000000001</v>
      </c>
      <c r="J9" s="3">
        <v>24.597999999999999</v>
      </c>
      <c r="K9" s="3">
        <v>653.24099999999999</v>
      </c>
      <c r="L9" s="3">
        <v>653.45500000000004</v>
      </c>
      <c r="M9" s="3">
        <v>453.44</v>
      </c>
      <c r="N9" s="4">
        <v>0.49099999999999999</v>
      </c>
      <c r="O9" s="4">
        <v>0.77300000000000002</v>
      </c>
      <c r="P9" s="4">
        <v>0.63500000000000001</v>
      </c>
      <c r="Q9" s="4">
        <v>0.63500000000000001</v>
      </c>
    </row>
    <row r="10" spans="1:17" x14ac:dyDescent="0.25">
      <c r="A10" s="3">
        <v>0.38</v>
      </c>
      <c r="B10" s="3">
        <v>133</v>
      </c>
      <c r="C10" s="3">
        <v>133</v>
      </c>
      <c r="D10" s="3" t="s">
        <v>156</v>
      </c>
      <c r="E10" s="3">
        <v>0.219</v>
      </c>
      <c r="F10" s="3" t="s">
        <v>157</v>
      </c>
      <c r="G10" s="3">
        <v>14</v>
      </c>
      <c r="H10" s="3">
        <v>452.74</v>
      </c>
      <c r="I10" s="3">
        <v>24.478000000000002</v>
      </c>
      <c r="J10" s="3">
        <v>24.259</v>
      </c>
      <c r="K10" s="3">
        <v>637.28300000000002</v>
      </c>
      <c r="L10" s="3">
        <v>637.50199999999995</v>
      </c>
      <c r="M10" s="3">
        <v>457.04</v>
      </c>
      <c r="N10" s="4">
        <v>0.495</v>
      </c>
      <c r="O10" s="4">
        <v>0.77300000000000002</v>
      </c>
      <c r="P10" s="4">
        <v>0.63900000000000001</v>
      </c>
      <c r="Q10" s="4">
        <v>0.64</v>
      </c>
    </row>
    <row r="11" spans="1:17" x14ac:dyDescent="0.25">
      <c r="A11" s="3">
        <v>0.39</v>
      </c>
      <c r="B11" s="3">
        <v>138</v>
      </c>
      <c r="C11" s="3">
        <v>138</v>
      </c>
      <c r="D11" s="3" t="s">
        <v>158</v>
      </c>
      <c r="E11" s="3">
        <v>0.22500000000000001</v>
      </c>
      <c r="F11" s="3" t="s">
        <v>159</v>
      </c>
      <c r="G11" s="3">
        <v>15</v>
      </c>
      <c r="H11" s="3">
        <v>456.18</v>
      </c>
      <c r="I11" s="3">
        <v>24.167000000000002</v>
      </c>
      <c r="J11" s="3">
        <v>23.943000000000001</v>
      </c>
      <c r="K11" s="3">
        <v>622.23199999999997</v>
      </c>
      <c r="L11" s="3">
        <v>622.45600000000002</v>
      </c>
      <c r="M11" s="3">
        <v>460.65</v>
      </c>
      <c r="N11" s="4">
        <v>0.499</v>
      </c>
      <c r="O11" s="4">
        <v>0.77400000000000002</v>
      </c>
      <c r="P11" s="4">
        <v>0.64400000000000002</v>
      </c>
      <c r="Q11" s="4">
        <v>0.64400000000000002</v>
      </c>
    </row>
    <row r="12" spans="1:17" x14ac:dyDescent="0.25">
      <c r="A12" s="3">
        <v>0.4</v>
      </c>
      <c r="B12" s="3">
        <v>142</v>
      </c>
      <c r="C12" s="3">
        <v>142</v>
      </c>
      <c r="D12" s="3" t="s">
        <v>50</v>
      </c>
      <c r="E12" s="3">
        <v>0.23</v>
      </c>
      <c r="F12" s="3" t="s">
        <v>51</v>
      </c>
      <c r="G12" s="3">
        <v>15</v>
      </c>
      <c r="H12" s="3">
        <v>459.62</v>
      </c>
      <c r="I12" s="3">
        <v>23.878</v>
      </c>
      <c r="J12" s="3">
        <v>23.648</v>
      </c>
      <c r="K12" s="3">
        <v>608.01099999999997</v>
      </c>
      <c r="L12" s="3">
        <v>608.24099999999999</v>
      </c>
      <c r="M12" s="3">
        <v>464.26</v>
      </c>
      <c r="N12" s="4">
        <v>0.502</v>
      </c>
      <c r="O12" s="4">
        <v>0.77400000000000002</v>
      </c>
      <c r="P12" s="4">
        <v>0.64900000000000002</v>
      </c>
      <c r="Q12" s="4">
        <v>0.64900000000000002</v>
      </c>
    </row>
    <row r="13" spans="1:17" x14ac:dyDescent="0.25">
      <c r="A13" s="3">
        <v>0.41</v>
      </c>
      <c r="B13" s="3">
        <v>147</v>
      </c>
      <c r="C13" s="3">
        <v>147</v>
      </c>
      <c r="D13" s="3" t="s">
        <v>160</v>
      </c>
      <c r="E13" s="3">
        <v>0.23599999999999999</v>
      </c>
      <c r="F13" s="3" t="s">
        <v>161</v>
      </c>
      <c r="G13" s="3">
        <v>15</v>
      </c>
      <c r="H13" s="3">
        <v>461.62</v>
      </c>
      <c r="I13" s="3">
        <v>23.393000000000001</v>
      </c>
      <c r="J13" s="3">
        <v>23.157</v>
      </c>
      <c r="K13" s="3">
        <v>592.66800000000001</v>
      </c>
      <c r="L13" s="3">
        <v>592.904</v>
      </c>
      <c r="M13" s="3">
        <v>466.55</v>
      </c>
      <c r="N13" s="4">
        <v>0.50600000000000001</v>
      </c>
      <c r="O13" s="4">
        <v>0.77500000000000002</v>
      </c>
      <c r="P13" s="4">
        <v>0.65200000000000002</v>
      </c>
      <c r="Q13" s="4">
        <v>0.65300000000000002</v>
      </c>
    </row>
    <row r="14" spans="1:17" x14ac:dyDescent="0.25">
      <c r="A14" s="3">
        <v>0.42</v>
      </c>
      <c r="B14" s="3">
        <v>152</v>
      </c>
      <c r="C14" s="3">
        <v>152</v>
      </c>
      <c r="D14" s="3" t="s">
        <v>162</v>
      </c>
      <c r="E14" s="3">
        <v>0.24099999999999999</v>
      </c>
      <c r="F14" s="3" t="s">
        <v>163</v>
      </c>
      <c r="G14" s="3">
        <v>15</v>
      </c>
      <c r="H14" s="3">
        <v>463.63</v>
      </c>
      <c r="I14" s="3">
        <v>22.936</v>
      </c>
      <c r="J14" s="3">
        <v>22.695</v>
      </c>
      <c r="K14" s="3">
        <v>578.19500000000005</v>
      </c>
      <c r="L14" s="3">
        <v>578.43600000000004</v>
      </c>
      <c r="M14" s="3">
        <v>468.84</v>
      </c>
      <c r="N14" s="4">
        <v>0.51</v>
      </c>
      <c r="O14" s="4">
        <v>0.77500000000000002</v>
      </c>
      <c r="P14" s="4">
        <v>0.65500000000000003</v>
      </c>
      <c r="Q14" s="4">
        <v>0.65700000000000003</v>
      </c>
    </row>
    <row r="15" spans="1:17" x14ac:dyDescent="0.25">
      <c r="A15" s="3">
        <v>0.43</v>
      </c>
      <c r="B15" s="3">
        <v>156</v>
      </c>
      <c r="C15" s="3">
        <v>156</v>
      </c>
      <c r="D15" s="3" t="s">
        <v>47</v>
      </c>
      <c r="E15" s="3">
        <v>0.247</v>
      </c>
      <c r="F15" s="3" t="s">
        <v>164</v>
      </c>
      <c r="G15" s="3">
        <v>15</v>
      </c>
      <c r="H15" s="3">
        <v>465.63</v>
      </c>
      <c r="I15" s="3">
        <v>22.507000000000001</v>
      </c>
      <c r="J15" s="3">
        <v>22.26</v>
      </c>
      <c r="K15" s="3">
        <v>564.52099999999996</v>
      </c>
      <c r="L15" s="3">
        <v>564.76700000000005</v>
      </c>
      <c r="M15" s="3">
        <v>471.13</v>
      </c>
      <c r="N15" s="4">
        <v>0.51300000000000001</v>
      </c>
      <c r="O15" s="4">
        <v>0.77600000000000002</v>
      </c>
      <c r="P15" s="4">
        <v>0.65800000000000003</v>
      </c>
      <c r="Q15" s="4">
        <v>0.66100000000000003</v>
      </c>
    </row>
    <row r="16" spans="1:17" x14ac:dyDescent="0.25">
      <c r="A16" s="3">
        <v>0.44</v>
      </c>
      <c r="B16" s="3">
        <v>161</v>
      </c>
      <c r="C16" s="3">
        <v>161</v>
      </c>
      <c r="D16" s="3" t="s">
        <v>165</v>
      </c>
      <c r="E16" s="3">
        <v>0.252</v>
      </c>
      <c r="F16" s="3" t="s">
        <v>166</v>
      </c>
      <c r="G16" s="3">
        <v>15</v>
      </c>
      <c r="H16" s="3">
        <v>467.65</v>
      </c>
      <c r="I16" s="3">
        <v>22.100999999999999</v>
      </c>
      <c r="J16" s="3">
        <v>21.849</v>
      </c>
      <c r="K16" s="3">
        <v>551.58000000000004</v>
      </c>
      <c r="L16" s="3">
        <v>551.83199999999999</v>
      </c>
      <c r="M16" s="3">
        <v>473.43</v>
      </c>
      <c r="N16" s="4">
        <v>0.51600000000000001</v>
      </c>
      <c r="O16" s="4">
        <v>0.77600000000000002</v>
      </c>
      <c r="P16" s="4">
        <v>0.66100000000000003</v>
      </c>
      <c r="Q16" s="4">
        <v>0.66500000000000004</v>
      </c>
    </row>
    <row r="17" spans="1:17" x14ac:dyDescent="0.25">
      <c r="A17" s="3">
        <v>0.45</v>
      </c>
      <c r="B17" s="3">
        <v>166</v>
      </c>
      <c r="C17" s="3">
        <v>166</v>
      </c>
      <c r="D17" s="3" t="s">
        <v>52</v>
      </c>
      <c r="E17" s="3">
        <v>0.25800000000000001</v>
      </c>
      <c r="F17" s="3" t="s">
        <v>10</v>
      </c>
      <c r="G17" s="3">
        <v>15</v>
      </c>
      <c r="H17" s="3">
        <v>469.66</v>
      </c>
      <c r="I17" s="3">
        <v>21.719000000000001</v>
      </c>
      <c r="J17" s="3">
        <v>21.460999999999999</v>
      </c>
      <c r="K17" s="3">
        <v>539.31600000000003</v>
      </c>
      <c r="L17" s="3">
        <v>539.57299999999998</v>
      </c>
      <c r="M17" s="3">
        <v>475.73</v>
      </c>
      <c r="N17" s="4">
        <v>0.52</v>
      </c>
      <c r="O17" s="4">
        <v>0.77700000000000002</v>
      </c>
      <c r="P17" s="4">
        <v>0.66300000000000003</v>
      </c>
      <c r="Q17" s="4">
        <v>0.66900000000000004</v>
      </c>
    </row>
    <row r="18" spans="1:17" x14ac:dyDescent="0.25">
      <c r="A18" s="3">
        <v>0.46</v>
      </c>
      <c r="B18" s="3">
        <v>170</v>
      </c>
      <c r="C18" s="3">
        <v>170</v>
      </c>
      <c r="D18" s="3" t="s">
        <v>167</v>
      </c>
      <c r="E18" s="3">
        <v>0.26300000000000001</v>
      </c>
      <c r="F18" s="3" t="s">
        <v>168</v>
      </c>
      <c r="G18" s="3">
        <v>15</v>
      </c>
      <c r="H18" s="3">
        <v>471.68</v>
      </c>
      <c r="I18" s="3">
        <v>21.356000000000002</v>
      </c>
      <c r="J18" s="3">
        <v>21.093</v>
      </c>
      <c r="K18" s="3">
        <v>527.67600000000004</v>
      </c>
      <c r="L18" s="3">
        <v>527.93899999999996</v>
      </c>
      <c r="M18" s="3">
        <v>478.03</v>
      </c>
      <c r="N18" s="4">
        <v>0.52300000000000002</v>
      </c>
      <c r="O18" s="4">
        <v>0.77700000000000002</v>
      </c>
      <c r="P18" s="4">
        <v>0.66600000000000004</v>
      </c>
      <c r="Q18" s="4">
        <v>0.67200000000000004</v>
      </c>
    </row>
    <row r="19" spans="1:17" x14ac:dyDescent="0.25">
      <c r="A19" s="3">
        <v>0.47</v>
      </c>
      <c r="B19" s="3">
        <v>175</v>
      </c>
      <c r="C19" s="3">
        <v>175</v>
      </c>
      <c r="D19" s="3" t="s">
        <v>169</v>
      </c>
      <c r="E19" s="3">
        <v>0.26900000000000002</v>
      </c>
      <c r="F19" s="3" t="s">
        <v>170</v>
      </c>
      <c r="G19" s="3">
        <v>15</v>
      </c>
      <c r="H19" s="3">
        <v>473.7</v>
      </c>
      <c r="I19" s="3">
        <v>21.013999999999999</v>
      </c>
      <c r="J19" s="3">
        <v>20.745000000000001</v>
      </c>
      <c r="K19" s="3">
        <v>516.61500000000001</v>
      </c>
      <c r="L19" s="3">
        <v>516.88400000000001</v>
      </c>
      <c r="M19" s="3">
        <v>480.34</v>
      </c>
      <c r="N19" s="4">
        <v>0.52600000000000002</v>
      </c>
      <c r="O19" s="4">
        <v>0.77800000000000002</v>
      </c>
      <c r="P19" s="4">
        <v>0.66900000000000004</v>
      </c>
      <c r="Q19" s="4">
        <v>0.67600000000000005</v>
      </c>
    </row>
    <row r="20" spans="1:17" x14ac:dyDescent="0.25">
      <c r="A20" s="3">
        <v>0.48</v>
      </c>
      <c r="B20" s="3">
        <v>180</v>
      </c>
      <c r="C20" s="3">
        <v>180</v>
      </c>
      <c r="D20" s="3" t="s">
        <v>171</v>
      </c>
      <c r="E20" s="3">
        <v>0.27400000000000002</v>
      </c>
      <c r="F20" s="3" t="s">
        <v>172</v>
      </c>
      <c r="G20" s="3">
        <v>15</v>
      </c>
      <c r="H20" s="3">
        <v>475.72</v>
      </c>
      <c r="I20" s="3">
        <v>20.687999999999999</v>
      </c>
      <c r="J20" s="3">
        <v>20.414000000000001</v>
      </c>
      <c r="K20" s="3">
        <v>506.09</v>
      </c>
      <c r="L20" s="3">
        <v>506.36399999999998</v>
      </c>
      <c r="M20" s="3">
        <v>482.65</v>
      </c>
      <c r="N20" s="4">
        <v>0.52900000000000003</v>
      </c>
      <c r="O20" s="4">
        <v>0.77800000000000002</v>
      </c>
      <c r="P20" s="4">
        <v>0.67200000000000004</v>
      </c>
      <c r="Q20" s="4">
        <v>0.68</v>
      </c>
    </row>
    <row r="21" spans="1:17" x14ac:dyDescent="0.25">
      <c r="A21" s="3">
        <v>0.49</v>
      </c>
      <c r="B21" s="3">
        <v>185</v>
      </c>
      <c r="C21" s="3">
        <v>185</v>
      </c>
      <c r="D21" s="3" t="s">
        <v>173</v>
      </c>
      <c r="E21" s="3">
        <v>0.28000000000000003</v>
      </c>
      <c r="F21" s="3" t="s">
        <v>174</v>
      </c>
      <c r="G21" s="3">
        <v>16</v>
      </c>
      <c r="H21" s="3">
        <v>477.75</v>
      </c>
      <c r="I21" s="3">
        <v>20.38</v>
      </c>
      <c r="J21" s="3">
        <v>20.100000000000001</v>
      </c>
      <c r="K21" s="3">
        <v>496.06400000000002</v>
      </c>
      <c r="L21" s="3">
        <v>496.34300000000002</v>
      </c>
      <c r="M21" s="3">
        <v>484.97</v>
      </c>
      <c r="N21" s="4">
        <v>0.53200000000000003</v>
      </c>
      <c r="O21" s="4">
        <v>0.77900000000000003</v>
      </c>
      <c r="P21" s="4">
        <v>0.67500000000000004</v>
      </c>
      <c r="Q21" s="4">
        <v>0.68300000000000005</v>
      </c>
    </row>
    <row r="22" spans="1:17" x14ac:dyDescent="0.25">
      <c r="A22" s="3">
        <v>0.5</v>
      </c>
      <c r="B22" s="3">
        <v>189</v>
      </c>
      <c r="C22" s="3">
        <v>189</v>
      </c>
      <c r="D22" s="3" t="s">
        <v>175</v>
      </c>
      <c r="E22" s="3">
        <v>0.28499999999999998</v>
      </c>
      <c r="F22" s="3" t="s">
        <v>53</v>
      </c>
      <c r="G22" s="3">
        <v>16</v>
      </c>
      <c r="H22" s="3">
        <v>479.78</v>
      </c>
      <c r="I22" s="3">
        <v>20.088999999999999</v>
      </c>
      <c r="J22" s="3">
        <v>19.803999999999998</v>
      </c>
      <c r="K22" s="3">
        <v>486.53399999999999</v>
      </c>
      <c r="L22" s="3">
        <v>486.81900000000002</v>
      </c>
      <c r="M22" s="3">
        <v>487.91</v>
      </c>
      <c r="N22" s="4">
        <v>0.53500000000000003</v>
      </c>
      <c r="O22" s="4">
        <v>0.77900000000000003</v>
      </c>
      <c r="P22" s="4">
        <v>0.67800000000000005</v>
      </c>
      <c r="Q22" s="4">
        <v>0.68600000000000005</v>
      </c>
    </row>
    <row r="23" spans="1:17" x14ac:dyDescent="0.25">
      <c r="A23" s="3">
        <v>0.51</v>
      </c>
      <c r="B23" s="3">
        <v>194</v>
      </c>
      <c r="C23" s="3">
        <v>194</v>
      </c>
      <c r="D23" s="3" t="s">
        <v>176</v>
      </c>
      <c r="E23" s="3">
        <v>0.29099999999999998</v>
      </c>
      <c r="F23" s="3" t="s">
        <v>177</v>
      </c>
      <c r="G23" s="3">
        <v>16</v>
      </c>
      <c r="H23" s="3">
        <v>481.81</v>
      </c>
      <c r="I23" s="3">
        <v>19.809999999999999</v>
      </c>
      <c r="J23" s="3">
        <v>19.518999999999998</v>
      </c>
      <c r="K23" s="3">
        <v>477.39100000000002</v>
      </c>
      <c r="L23" s="3">
        <v>477.68200000000002</v>
      </c>
      <c r="M23" s="3">
        <v>490.22</v>
      </c>
      <c r="N23" s="4">
        <v>0.53800000000000003</v>
      </c>
      <c r="O23" s="4">
        <v>0.78</v>
      </c>
      <c r="P23" s="4">
        <v>0.68100000000000005</v>
      </c>
      <c r="Q23" s="4">
        <v>0.68899999999999995</v>
      </c>
    </row>
    <row r="24" spans="1:17" x14ac:dyDescent="0.25">
      <c r="A24" s="3">
        <v>0.52</v>
      </c>
      <c r="B24" s="3">
        <v>199</v>
      </c>
      <c r="C24" s="3">
        <v>199</v>
      </c>
      <c r="D24" s="3" t="s">
        <v>178</v>
      </c>
      <c r="E24" s="3">
        <v>0.29599999999999999</v>
      </c>
      <c r="F24" s="3" t="s">
        <v>179</v>
      </c>
      <c r="G24" s="3">
        <v>16</v>
      </c>
      <c r="H24" s="3">
        <v>483.85</v>
      </c>
      <c r="I24" s="3">
        <v>19.545000000000002</v>
      </c>
      <c r="J24" s="3">
        <v>19.248999999999999</v>
      </c>
      <c r="K24" s="3">
        <v>468.65300000000002</v>
      </c>
      <c r="L24" s="3">
        <v>468.94900000000001</v>
      </c>
      <c r="M24" s="3">
        <v>492.54</v>
      </c>
      <c r="N24" s="4">
        <v>0.54100000000000004</v>
      </c>
      <c r="O24" s="4">
        <v>0.78</v>
      </c>
      <c r="P24" s="4">
        <v>0.68300000000000005</v>
      </c>
      <c r="Q24" s="4">
        <v>0.69299999999999995</v>
      </c>
    </row>
    <row r="25" spans="1:17" x14ac:dyDescent="0.25">
      <c r="A25" s="3">
        <v>0.53</v>
      </c>
      <c r="B25" s="3">
        <v>204</v>
      </c>
      <c r="C25" s="3">
        <v>204</v>
      </c>
      <c r="D25" s="3" t="s">
        <v>180</v>
      </c>
      <c r="E25" s="3">
        <v>0.30199999999999999</v>
      </c>
      <c r="F25" s="3" t="s">
        <v>181</v>
      </c>
      <c r="G25" s="3">
        <v>16</v>
      </c>
      <c r="H25" s="3">
        <v>485.89</v>
      </c>
      <c r="I25" s="3">
        <v>19.292000000000002</v>
      </c>
      <c r="J25" s="3">
        <v>18.991</v>
      </c>
      <c r="K25" s="3">
        <v>460.29300000000001</v>
      </c>
      <c r="L25" s="3">
        <v>460.59399999999999</v>
      </c>
      <c r="M25" s="3">
        <v>494.87</v>
      </c>
      <c r="N25" s="4">
        <v>0.54300000000000004</v>
      </c>
      <c r="O25" s="4">
        <v>0.78100000000000003</v>
      </c>
      <c r="P25" s="4">
        <v>0.68600000000000005</v>
      </c>
      <c r="Q25" s="4">
        <v>0.69599999999999995</v>
      </c>
    </row>
    <row r="26" spans="1:17" x14ac:dyDescent="0.25">
      <c r="A26" s="3">
        <v>0.54</v>
      </c>
      <c r="B26" s="3">
        <v>209</v>
      </c>
      <c r="C26" s="3">
        <v>209</v>
      </c>
      <c r="D26" s="3" t="s">
        <v>182</v>
      </c>
      <c r="E26" s="3">
        <v>0.307</v>
      </c>
      <c r="F26" s="3" t="s">
        <v>183</v>
      </c>
      <c r="G26" s="3">
        <v>16</v>
      </c>
      <c r="H26" s="3">
        <v>487.93</v>
      </c>
      <c r="I26" s="3">
        <v>19.052</v>
      </c>
      <c r="J26" s="3">
        <v>18.745000000000001</v>
      </c>
      <c r="K26" s="3">
        <v>452.286</v>
      </c>
      <c r="L26" s="3">
        <v>452.59300000000002</v>
      </c>
      <c r="M26" s="3">
        <v>497.19</v>
      </c>
      <c r="N26" s="4">
        <v>0.54600000000000004</v>
      </c>
      <c r="O26" s="4">
        <v>0.78100000000000003</v>
      </c>
      <c r="P26" s="4">
        <v>0.68899999999999995</v>
      </c>
      <c r="Q26" s="4">
        <v>0.69899999999999995</v>
      </c>
    </row>
    <row r="27" spans="1:17" x14ac:dyDescent="0.25">
      <c r="A27" s="3">
        <v>0.55000000000000004</v>
      </c>
      <c r="B27" s="3">
        <v>214</v>
      </c>
      <c r="C27" s="3">
        <v>214</v>
      </c>
      <c r="D27" s="3" t="s">
        <v>54</v>
      </c>
      <c r="E27" s="3">
        <v>0.312</v>
      </c>
      <c r="F27" s="3" t="s">
        <v>55</v>
      </c>
      <c r="G27" s="3">
        <v>16</v>
      </c>
      <c r="H27" s="3">
        <v>489.97</v>
      </c>
      <c r="I27" s="3">
        <v>18.821999999999999</v>
      </c>
      <c r="J27" s="3">
        <v>18.509</v>
      </c>
      <c r="K27" s="3">
        <v>444.61099999999999</v>
      </c>
      <c r="L27" s="3">
        <v>444.92399999999998</v>
      </c>
      <c r="M27" s="3">
        <v>499.52</v>
      </c>
      <c r="N27" s="4">
        <v>0.54900000000000004</v>
      </c>
      <c r="O27" s="4">
        <v>0.78200000000000003</v>
      </c>
      <c r="P27" s="4">
        <v>0.69199999999999995</v>
      </c>
      <c r="Q27" s="4">
        <v>0.70199999999999996</v>
      </c>
    </row>
    <row r="28" spans="1:17" x14ac:dyDescent="0.25">
      <c r="A28" s="3">
        <v>0.56000000000000005</v>
      </c>
      <c r="B28" s="3">
        <v>219</v>
      </c>
      <c r="C28" s="3">
        <v>219</v>
      </c>
      <c r="D28" s="3" t="s">
        <v>184</v>
      </c>
      <c r="E28" s="3">
        <v>0.318</v>
      </c>
      <c r="F28" s="3" t="s">
        <v>185</v>
      </c>
      <c r="G28" s="3">
        <v>16</v>
      </c>
      <c r="H28" s="3">
        <v>492.02</v>
      </c>
      <c r="I28" s="3">
        <v>18.603000000000002</v>
      </c>
      <c r="J28" s="3">
        <v>18.285</v>
      </c>
      <c r="K28" s="3">
        <v>437.24799999999999</v>
      </c>
      <c r="L28" s="3">
        <v>437.56599999999997</v>
      </c>
      <c r="M28" s="3">
        <v>501.86</v>
      </c>
      <c r="N28" s="4">
        <v>0.55100000000000005</v>
      </c>
      <c r="O28" s="4">
        <v>0.78200000000000003</v>
      </c>
      <c r="P28" s="4">
        <v>0.69499999999999995</v>
      </c>
      <c r="Q28" s="4">
        <v>0.70499999999999996</v>
      </c>
    </row>
    <row r="29" spans="1:17" x14ac:dyDescent="0.25">
      <c r="A29" s="3">
        <v>0.56999999999999995</v>
      </c>
      <c r="B29" s="3">
        <v>224</v>
      </c>
      <c r="C29" s="3">
        <v>224</v>
      </c>
      <c r="D29" s="3" t="s">
        <v>186</v>
      </c>
      <c r="E29" s="3">
        <v>0.32400000000000001</v>
      </c>
      <c r="F29" s="3" t="s">
        <v>187</v>
      </c>
      <c r="G29" s="3">
        <v>18</v>
      </c>
      <c r="H29" s="3">
        <v>504.48</v>
      </c>
      <c r="I29" s="3">
        <v>18.462</v>
      </c>
      <c r="J29" s="3">
        <v>18.138000000000002</v>
      </c>
      <c r="K29" s="3">
        <v>461.66699999999997</v>
      </c>
      <c r="L29" s="3">
        <v>461.99099999999999</v>
      </c>
      <c r="M29" s="3">
        <v>514.79999999999995</v>
      </c>
      <c r="N29" s="4">
        <v>0.55500000000000005</v>
      </c>
      <c r="O29" s="4">
        <v>0.78400000000000003</v>
      </c>
      <c r="P29" s="4">
        <v>0.71299999999999997</v>
      </c>
      <c r="Q29" s="4">
        <v>0.70799999999999996</v>
      </c>
    </row>
    <row r="30" spans="1:17" x14ac:dyDescent="0.25">
      <c r="A30" s="3">
        <v>0.57999999999999996</v>
      </c>
      <c r="B30" s="3">
        <v>229</v>
      </c>
      <c r="C30" s="3">
        <v>229</v>
      </c>
      <c r="D30" s="3" t="s">
        <v>164</v>
      </c>
      <c r="E30" s="3">
        <v>0.33</v>
      </c>
      <c r="F30" s="3" t="s">
        <v>188</v>
      </c>
      <c r="G30" s="3">
        <v>18</v>
      </c>
      <c r="H30" s="3">
        <v>506.53</v>
      </c>
      <c r="I30" s="3">
        <v>18.260000000000002</v>
      </c>
      <c r="J30" s="3">
        <v>17.93</v>
      </c>
      <c r="K30" s="3">
        <v>454.154</v>
      </c>
      <c r="L30" s="3">
        <v>454.48399999999998</v>
      </c>
      <c r="M30" s="3">
        <v>517.13</v>
      </c>
      <c r="N30" s="4">
        <v>0.55800000000000005</v>
      </c>
      <c r="O30" s="4">
        <v>0.78500000000000003</v>
      </c>
      <c r="P30" s="4">
        <v>0.71499999999999997</v>
      </c>
      <c r="Q30" s="4">
        <v>0.71</v>
      </c>
    </row>
    <row r="31" spans="1:17" x14ac:dyDescent="0.25">
      <c r="A31" s="3">
        <v>0.59</v>
      </c>
      <c r="B31" s="3">
        <v>234</v>
      </c>
      <c r="C31" s="3">
        <v>234</v>
      </c>
      <c r="D31" s="3" t="s">
        <v>189</v>
      </c>
      <c r="E31" s="3">
        <v>0.33500000000000002</v>
      </c>
      <c r="F31" s="3" t="s">
        <v>190</v>
      </c>
      <c r="G31" s="3">
        <v>18</v>
      </c>
      <c r="H31" s="3">
        <v>508.58</v>
      </c>
      <c r="I31" s="3">
        <v>18.067</v>
      </c>
      <c r="J31" s="3">
        <v>17.731999999999999</v>
      </c>
      <c r="K31" s="3">
        <v>446.93400000000003</v>
      </c>
      <c r="L31" s="3">
        <v>447.26900000000001</v>
      </c>
      <c r="M31" s="3">
        <v>519.47</v>
      </c>
      <c r="N31" s="4">
        <v>0.56000000000000005</v>
      </c>
      <c r="O31" s="4">
        <v>0.78500000000000003</v>
      </c>
      <c r="P31" s="4">
        <v>0.71799999999999997</v>
      </c>
      <c r="Q31" s="4">
        <v>0.71299999999999997</v>
      </c>
    </row>
    <row r="32" spans="1:17" x14ac:dyDescent="0.25">
      <c r="A32" s="3">
        <v>0.6</v>
      </c>
      <c r="B32" s="3">
        <v>239</v>
      </c>
      <c r="C32" s="3">
        <v>239</v>
      </c>
      <c r="D32" s="3" t="s">
        <v>56</v>
      </c>
      <c r="E32" s="3">
        <v>0.34100000000000003</v>
      </c>
      <c r="F32" s="3" t="s">
        <v>57</v>
      </c>
      <c r="G32" s="3">
        <v>18</v>
      </c>
      <c r="H32" s="3">
        <v>510.63</v>
      </c>
      <c r="I32" s="3">
        <v>17.882999999999999</v>
      </c>
      <c r="J32" s="3">
        <v>17.542000000000002</v>
      </c>
      <c r="K32" s="3">
        <v>439.988</v>
      </c>
      <c r="L32" s="3">
        <v>440.32799999999997</v>
      </c>
      <c r="M32" s="3">
        <v>521.80999999999995</v>
      </c>
      <c r="N32" s="4">
        <v>0.56299999999999994</v>
      </c>
      <c r="O32" s="4">
        <v>0.78600000000000003</v>
      </c>
      <c r="P32" s="4">
        <v>0.72099999999999997</v>
      </c>
      <c r="Q32" s="4">
        <v>0.71599999999999997</v>
      </c>
    </row>
    <row r="33" spans="1:19" x14ac:dyDescent="0.25">
      <c r="A33" s="3">
        <v>0.61</v>
      </c>
      <c r="B33" s="3">
        <v>244</v>
      </c>
      <c r="C33" s="3">
        <v>244</v>
      </c>
      <c r="D33" s="3" t="s">
        <v>191</v>
      </c>
      <c r="E33" s="3">
        <v>0.34599999999999997</v>
      </c>
      <c r="F33" s="3" t="s">
        <v>192</v>
      </c>
      <c r="G33" s="3">
        <v>18</v>
      </c>
      <c r="H33" s="3">
        <v>512.13</v>
      </c>
      <c r="I33" s="3">
        <v>17.645</v>
      </c>
      <c r="J33" s="3">
        <v>17.298999999999999</v>
      </c>
      <c r="K33" s="3">
        <v>432.91500000000002</v>
      </c>
      <c r="L33" s="3">
        <v>433.26100000000002</v>
      </c>
      <c r="M33" s="3">
        <v>523.70000000000005</v>
      </c>
      <c r="N33" s="4">
        <v>0.56499999999999995</v>
      </c>
      <c r="O33" s="4">
        <v>0.78700000000000003</v>
      </c>
      <c r="P33" s="4">
        <v>0.72299999999999998</v>
      </c>
      <c r="Q33" s="4">
        <v>0.71899999999999997</v>
      </c>
    </row>
    <row r="34" spans="1:19" x14ac:dyDescent="0.25">
      <c r="A34" s="3">
        <v>0.62</v>
      </c>
      <c r="B34" s="3">
        <v>249</v>
      </c>
      <c r="C34" s="3">
        <v>249</v>
      </c>
      <c r="D34" s="3" t="s">
        <v>193</v>
      </c>
      <c r="E34" s="3">
        <v>0.35199999999999998</v>
      </c>
      <c r="F34" s="3" t="s">
        <v>194</v>
      </c>
      <c r="G34" s="3">
        <v>18</v>
      </c>
      <c r="H34" s="3">
        <v>513.62</v>
      </c>
      <c r="I34" s="3">
        <v>17.417000000000002</v>
      </c>
      <c r="J34" s="3">
        <v>17.065000000000001</v>
      </c>
      <c r="K34" s="3">
        <v>426.11099999999999</v>
      </c>
      <c r="L34" s="3">
        <v>426.46300000000002</v>
      </c>
      <c r="M34" s="3">
        <v>525.59</v>
      </c>
      <c r="N34" s="4">
        <v>0.56799999999999995</v>
      </c>
      <c r="O34" s="4">
        <v>0.78700000000000003</v>
      </c>
      <c r="P34" s="4">
        <v>0.72499999999999998</v>
      </c>
      <c r="Q34" s="4">
        <v>0.72099999999999997</v>
      </c>
    </row>
    <row r="35" spans="1:19" x14ac:dyDescent="0.25">
      <c r="A35" s="12">
        <v>0.63</v>
      </c>
      <c r="B35" s="12">
        <v>254</v>
      </c>
      <c r="C35" s="12">
        <v>254</v>
      </c>
      <c r="D35" s="12" t="s">
        <v>195</v>
      </c>
      <c r="E35" s="12">
        <v>0.35699999999999998</v>
      </c>
      <c r="F35" s="12" t="s">
        <v>196</v>
      </c>
      <c r="G35" s="12">
        <v>18</v>
      </c>
      <c r="H35" s="12">
        <v>515.13</v>
      </c>
      <c r="I35" s="12">
        <v>17.198</v>
      </c>
      <c r="J35" s="12">
        <v>16.841000000000001</v>
      </c>
      <c r="K35" s="12">
        <v>419.56400000000002</v>
      </c>
      <c r="L35" s="12">
        <v>419.92099999999999</v>
      </c>
      <c r="M35" s="12">
        <v>527.49</v>
      </c>
      <c r="N35" s="13">
        <v>0.56999999999999995</v>
      </c>
      <c r="O35" s="13">
        <v>0.78800000000000003</v>
      </c>
      <c r="P35" s="13">
        <v>0.72799999999999998</v>
      </c>
      <c r="Q35" s="4">
        <v>0.72399999999999998</v>
      </c>
    </row>
    <row r="36" spans="1:19" x14ac:dyDescent="0.25">
      <c r="A36" s="12">
        <v>0.64</v>
      </c>
      <c r="B36" s="12">
        <v>259</v>
      </c>
      <c r="C36" s="12">
        <v>259</v>
      </c>
      <c r="D36" s="12" t="s">
        <v>197</v>
      </c>
      <c r="E36" s="12">
        <v>0.36299999999999999</v>
      </c>
      <c r="F36" s="12" t="s">
        <v>198</v>
      </c>
      <c r="G36" s="12">
        <v>18</v>
      </c>
      <c r="H36" s="12">
        <v>516.63</v>
      </c>
      <c r="I36" s="12">
        <v>16.986999999999998</v>
      </c>
      <c r="J36" s="12">
        <v>16.625</v>
      </c>
      <c r="K36" s="12">
        <v>413.25700000000001</v>
      </c>
      <c r="L36" s="12">
        <v>413.62</v>
      </c>
      <c r="M36" s="12">
        <v>529.4</v>
      </c>
      <c r="N36" s="13">
        <v>0.57199999999999995</v>
      </c>
      <c r="O36" s="13">
        <v>0.78800000000000003</v>
      </c>
      <c r="P36" s="13">
        <v>0.73</v>
      </c>
      <c r="Q36" s="13">
        <v>0.72599999999999998</v>
      </c>
    </row>
    <row r="37" spans="1:19" x14ac:dyDescent="0.25">
      <c r="A37" s="3">
        <v>0.65</v>
      </c>
      <c r="B37" s="3">
        <v>264</v>
      </c>
      <c r="C37" s="3">
        <v>264</v>
      </c>
      <c r="D37" s="3" t="s">
        <v>58</v>
      </c>
      <c r="E37" s="3">
        <v>0.36799999999999999</v>
      </c>
      <c r="F37" s="3" t="s">
        <v>59</v>
      </c>
      <c r="G37" s="3">
        <v>18</v>
      </c>
      <c r="H37" s="3">
        <v>518.15</v>
      </c>
      <c r="I37" s="3">
        <v>16.785</v>
      </c>
      <c r="J37" s="3">
        <v>16.417000000000002</v>
      </c>
      <c r="K37" s="3">
        <v>407.17899999999997</v>
      </c>
      <c r="L37" s="3">
        <v>407.54700000000003</v>
      </c>
      <c r="M37" s="3">
        <v>531.30999999999995</v>
      </c>
      <c r="N37" s="4">
        <v>0.57499999999999996</v>
      </c>
      <c r="O37" s="4">
        <v>0.78900000000000003</v>
      </c>
      <c r="P37" s="4">
        <v>0.73199999999999998</v>
      </c>
      <c r="Q37" s="4">
        <v>0.72899999999999998</v>
      </c>
    </row>
    <row r="38" spans="1:19" x14ac:dyDescent="0.25">
      <c r="A38" s="3">
        <v>0.66</v>
      </c>
      <c r="B38" s="3">
        <v>270</v>
      </c>
      <c r="C38" s="3">
        <v>270</v>
      </c>
      <c r="D38" s="3" t="s">
        <v>199</v>
      </c>
      <c r="E38" s="3">
        <v>0.374</v>
      </c>
      <c r="F38" s="3" t="s">
        <v>200</v>
      </c>
      <c r="G38" s="3">
        <v>18</v>
      </c>
      <c r="H38" s="3">
        <v>519.66</v>
      </c>
      <c r="I38" s="3">
        <v>16.591000000000001</v>
      </c>
      <c r="J38" s="3">
        <v>16.218</v>
      </c>
      <c r="K38" s="3">
        <v>401.31700000000001</v>
      </c>
      <c r="L38" s="3">
        <v>401.69</v>
      </c>
      <c r="M38" s="3">
        <v>533.22</v>
      </c>
      <c r="N38" s="4">
        <v>0.57699999999999996</v>
      </c>
      <c r="O38" s="4">
        <v>0.78900000000000003</v>
      </c>
      <c r="P38" s="4">
        <v>0.73399999999999999</v>
      </c>
      <c r="Q38" s="4">
        <v>0.73099999999999998</v>
      </c>
    </row>
    <row r="39" spans="1:19" x14ac:dyDescent="0.25">
      <c r="A39" s="3">
        <v>0.67</v>
      </c>
      <c r="B39" s="3">
        <v>275</v>
      </c>
      <c r="C39" s="3">
        <v>275</v>
      </c>
      <c r="D39" s="3" t="s">
        <v>201</v>
      </c>
      <c r="E39" s="3">
        <v>0.379</v>
      </c>
      <c r="F39" s="3" t="s">
        <v>202</v>
      </c>
      <c r="G39" s="3">
        <v>18</v>
      </c>
      <c r="H39" s="3">
        <v>521.17999999999995</v>
      </c>
      <c r="I39" s="3">
        <v>16.405000000000001</v>
      </c>
      <c r="J39" s="3">
        <v>16.026</v>
      </c>
      <c r="K39" s="3">
        <v>395.66</v>
      </c>
      <c r="L39" s="3">
        <v>396.03899999999999</v>
      </c>
      <c r="M39" s="3">
        <v>535.14</v>
      </c>
      <c r="N39" s="4">
        <v>0.57899999999999996</v>
      </c>
      <c r="O39" s="4">
        <v>0.79</v>
      </c>
      <c r="P39" s="4">
        <v>0.73599999999999999</v>
      </c>
      <c r="Q39" s="4">
        <v>0.73299999999999998</v>
      </c>
    </row>
    <row r="40" spans="1:19" x14ac:dyDescent="0.25">
      <c r="A40" s="3">
        <v>0.68</v>
      </c>
      <c r="B40" s="3">
        <v>280</v>
      </c>
      <c r="C40" s="3">
        <v>280</v>
      </c>
      <c r="D40" s="3" t="s">
        <v>203</v>
      </c>
      <c r="E40" s="3">
        <v>0.38500000000000001</v>
      </c>
      <c r="F40" s="3" t="s">
        <v>204</v>
      </c>
      <c r="G40" s="3">
        <v>19</v>
      </c>
      <c r="H40" s="3">
        <v>522.71</v>
      </c>
      <c r="I40" s="3">
        <v>16.225000000000001</v>
      </c>
      <c r="J40" s="3">
        <v>15.840999999999999</v>
      </c>
      <c r="K40" s="3">
        <v>390.197</v>
      </c>
      <c r="L40" s="3">
        <v>390.58100000000002</v>
      </c>
      <c r="M40" s="3">
        <v>537.07000000000005</v>
      </c>
      <c r="N40" s="4">
        <v>0.58099999999999996</v>
      </c>
      <c r="O40" s="4">
        <v>0.79</v>
      </c>
      <c r="P40" s="4">
        <v>0.73799999999999999</v>
      </c>
      <c r="Q40" s="4">
        <v>0.73599999999999999</v>
      </c>
    </row>
    <row r="41" spans="1:19" x14ac:dyDescent="0.25">
      <c r="A41" s="3">
        <v>0.69</v>
      </c>
      <c r="B41" s="3">
        <v>285</v>
      </c>
      <c r="C41" s="3">
        <v>285</v>
      </c>
      <c r="D41" s="3" t="s">
        <v>205</v>
      </c>
      <c r="E41" s="3">
        <v>0.39</v>
      </c>
      <c r="F41" s="3" t="s">
        <v>206</v>
      </c>
      <c r="G41" s="3">
        <v>19</v>
      </c>
      <c r="H41" s="3">
        <v>524.24</v>
      </c>
      <c r="I41" s="3">
        <v>16.052</v>
      </c>
      <c r="J41" s="3">
        <v>15.662000000000001</v>
      </c>
      <c r="K41" s="3">
        <v>384.91899999999998</v>
      </c>
      <c r="L41" s="3">
        <v>385.30900000000003</v>
      </c>
      <c r="M41" s="3">
        <v>539</v>
      </c>
      <c r="N41" s="4">
        <v>0.58399999999999996</v>
      </c>
      <c r="O41" s="4">
        <v>0.79100000000000004</v>
      </c>
      <c r="P41" s="4">
        <v>0.74</v>
      </c>
      <c r="Q41" s="4">
        <v>0.73799999999999999</v>
      </c>
    </row>
    <row r="42" spans="1:19" x14ac:dyDescent="0.25">
      <c r="A42" s="3">
        <v>0.7</v>
      </c>
      <c r="B42" s="3">
        <v>290</v>
      </c>
      <c r="C42" s="3">
        <v>290</v>
      </c>
      <c r="D42" s="3" t="s">
        <v>60</v>
      </c>
      <c r="E42" s="3">
        <v>0.39600000000000002</v>
      </c>
      <c r="F42" s="3" t="s">
        <v>61</v>
      </c>
      <c r="G42" s="3">
        <v>19</v>
      </c>
      <c r="H42" s="3">
        <v>525.77</v>
      </c>
      <c r="I42" s="3">
        <v>15.885999999999999</v>
      </c>
      <c r="J42" s="3">
        <v>15.491</v>
      </c>
      <c r="K42" s="3">
        <v>379.81599999999997</v>
      </c>
      <c r="L42" s="3">
        <v>380.21199999999999</v>
      </c>
      <c r="M42" s="3">
        <v>540.92999999999995</v>
      </c>
      <c r="N42" s="4">
        <v>0.58599999999999997</v>
      </c>
      <c r="O42" s="4">
        <v>0.79100000000000004</v>
      </c>
      <c r="P42" s="4">
        <v>0.74299999999999999</v>
      </c>
      <c r="Q42" s="4">
        <v>0.74</v>
      </c>
      <c r="S42">
        <f>1074-306</f>
        <v>768</v>
      </c>
    </row>
    <row r="43" spans="1:19" x14ac:dyDescent="0.25">
      <c r="A43" s="3">
        <v>0.71</v>
      </c>
      <c r="B43" s="3">
        <v>296</v>
      </c>
      <c r="C43" s="3">
        <v>296</v>
      </c>
      <c r="D43" s="3" t="s">
        <v>207</v>
      </c>
      <c r="E43" s="3">
        <v>0.40100000000000002</v>
      </c>
      <c r="F43" s="3" t="s">
        <v>208</v>
      </c>
      <c r="G43" s="3">
        <v>19</v>
      </c>
      <c r="H43" s="3">
        <v>527.30999999999995</v>
      </c>
      <c r="I43" s="3">
        <v>15.726000000000001</v>
      </c>
      <c r="J43" s="3">
        <v>15.324999999999999</v>
      </c>
      <c r="K43" s="3">
        <v>374.88099999999997</v>
      </c>
      <c r="L43" s="3">
        <v>375.28199999999998</v>
      </c>
      <c r="M43" s="3">
        <v>542.87</v>
      </c>
      <c r="N43" s="4">
        <v>0.58799999999999997</v>
      </c>
      <c r="O43" s="4">
        <v>0.79200000000000004</v>
      </c>
      <c r="P43" s="4">
        <v>0.745</v>
      </c>
      <c r="Q43" s="4">
        <v>0.74199999999999999</v>
      </c>
    </row>
    <row r="44" spans="1:19" x14ac:dyDescent="0.25">
      <c r="A44" s="3">
        <v>0.72</v>
      </c>
      <c r="B44" s="3">
        <v>301</v>
      </c>
      <c r="C44" s="3">
        <v>301</v>
      </c>
      <c r="D44" s="3" t="s">
        <v>209</v>
      </c>
      <c r="E44" s="3">
        <v>0.40699999999999997</v>
      </c>
      <c r="F44" s="3" t="s">
        <v>210</v>
      </c>
      <c r="G44" s="3">
        <v>19</v>
      </c>
      <c r="H44" s="3">
        <v>528.85</v>
      </c>
      <c r="I44" s="3">
        <v>15.571999999999999</v>
      </c>
      <c r="J44" s="3">
        <v>15.164999999999999</v>
      </c>
      <c r="K44" s="3">
        <v>370.10500000000002</v>
      </c>
      <c r="L44" s="3">
        <v>370.51100000000002</v>
      </c>
      <c r="M44" s="3">
        <v>544.80999999999995</v>
      </c>
      <c r="N44" s="4">
        <v>0.59</v>
      </c>
      <c r="O44" s="4">
        <v>0.79200000000000004</v>
      </c>
      <c r="P44" s="4">
        <v>0.747</v>
      </c>
      <c r="Q44" s="4">
        <v>0.745</v>
      </c>
    </row>
    <row r="45" spans="1:19" x14ac:dyDescent="0.25">
      <c r="A45" s="3">
        <v>0.73</v>
      </c>
      <c r="B45" s="3">
        <v>306</v>
      </c>
      <c r="C45" s="3">
        <v>306</v>
      </c>
      <c r="D45" s="3" t="s">
        <v>211</v>
      </c>
      <c r="E45" s="3">
        <v>0.41199999999999998</v>
      </c>
      <c r="F45" s="3" t="s">
        <v>212</v>
      </c>
      <c r="G45" s="3">
        <v>19</v>
      </c>
      <c r="H45" s="3">
        <v>530.4</v>
      </c>
      <c r="I45" s="3">
        <v>15.423</v>
      </c>
      <c r="J45" s="3">
        <v>15.010999999999999</v>
      </c>
      <c r="K45" s="3">
        <v>365.48</v>
      </c>
      <c r="L45" s="3">
        <v>365.892</v>
      </c>
      <c r="M45" s="3">
        <v>546.76</v>
      </c>
      <c r="N45" s="4">
        <v>0.59199999999999997</v>
      </c>
      <c r="O45" s="4">
        <v>0.79300000000000004</v>
      </c>
      <c r="P45" s="4">
        <v>0.749</v>
      </c>
      <c r="Q45" s="4">
        <v>0.747</v>
      </c>
    </row>
    <row r="46" spans="1:19" x14ac:dyDescent="0.25">
      <c r="A46" s="3">
        <v>0.74</v>
      </c>
      <c r="B46" s="3">
        <v>311</v>
      </c>
      <c r="C46" s="3">
        <v>311</v>
      </c>
      <c r="D46" s="3" t="s">
        <v>213</v>
      </c>
      <c r="E46" s="3">
        <v>0.41799999999999998</v>
      </c>
      <c r="F46" s="3" t="s">
        <v>214</v>
      </c>
      <c r="G46" s="3">
        <v>19</v>
      </c>
      <c r="H46" s="3">
        <v>531.95000000000005</v>
      </c>
      <c r="I46" s="3">
        <v>15.28</v>
      </c>
      <c r="J46" s="3">
        <v>14.862</v>
      </c>
      <c r="K46" s="3">
        <v>360.99900000000002</v>
      </c>
      <c r="L46" s="3">
        <v>361.41699999999997</v>
      </c>
      <c r="M46" s="3">
        <v>548.71</v>
      </c>
      <c r="N46" s="4">
        <v>0.59399999999999997</v>
      </c>
      <c r="O46" s="4">
        <v>0.79300000000000004</v>
      </c>
      <c r="P46" s="4">
        <v>0.751</v>
      </c>
      <c r="Q46" s="4">
        <v>0.749</v>
      </c>
    </row>
    <row r="47" spans="1:19" x14ac:dyDescent="0.25">
      <c r="A47" s="3">
        <v>0.75</v>
      </c>
      <c r="B47" s="3">
        <v>317</v>
      </c>
      <c r="C47" s="3">
        <v>317</v>
      </c>
      <c r="D47" s="3" t="s">
        <v>62</v>
      </c>
      <c r="E47" s="3">
        <v>0.42299999999999999</v>
      </c>
      <c r="F47" s="3" t="s">
        <v>63</v>
      </c>
      <c r="G47" s="3">
        <v>19</v>
      </c>
      <c r="H47" s="3">
        <v>533.5</v>
      </c>
      <c r="I47" s="3">
        <v>15.141</v>
      </c>
      <c r="J47" s="3">
        <v>14.718</v>
      </c>
      <c r="K47" s="3">
        <v>356.65699999999998</v>
      </c>
      <c r="L47" s="3">
        <v>357.08</v>
      </c>
      <c r="M47" s="3">
        <v>550.66999999999996</v>
      </c>
      <c r="N47" s="4">
        <v>0.59599999999999997</v>
      </c>
      <c r="O47" s="4">
        <v>0.79400000000000004</v>
      </c>
      <c r="P47" s="4">
        <v>0.754</v>
      </c>
      <c r="Q47" s="4">
        <v>0.751</v>
      </c>
    </row>
    <row r="48" spans="1:19" x14ac:dyDescent="0.25">
      <c r="A48" s="3">
        <v>0.76</v>
      </c>
      <c r="B48" s="3">
        <v>322</v>
      </c>
      <c r="C48" s="3">
        <v>322</v>
      </c>
      <c r="D48" s="3" t="s">
        <v>215</v>
      </c>
      <c r="E48" s="3">
        <v>0.42899999999999999</v>
      </c>
      <c r="F48" s="3" t="s">
        <v>216</v>
      </c>
      <c r="G48" s="3">
        <v>19</v>
      </c>
      <c r="H48" s="3">
        <v>535.05999999999995</v>
      </c>
      <c r="I48" s="3">
        <v>15.007999999999999</v>
      </c>
      <c r="J48" s="3">
        <v>14.58</v>
      </c>
      <c r="K48" s="3">
        <v>352.44600000000003</v>
      </c>
      <c r="L48" s="3">
        <v>352.875</v>
      </c>
      <c r="M48" s="3">
        <v>552.63</v>
      </c>
      <c r="N48" s="4">
        <v>0.59799999999999998</v>
      </c>
      <c r="O48" s="4">
        <v>0.79500000000000004</v>
      </c>
      <c r="P48" s="4">
        <v>0.75600000000000001</v>
      </c>
      <c r="Q48" s="4">
        <v>0.753</v>
      </c>
    </row>
    <row r="49" spans="1:17" x14ac:dyDescent="0.25">
      <c r="A49" s="3">
        <v>0.77</v>
      </c>
      <c r="B49" s="3">
        <v>327</v>
      </c>
      <c r="C49" s="3">
        <v>327</v>
      </c>
      <c r="D49" s="3" t="s">
        <v>217</v>
      </c>
      <c r="E49" s="3">
        <v>0.434</v>
      </c>
      <c r="F49" s="3" t="s">
        <v>218</v>
      </c>
      <c r="G49" s="3">
        <v>19</v>
      </c>
      <c r="H49" s="3">
        <v>536.63</v>
      </c>
      <c r="I49" s="3">
        <v>14.879</v>
      </c>
      <c r="J49" s="3">
        <v>14.445</v>
      </c>
      <c r="K49" s="3">
        <v>348.36099999999999</v>
      </c>
      <c r="L49" s="3">
        <v>348.79500000000002</v>
      </c>
      <c r="M49" s="3">
        <v>554.59</v>
      </c>
      <c r="N49" s="4">
        <v>0.6</v>
      </c>
      <c r="O49" s="4">
        <v>0.79500000000000004</v>
      </c>
      <c r="P49" s="4">
        <v>0.75800000000000001</v>
      </c>
      <c r="Q49" s="4">
        <v>0.755</v>
      </c>
    </row>
    <row r="50" spans="1:17" x14ac:dyDescent="0.25">
      <c r="A50" s="3">
        <v>0.78</v>
      </c>
      <c r="B50" s="3">
        <v>333</v>
      </c>
      <c r="C50" s="3">
        <v>333</v>
      </c>
      <c r="D50" s="3" t="s">
        <v>219</v>
      </c>
      <c r="E50" s="3">
        <v>0.439</v>
      </c>
      <c r="F50" s="3" t="s">
        <v>220</v>
      </c>
      <c r="G50" s="3">
        <v>19</v>
      </c>
      <c r="H50" s="3">
        <v>538.19000000000005</v>
      </c>
      <c r="I50" s="3">
        <v>14.755000000000001</v>
      </c>
      <c r="J50" s="3">
        <v>14.316000000000001</v>
      </c>
      <c r="K50" s="3">
        <v>344.39699999999999</v>
      </c>
      <c r="L50" s="3">
        <v>344.83600000000001</v>
      </c>
      <c r="M50" s="3">
        <v>556.55999999999995</v>
      </c>
      <c r="N50" s="4">
        <v>0.60199999999999998</v>
      </c>
      <c r="O50" s="4">
        <v>0.79600000000000004</v>
      </c>
      <c r="P50" s="4">
        <v>0.76</v>
      </c>
      <c r="Q50" s="4">
        <v>0.75700000000000001</v>
      </c>
    </row>
    <row r="51" spans="1:17" x14ac:dyDescent="0.25">
      <c r="A51" s="3">
        <v>0.79</v>
      </c>
      <c r="B51" s="3">
        <v>338</v>
      </c>
      <c r="C51" s="3">
        <v>338</v>
      </c>
      <c r="D51" s="3" t="s">
        <v>221</v>
      </c>
      <c r="E51" s="3">
        <v>0.44500000000000001</v>
      </c>
      <c r="F51" s="3" t="s">
        <v>222</v>
      </c>
      <c r="G51" s="3">
        <v>20</v>
      </c>
      <c r="H51" s="3">
        <v>539.77</v>
      </c>
      <c r="I51" s="3">
        <v>14.635999999999999</v>
      </c>
      <c r="J51" s="3">
        <v>14.191000000000001</v>
      </c>
      <c r="K51" s="3">
        <v>340.54700000000003</v>
      </c>
      <c r="L51" s="3">
        <v>340.99200000000002</v>
      </c>
      <c r="M51" s="3">
        <v>558.54</v>
      </c>
      <c r="N51" s="4">
        <v>0.60399999999999998</v>
      </c>
      <c r="O51" s="4">
        <v>0.79600000000000004</v>
      </c>
      <c r="P51" s="4">
        <v>0.76200000000000001</v>
      </c>
      <c r="Q51" s="4">
        <v>0.75900000000000001</v>
      </c>
    </row>
    <row r="52" spans="1:17" x14ac:dyDescent="0.25">
      <c r="A52" s="3">
        <v>0.8</v>
      </c>
      <c r="B52" s="3">
        <v>343</v>
      </c>
      <c r="C52" s="3">
        <v>343</v>
      </c>
      <c r="D52" s="3" t="s">
        <v>64</v>
      </c>
      <c r="E52" s="3">
        <v>0.45</v>
      </c>
      <c r="F52" s="3" t="s">
        <v>65</v>
      </c>
      <c r="G52" s="3">
        <v>20</v>
      </c>
      <c r="H52" s="3">
        <v>541.34</v>
      </c>
      <c r="I52" s="3">
        <v>14.52</v>
      </c>
      <c r="J52" s="3">
        <v>14.069000000000001</v>
      </c>
      <c r="K52" s="3">
        <v>336.80799999999999</v>
      </c>
      <c r="L52" s="3">
        <v>337.25900000000001</v>
      </c>
      <c r="M52" s="3">
        <v>560.52</v>
      </c>
      <c r="N52" s="4">
        <v>0.60599999999999998</v>
      </c>
      <c r="O52" s="4">
        <v>0.79700000000000004</v>
      </c>
      <c r="P52" s="4">
        <v>0.76500000000000001</v>
      </c>
      <c r="Q52" s="4">
        <v>0.76100000000000001</v>
      </c>
    </row>
    <row r="53" spans="1:17" x14ac:dyDescent="0.25">
      <c r="A53" s="3">
        <v>0.81</v>
      </c>
      <c r="B53" s="3">
        <v>349</v>
      </c>
      <c r="C53" s="3">
        <v>349</v>
      </c>
      <c r="D53" s="3" t="s">
        <v>223</v>
      </c>
      <c r="E53" s="3">
        <v>0.45600000000000002</v>
      </c>
      <c r="F53" s="3" t="s">
        <v>224</v>
      </c>
      <c r="G53" s="3">
        <v>20</v>
      </c>
      <c r="H53" s="3">
        <v>542.41999999999996</v>
      </c>
      <c r="I53" s="3">
        <v>14.375999999999999</v>
      </c>
      <c r="J53" s="3">
        <v>13.92</v>
      </c>
      <c r="K53" s="3">
        <v>332.69200000000001</v>
      </c>
      <c r="L53" s="3">
        <v>333.14800000000002</v>
      </c>
      <c r="M53" s="3">
        <v>562.11</v>
      </c>
      <c r="N53" s="4">
        <v>0.60799999999999998</v>
      </c>
      <c r="O53" s="4">
        <v>0.79700000000000004</v>
      </c>
      <c r="P53" s="4">
        <v>0.76600000000000001</v>
      </c>
      <c r="Q53" s="4">
        <v>0.76300000000000001</v>
      </c>
    </row>
    <row r="54" spans="1:17" x14ac:dyDescent="0.25">
      <c r="A54" s="3">
        <v>0.82</v>
      </c>
      <c r="B54" s="3">
        <v>354</v>
      </c>
      <c r="C54" s="3">
        <v>354</v>
      </c>
      <c r="D54" s="3" t="s">
        <v>225</v>
      </c>
      <c r="E54" s="3">
        <v>0.46100000000000002</v>
      </c>
      <c r="F54" s="3" t="s">
        <v>226</v>
      </c>
      <c r="G54" s="3">
        <v>20</v>
      </c>
      <c r="H54" s="3">
        <v>543.5</v>
      </c>
      <c r="I54" s="3">
        <v>14.237</v>
      </c>
      <c r="J54" s="3">
        <v>13.775</v>
      </c>
      <c r="K54" s="3">
        <v>328.69900000000001</v>
      </c>
      <c r="L54" s="3">
        <v>329.16</v>
      </c>
      <c r="M54" s="3">
        <v>563.70000000000005</v>
      </c>
      <c r="N54" s="4">
        <v>0.61</v>
      </c>
      <c r="O54" s="4">
        <v>0.79800000000000004</v>
      </c>
      <c r="P54" s="4">
        <v>0.76800000000000002</v>
      </c>
      <c r="Q54" s="4">
        <v>0.76400000000000001</v>
      </c>
    </row>
    <row r="55" spans="1:17" x14ac:dyDescent="0.25">
      <c r="A55" s="12">
        <v>0.83</v>
      </c>
      <c r="B55" s="12">
        <v>359</v>
      </c>
      <c r="C55" s="12">
        <v>359</v>
      </c>
      <c r="D55" s="12" t="s">
        <v>227</v>
      </c>
      <c r="E55" s="12">
        <v>0.46700000000000003</v>
      </c>
      <c r="F55" s="12" t="s">
        <v>228</v>
      </c>
      <c r="G55" s="12">
        <v>20</v>
      </c>
      <c r="H55" s="12">
        <v>544.59</v>
      </c>
      <c r="I55" s="12">
        <v>14.102</v>
      </c>
      <c r="J55" s="12">
        <v>13.635</v>
      </c>
      <c r="K55" s="12">
        <v>324.82299999999998</v>
      </c>
      <c r="L55" s="12">
        <v>325.29000000000002</v>
      </c>
      <c r="M55" s="12">
        <v>565.29999999999995</v>
      </c>
      <c r="N55" s="13">
        <v>0.61199999999999999</v>
      </c>
      <c r="O55" s="13">
        <v>0.79800000000000004</v>
      </c>
      <c r="P55" s="13">
        <v>0.76900000000000002</v>
      </c>
      <c r="Q55" s="13">
        <v>0.76600000000000001</v>
      </c>
    </row>
    <row r="56" spans="1:17" x14ac:dyDescent="0.25">
      <c r="A56" s="3">
        <v>0.84</v>
      </c>
      <c r="B56" s="3">
        <v>365</v>
      </c>
      <c r="C56" s="3">
        <v>365</v>
      </c>
      <c r="D56" s="3" t="s">
        <v>229</v>
      </c>
      <c r="E56" s="3">
        <v>0.47199999999999998</v>
      </c>
      <c r="F56" s="3" t="s">
        <v>230</v>
      </c>
      <c r="G56" s="3">
        <v>20</v>
      </c>
      <c r="H56" s="3">
        <v>545.67999999999995</v>
      </c>
      <c r="I56" s="3">
        <v>13.971</v>
      </c>
      <c r="J56" s="3">
        <v>13.499000000000001</v>
      </c>
      <c r="K56" s="3">
        <v>321.05900000000003</v>
      </c>
      <c r="L56" s="3">
        <v>321.53199999999998</v>
      </c>
      <c r="M56" s="3">
        <v>566.9</v>
      </c>
      <c r="N56" s="4">
        <v>0.61399999999999999</v>
      </c>
      <c r="O56" s="4">
        <v>0.79900000000000004</v>
      </c>
      <c r="P56" s="4">
        <v>0.77100000000000002</v>
      </c>
      <c r="Q56" s="4">
        <v>0.76800000000000002</v>
      </c>
    </row>
    <row r="57" spans="1:17" x14ac:dyDescent="0.25">
      <c r="A57" s="3">
        <v>0.85</v>
      </c>
      <c r="B57" s="3">
        <v>370</v>
      </c>
      <c r="C57" s="3">
        <v>370</v>
      </c>
      <c r="D57" s="3" t="s">
        <v>66</v>
      </c>
      <c r="E57" s="3">
        <v>0.47799999999999998</v>
      </c>
      <c r="F57" s="3" t="s">
        <v>67</v>
      </c>
      <c r="G57" s="3">
        <v>20</v>
      </c>
      <c r="H57" s="3">
        <v>546.78</v>
      </c>
      <c r="I57" s="3">
        <v>13.845000000000001</v>
      </c>
      <c r="J57" s="3">
        <v>13.367000000000001</v>
      </c>
      <c r="K57" s="3">
        <v>317.40300000000002</v>
      </c>
      <c r="L57" s="3">
        <v>317.88099999999997</v>
      </c>
      <c r="M57" s="3">
        <v>568.51</v>
      </c>
      <c r="N57" s="4">
        <v>0.61499999999999999</v>
      </c>
      <c r="O57" s="4">
        <v>0.79900000000000004</v>
      </c>
      <c r="P57" s="4">
        <v>0.77200000000000002</v>
      </c>
      <c r="Q57" s="4">
        <v>0.77</v>
      </c>
    </row>
    <row r="58" spans="1:17" x14ac:dyDescent="0.25">
      <c r="A58" s="3">
        <v>0.86</v>
      </c>
      <c r="B58" s="3">
        <v>376</v>
      </c>
      <c r="C58" s="3">
        <v>376</v>
      </c>
      <c r="D58" s="3" t="s">
        <v>231</v>
      </c>
      <c r="E58" s="3">
        <v>0.48299999999999998</v>
      </c>
      <c r="F58" s="3" t="s">
        <v>232</v>
      </c>
      <c r="G58" s="3">
        <v>20</v>
      </c>
      <c r="H58" s="3">
        <v>547.88</v>
      </c>
      <c r="I58" s="3">
        <v>13.722</v>
      </c>
      <c r="J58" s="3">
        <v>13.238</v>
      </c>
      <c r="K58" s="3">
        <v>313.851</v>
      </c>
      <c r="L58" s="3">
        <v>314.334</v>
      </c>
      <c r="M58" s="3">
        <v>570.12</v>
      </c>
      <c r="N58" s="4">
        <v>0.61699999999999999</v>
      </c>
      <c r="O58" s="4">
        <v>0.8</v>
      </c>
      <c r="P58" s="4">
        <v>0.77400000000000002</v>
      </c>
      <c r="Q58" s="4">
        <v>0.77200000000000002</v>
      </c>
    </row>
    <row r="59" spans="1:17" x14ac:dyDescent="0.25">
      <c r="A59" s="3">
        <v>0.87</v>
      </c>
      <c r="B59" s="3">
        <v>381</v>
      </c>
      <c r="C59" s="3">
        <v>381</v>
      </c>
      <c r="D59" s="3" t="s">
        <v>233</v>
      </c>
      <c r="E59" s="3">
        <v>0.48899999999999999</v>
      </c>
      <c r="F59" s="3" t="s">
        <v>234</v>
      </c>
      <c r="G59" s="3">
        <v>20</v>
      </c>
      <c r="H59" s="3">
        <v>548.99</v>
      </c>
      <c r="I59" s="3">
        <v>13.602</v>
      </c>
      <c r="J59" s="3">
        <v>13.114000000000001</v>
      </c>
      <c r="K59" s="3">
        <v>310.39699999999999</v>
      </c>
      <c r="L59" s="3">
        <v>310.88600000000002</v>
      </c>
      <c r="M59" s="3">
        <v>571.74</v>
      </c>
      <c r="N59" s="4">
        <v>0.61899999999999999</v>
      </c>
      <c r="O59" s="4">
        <v>0.8</v>
      </c>
      <c r="P59" s="4">
        <v>0.77500000000000002</v>
      </c>
      <c r="Q59" s="4">
        <v>0.77300000000000002</v>
      </c>
    </row>
    <row r="60" spans="1:17" x14ac:dyDescent="0.25">
      <c r="A60" s="3">
        <v>0.88</v>
      </c>
      <c r="B60" s="3">
        <v>387</v>
      </c>
      <c r="C60" s="3">
        <v>387</v>
      </c>
      <c r="D60" s="3" t="s">
        <v>235</v>
      </c>
      <c r="E60" s="3">
        <v>0.49399999999999999</v>
      </c>
      <c r="F60" s="3" t="s">
        <v>236</v>
      </c>
      <c r="G60" s="3">
        <v>20</v>
      </c>
      <c r="H60" s="3">
        <v>550.1</v>
      </c>
      <c r="I60" s="3">
        <v>13.487</v>
      </c>
      <c r="J60" s="3">
        <v>12.992000000000001</v>
      </c>
      <c r="K60" s="3">
        <v>307.03800000000001</v>
      </c>
      <c r="L60" s="3">
        <v>307.53199999999998</v>
      </c>
      <c r="M60" s="3">
        <v>573.37</v>
      </c>
      <c r="N60" s="4">
        <v>0.621</v>
      </c>
      <c r="O60" s="4">
        <v>0.80100000000000005</v>
      </c>
      <c r="P60" s="4">
        <v>0.77700000000000002</v>
      </c>
      <c r="Q60" s="4">
        <v>0.77500000000000002</v>
      </c>
    </row>
    <row r="61" spans="1:17" x14ac:dyDescent="0.25">
      <c r="A61" s="3">
        <v>0.89</v>
      </c>
      <c r="B61" s="3">
        <v>392</v>
      </c>
      <c r="C61" s="3">
        <v>392</v>
      </c>
      <c r="D61" s="3" t="s">
        <v>237</v>
      </c>
      <c r="E61" s="3">
        <v>0.5</v>
      </c>
      <c r="F61" s="3" t="s">
        <v>238</v>
      </c>
      <c r="G61" s="3">
        <v>20</v>
      </c>
      <c r="H61" s="3">
        <v>551.22</v>
      </c>
      <c r="I61" s="3">
        <v>13.374000000000001</v>
      </c>
      <c r="J61" s="3">
        <v>12.875</v>
      </c>
      <c r="K61" s="3">
        <v>303.77</v>
      </c>
      <c r="L61" s="3">
        <v>304.27</v>
      </c>
      <c r="M61" s="3">
        <v>575</v>
      </c>
      <c r="N61" s="4">
        <v>0.622</v>
      </c>
      <c r="O61" s="4">
        <v>0.80100000000000005</v>
      </c>
      <c r="P61" s="4">
        <v>0.77900000000000003</v>
      </c>
      <c r="Q61" s="4">
        <v>0.77700000000000002</v>
      </c>
    </row>
    <row r="62" spans="1:17" x14ac:dyDescent="0.25">
      <c r="A62" s="3">
        <v>0.9</v>
      </c>
      <c r="B62" s="3">
        <v>398</v>
      </c>
      <c r="C62" s="3">
        <v>398</v>
      </c>
      <c r="D62" s="3" t="s">
        <v>68</v>
      </c>
      <c r="E62" s="3">
        <v>0.505</v>
      </c>
      <c r="F62" s="3" t="s">
        <v>69</v>
      </c>
      <c r="G62" s="3">
        <v>20</v>
      </c>
      <c r="H62" s="3">
        <v>552.34</v>
      </c>
      <c r="I62" s="3">
        <v>13.265000000000001</v>
      </c>
      <c r="J62" s="3">
        <v>12.76</v>
      </c>
      <c r="K62" s="3">
        <v>300.589</v>
      </c>
      <c r="L62" s="3">
        <v>301.09399999999999</v>
      </c>
      <c r="M62" s="3">
        <v>576.63</v>
      </c>
      <c r="N62" s="4">
        <v>0.624</v>
      </c>
      <c r="O62" s="4">
        <v>0.80200000000000005</v>
      </c>
      <c r="P62" s="4">
        <v>0.78</v>
      </c>
      <c r="Q62" s="4">
        <v>0.77800000000000002</v>
      </c>
    </row>
    <row r="63" spans="1:17" x14ac:dyDescent="0.25">
      <c r="A63" s="3">
        <v>0.91</v>
      </c>
      <c r="B63" s="3">
        <v>403</v>
      </c>
      <c r="C63" s="3">
        <v>403</v>
      </c>
      <c r="D63" s="3" t="s">
        <v>239</v>
      </c>
      <c r="E63" s="3">
        <v>0.51100000000000001</v>
      </c>
      <c r="F63" s="3" t="s">
        <v>240</v>
      </c>
      <c r="G63" s="3">
        <v>20</v>
      </c>
      <c r="H63" s="3">
        <v>553.47</v>
      </c>
      <c r="I63" s="3">
        <v>13.16</v>
      </c>
      <c r="J63" s="3">
        <v>12.648999999999999</v>
      </c>
      <c r="K63" s="3">
        <v>297.49299999999999</v>
      </c>
      <c r="L63" s="3">
        <v>298.00299999999999</v>
      </c>
      <c r="M63" s="3">
        <v>578.27</v>
      </c>
      <c r="N63" s="4">
        <v>0.626</v>
      </c>
      <c r="O63" s="4">
        <v>0.80300000000000005</v>
      </c>
      <c r="P63" s="4">
        <v>0.78200000000000003</v>
      </c>
      <c r="Q63" s="4">
        <v>0.78</v>
      </c>
    </row>
    <row r="64" spans="1:17" x14ac:dyDescent="0.25">
      <c r="A64" s="3">
        <v>0.92</v>
      </c>
      <c r="B64" s="3">
        <v>409</v>
      </c>
      <c r="C64" s="3">
        <v>409</v>
      </c>
      <c r="D64" s="3" t="s">
        <v>241</v>
      </c>
      <c r="E64" s="3">
        <v>0.51600000000000001</v>
      </c>
      <c r="F64" s="3" t="s">
        <v>242</v>
      </c>
      <c r="G64" s="3">
        <v>20</v>
      </c>
      <c r="H64" s="3">
        <v>554.6</v>
      </c>
      <c r="I64" s="3">
        <v>13.057</v>
      </c>
      <c r="J64" s="3">
        <v>12.541</v>
      </c>
      <c r="K64" s="3">
        <v>294.47699999999998</v>
      </c>
      <c r="L64" s="3">
        <v>294.99299999999999</v>
      </c>
      <c r="M64" s="3">
        <v>579.91</v>
      </c>
      <c r="N64" s="4">
        <v>0.627</v>
      </c>
      <c r="O64" s="4">
        <v>0.80300000000000005</v>
      </c>
      <c r="P64" s="4">
        <v>0.78300000000000003</v>
      </c>
      <c r="Q64" s="4">
        <v>0.78100000000000003</v>
      </c>
    </row>
    <row r="65" spans="1:17" x14ac:dyDescent="0.25">
      <c r="A65" s="3">
        <v>0.93</v>
      </c>
      <c r="B65" s="3">
        <v>414</v>
      </c>
      <c r="C65" s="3">
        <v>414</v>
      </c>
      <c r="D65" s="3" t="s">
        <v>243</v>
      </c>
      <c r="E65" s="3">
        <v>0.52200000000000002</v>
      </c>
      <c r="F65" s="3" t="s">
        <v>244</v>
      </c>
      <c r="G65" s="3">
        <v>20</v>
      </c>
      <c r="H65" s="3">
        <v>555.74</v>
      </c>
      <c r="I65" s="3">
        <v>12.957000000000001</v>
      </c>
      <c r="J65" s="3">
        <v>12.435</v>
      </c>
      <c r="K65" s="3">
        <v>291.53899999999999</v>
      </c>
      <c r="L65" s="3">
        <v>292.06099999999998</v>
      </c>
      <c r="M65" s="3">
        <v>581.55999999999995</v>
      </c>
      <c r="N65" s="4">
        <v>0.629</v>
      </c>
      <c r="O65" s="4">
        <v>0.80400000000000005</v>
      </c>
      <c r="P65" s="4">
        <v>0.78500000000000003</v>
      </c>
      <c r="Q65" s="4">
        <v>0.78300000000000003</v>
      </c>
    </row>
    <row r="66" spans="1:17" x14ac:dyDescent="0.25">
      <c r="A66" s="3">
        <v>0.94</v>
      </c>
      <c r="B66" s="3">
        <v>420</v>
      </c>
      <c r="C66" s="3">
        <v>420</v>
      </c>
      <c r="D66" s="3" t="s">
        <v>245</v>
      </c>
      <c r="E66" s="3">
        <v>0.52700000000000002</v>
      </c>
      <c r="F66" s="3" t="s">
        <v>246</v>
      </c>
      <c r="G66" s="3">
        <v>21</v>
      </c>
      <c r="H66" s="3">
        <v>556.87</v>
      </c>
      <c r="I66" s="3">
        <v>12.86</v>
      </c>
      <c r="J66" s="3">
        <v>12.333</v>
      </c>
      <c r="K66" s="3">
        <v>288.67599999999999</v>
      </c>
      <c r="L66" s="3">
        <v>289.20299999999997</v>
      </c>
      <c r="M66" s="3">
        <v>583.21</v>
      </c>
      <c r="N66" s="4">
        <v>0.63100000000000001</v>
      </c>
      <c r="O66" s="4">
        <v>0.80400000000000005</v>
      </c>
      <c r="P66" s="4">
        <v>0.78700000000000003</v>
      </c>
      <c r="Q66" s="4">
        <v>0.78500000000000003</v>
      </c>
    </row>
    <row r="67" spans="1:17" x14ac:dyDescent="0.25">
      <c r="A67" s="3">
        <v>0.95</v>
      </c>
      <c r="B67" s="3">
        <v>425</v>
      </c>
      <c r="C67" s="3">
        <v>425</v>
      </c>
      <c r="D67" s="3" t="s">
        <v>70</v>
      </c>
      <c r="E67" s="3">
        <v>0.53300000000000003</v>
      </c>
      <c r="F67" s="3" t="s">
        <v>71</v>
      </c>
      <c r="G67" s="3">
        <v>21</v>
      </c>
      <c r="H67" s="3">
        <v>558.02</v>
      </c>
      <c r="I67" s="3">
        <v>12.766</v>
      </c>
      <c r="J67" s="3">
        <v>12.233000000000001</v>
      </c>
      <c r="K67" s="3">
        <v>285.88400000000001</v>
      </c>
      <c r="L67" s="3">
        <v>286.41699999999997</v>
      </c>
      <c r="M67" s="3">
        <v>584.87</v>
      </c>
      <c r="N67" s="4">
        <v>0.63200000000000001</v>
      </c>
      <c r="O67" s="4">
        <v>0.80500000000000005</v>
      </c>
      <c r="P67" s="4">
        <v>0.78800000000000003</v>
      </c>
      <c r="Q67" s="4">
        <v>0.78600000000000003</v>
      </c>
    </row>
    <row r="68" spans="1:17" x14ac:dyDescent="0.25">
      <c r="A68" s="3">
        <v>0.96</v>
      </c>
      <c r="B68" s="3">
        <v>431</v>
      </c>
      <c r="C68" s="3">
        <v>431</v>
      </c>
      <c r="D68" s="3" t="s">
        <v>247</v>
      </c>
      <c r="E68" s="3">
        <v>0.53800000000000003</v>
      </c>
      <c r="F68" s="3" t="s">
        <v>248</v>
      </c>
      <c r="G68" s="3">
        <v>21</v>
      </c>
      <c r="H68" s="3">
        <v>559.16999999999996</v>
      </c>
      <c r="I68" s="3">
        <v>12.673999999999999</v>
      </c>
      <c r="J68" s="3">
        <v>12.135999999999999</v>
      </c>
      <c r="K68" s="3">
        <v>283.16199999999998</v>
      </c>
      <c r="L68" s="3">
        <v>283.70100000000002</v>
      </c>
      <c r="M68" s="3">
        <v>586.53</v>
      </c>
      <c r="N68" s="4">
        <v>0.63400000000000001</v>
      </c>
      <c r="O68" s="4">
        <v>0.80500000000000005</v>
      </c>
      <c r="P68" s="4">
        <v>0.79</v>
      </c>
      <c r="Q68" s="4">
        <v>0.78800000000000003</v>
      </c>
    </row>
    <row r="69" spans="1:17" x14ac:dyDescent="0.25">
      <c r="A69" s="3">
        <v>0.97</v>
      </c>
      <c r="B69" s="3">
        <v>437</v>
      </c>
      <c r="C69" s="3">
        <v>437</v>
      </c>
      <c r="D69" s="3" t="s">
        <v>249</v>
      </c>
      <c r="E69" s="3">
        <v>0.54400000000000004</v>
      </c>
      <c r="F69" s="3" t="s">
        <v>250</v>
      </c>
      <c r="G69" s="3">
        <v>21</v>
      </c>
      <c r="H69" s="3">
        <v>560.32000000000005</v>
      </c>
      <c r="I69" s="3">
        <v>12.585000000000001</v>
      </c>
      <c r="J69" s="3">
        <v>12.041</v>
      </c>
      <c r="K69" s="3">
        <v>280.50700000000001</v>
      </c>
      <c r="L69" s="3">
        <v>281.05099999999999</v>
      </c>
      <c r="M69" s="3">
        <v>588.20000000000005</v>
      </c>
      <c r="N69" s="4">
        <v>0.63600000000000001</v>
      </c>
      <c r="O69" s="4">
        <v>0.80600000000000005</v>
      </c>
      <c r="P69" s="4">
        <v>0.79100000000000004</v>
      </c>
      <c r="Q69" s="4">
        <v>0.78900000000000003</v>
      </c>
    </row>
    <row r="70" spans="1:17" x14ac:dyDescent="0.25">
      <c r="A70" s="3">
        <v>0.98</v>
      </c>
      <c r="B70" s="3">
        <v>442</v>
      </c>
      <c r="C70" s="3">
        <v>442</v>
      </c>
      <c r="D70" s="3" t="s">
        <v>251</v>
      </c>
      <c r="E70" s="3">
        <v>0.54900000000000004</v>
      </c>
      <c r="F70" s="3" t="s">
        <v>252</v>
      </c>
      <c r="G70" s="3">
        <v>21</v>
      </c>
      <c r="H70" s="3">
        <v>561.48</v>
      </c>
      <c r="I70" s="3">
        <v>12.497999999999999</v>
      </c>
      <c r="J70" s="3">
        <v>11.949</v>
      </c>
      <c r="K70" s="3">
        <v>277.91699999999997</v>
      </c>
      <c r="L70" s="3">
        <v>278.46600000000001</v>
      </c>
      <c r="M70" s="3">
        <v>589.87</v>
      </c>
      <c r="N70" s="4">
        <v>0.63700000000000001</v>
      </c>
      <c r="O70" s="4">
        <v>0.80600000000000005</v>
      </c>
      <c r="P70" s="4">
        <v>0.79300000000000004</v>
      </c>
      <c r="Q70" s="4">
        <v>0.79100000000000004</v>
      </c>
    </row>
    <row r="71" spans="1:17" x14ac:dyDescent="0.25">
      <c r="A71" s="3">
        <v>0.99</v>
      </c>
      <c r="B71" s="3">
        <v>448</v>
      </c>
      <c r="C71" s="3">
        <v>448</v>
      </c>
      <c r="D71" s="3" t="s">
        <v>253</v>
      </c>
      <c r="E71" s="3">
        <v>0.55500000000000005</v>
      </c>
      <c r="F71" s="3" t="s">
        <v>254</v>
      </c>
      <c r="G71" s="3">
        <v>21</v>
      </c>
      <c r="H71" s="3">
        <v>562.64</v>
      </c>
      <c r="I71" s="3">
        <v>12.414</v>
      </c>
      <c r="J71" s="3">
        <v>11.86</v>
      </c>
      <c r="K71" s="3">
        <v>275.38799999999998</v>
      </c>
      <c r="L71" s="3">
        <v>275.94299999999998</v>
      </c>
      <c r="M71" s="3">
        <v>591.54</v>
      </c>
      <c r="N71" s="4">
        <v>0.63900000000000001</v>
      </c>
      <c r="O71" s="4">
        <v>0.80700000000000005</v>
      </c>
      <c r="P71" s="4">
        <v>0.79500000000000004</v>
      </c>
      <c r="Q71" s="4">
        <v>0.79200000000000004</v>
      </c>
    </row>
    <row r="72" spans="1:17" x14ac:dyDescent="0.25">
      <c r="A72" s="3">
        <v>1</v>
      </c>
      <c r="B72" s="3">
        <v>453</v>
      </c>
      <c r="C72" s="3">
        <v>453</v>
      </c>
      <c r="D72" s="3" t="s">
        <v>72</v>
      </c>
      <c r="E72" s="3">
        <v>0.56000000000000005</v>
      </c>
      <c r="F72" s="3" t="s">
        <v>73</v>
      </c>
      <c r="G72" s="3">
        <v>21</v>
      </c>
      <c r="H72" s="3">
        <v>563.79999999999995</v>
      </c>
      <c r="I72" s="3">
        <v>12.332000000000001</v>
      </c>
      <c r="J72" s="3">
        <v>11.772</v>
      </c>
      <c r="K72" s="3">
        <v>272.92</v>
      </c>
      <c r="L72" s="3">
        <v>273.48</v>
      </c>
      <c r="M72" s="3">
        <v>593.22</v>
      </c>
      <c r="N72" s="4">
        <v>0.64</v>
      </c>
      <c r="O72" s="4">
        <v>0.80700000000000005</v>
      </c>
      <c r="P72" s="4">
        <v>0.79600000000000004</v>
      </c>
      <c r="Q72" s="4">
        <v>0.79300000000000004</v>
      </c>
    </row>
    <row r="73" spans="1:17" x14ac:dyDescent="0.25">
      <c r="A73" s="3">
        <v>1.01</v>
      </c>
      <c r="B73" s="3">
        <v>459</v>
      </c>
      <c r="C73" s="3">
        <v>459</v>
      </c>
      <c r="D73" s="3" t="s">
        <v>255</v>
      </c>
      <c r="E73" s="3">
        <v>0.56499999999999995</v>
      </c>
      <c r="F73" s="3" t="s">
        <v>256</v>
      </c>
      <c r="G73" s="3">
        <v>21</v>
      </c>
      <c r="H73" s="3">
        <v>564.83000000000004</v>
      </c>
      <c r="I73" s="3">
        <v>12.243</v>
      </c>
      <c r="J73" s="3">
        <v>11.677</v>
      </c>
      <c r="K73" s="3">
        <v>270.46899999999999</v>
      </c>
      <c r="L73" s="3">
        <v>271.03399999999999</v>
      </c>
      <c r="M73" s="3">
        <v>594.83000000000004</v>
      </c>
      <c r="N73" s="4">
        <v>0.64200000000000002</v>
      </c>
      <c r="O73" s="4">
        <v>0.80800000000000005</v>
      </c>
      <c r="P73" s="4">
        <v>0.79800000000000004</v>
      </c>
      <c r="Q73" s="4">
        <v>0.79500000000000004</v>
      </c>
    </row>
    <row r="74" spans="1:17" x14ac:dyDescent="0.25">
      <c r="A74" s="3">
        <v>1.02</v>
      </c>
      <c r="B74" s="3">
        <v>465</v>
      </c>
      <c r="C74" s="3">
        <v>465</v>
      </c>
      <c r="D74" s="3" t="s">
        <v>257</v>
      </c>
      <c r="E74" s="3">
        <v>0.57099999999999995</v>
      </c>
      <c r="F74" s="3" t="s">
        <v>258</v>
      </c>
      <c r="G74" s="3">
        <v>21</v>
      </c>
      <c r="H74" s="3">
        <v>565.87</v>
      </c>
      <c r="I74" s="3">
        <v>12.156000000000001</v>
      </c>
      <c r="J74" s="3">
        <v>11.585000000000001</v>
      </c>
      <c r="K74" s="3">
        <v>268.07600000000002</v>
      </c>
      <c r="L74" s="3">
        <v>268.64699999999999</v>
      </c>
      <c r="M74" s="3">
        <v>596.45000000000005</v>
      </c>
      <c r="N74" s="4">
        <v>0.64300000000000002</v>
      </c>
      <c r="O74" s="4">
        <v>0.80800000000000005</v>
      </c>
      <c r="P74" s="4">
        <v>0.79900000000000004</v>
      </c>
      <c r="Q74" s="4">
        <v>0.79600000000000004</v>
      </c>
    </row>
    <row r="75" spans="1:17" x14ac:dyDescent="0.25">
      <c r="A75" s="3">
        <v>1.03</v>
      </c>
      <c r="B75" s="3">
        <v>470</v>
      </c>
      <c r="C75" s="3">
        <v>470</v>
      </c>
      <c r="D75" s="3" t="s">
        <v>259</v>
      </c>
      <c r="E75" s="3">
        <v>0.57599999999999996</v>
      </c>
      <c r="F75" s="3" t="s">
        <v>260</v>
      </c>
      <c r="G75" s="3">
        <v>21</v>
      </c>
      <c r="H75" s="3">
        <v>566.91</v>
      </c>
      <c r="I75" s="3">
        <v>12.071999999999999</v>
      </c>
      <c r="J75" s="3">
        <v>11.494999999999999</v>
      </c>
      <c r="K75" s="3">
        <v>265.738</v>
      </c>
      <c r="L75" s="3">
        <v>266.31400000000002</v>
      </c>
      <c r="M75" s="3">
        <v>598.07000000000005</v>
      </c>
      <c r="N75" s="4">
        <v>0.64500000000000002</v>
      </c>
      <c r="O75" s="4">
        <v>0.80900000000000005</v>
      </c>
      <c r="P75" s="4">
        <v>0.80100000000000005</v>
      </c>
      <c r="Q75" s="4">
        <v>0.79800000000000004</v>
      </c>
    </row>
    <row r="76" spans="1:17" x14ac:dyDescent="0.25">
      <c r="A76" s="3">
        <v>1.04</v>
      </c>
      <c r="B76" s="3">
        <v>476</v>
      </c>
      <c r="C76" s="3">
        <v>476</v>
      </c>
      <c r="D76" s="3" t="s">
        <v>261</v>
      </c>
      <c r="E76" s="3">
        <v>0.58199999999999996</v>
      </c>
      <c r="F76" s="3" t="s">
        <v>262</v>
      </c>
      <c r="G76" s="3">
        <v>21</v>
      </c>
      <c r="H76" s="3">
        <v>567.95000000000005</v>
      </c>
      <c r="I76" s="3">
        <v>11.989000000000001</v>
      </c>
      <c r="J76" s="3">
        <v>11.407</v>
      </c>
      <c r="K76" s="3">
        <v>263.45400000000001</v>
      </c>
      <c r="L76" s="3">
        <v>264.036</v>
      </c>
      <c r="M76" s="3">
        <v>599.69000000000005</v>
      </c>
      <c r="N76" s="4">
        <v>0.64700000000000002</v>
      </c>
      <c r="O76" s="4">
        <v>0.80900000000000005</v>
      </c>
      <c r="P76" s="4">
        <v>0.80200000000000005</v>
      </c>
      <c r="Q76" s="4">
        <v>0.79900000000000004</v>
      </c>
    </row>
    <row r="77" spans="1:17" x14ac:dyDescent="0.25">
      <c r="A77" s="3">
        <v>1.05</v>
      </c>
      <c r="B77" s="3">
        <v>482</v>
      </c>
      <c r="C77" s="3">
        <v>482</v>
      </c>
      <c r="D77" s="3" t="s">
        <v>74</v>
      </c>
      <c r="E77" s="3">
        <v>0.58699999999999997</v>
      </c>
      <c r="F77" s="3" t="s">
        <v>75</v>
      </c>
      <c r="G77" s="3">
        <v>21</v>
      </c>
      <c r="H77" s="3">
        <v>568.99</v>
      </c>
      <c r="I77" s="3">
        <v>11.909000000000001</v>
      </c>
      <c r="J77" s="3">
        <v>11.321999999999999</v>
      </c>
      <c r="K77" s="3">
        <v>261.22300000000001</v>
      </c>
      <c r="L77" s="3">
        <v>261.81</v>
      </c>
      <c r="M77" s="3">
        <v>601.32000000000005</v>
      </c>
      <c r="N77" s="4">
        <v>0.64800000000000002</v>
      </c>
      <c r="O77" s="4">
        <v>0.81</v>
      </c>
      <c r="P77" s="4">
        <v>0.80400000000000005</v>
      </c>
      <c r="Q77" s="4">
        <v>0.8</v>
      </c>
    </row>
    <row r="78" spans="1:17" x14ac:dyDescent="0.25">
      <c r="A78" s="3">
        <v>1.06</v>
      </c>
      <c r="B78" s="3">
        <v>487</v>
      </c>
      <c r="C78" s="3">
        <v>487</v>
      </c>
      <c r="D78" s="3" t="s">
        <v>263</v>
      </c>
      <c r="E78" s="3">
        <v>0.59299999999999997</v>
      </c>
      <c r="F78" s="3" t="s">
        <v>264</v>
      </c>
      <c r="G78" s="3">
        <v>21</v>
      </c>
      <c r="H78" s="3">
        <v>570.04999999999995</v>
      </c>
      <c r="I78" s="3">
        <v>11.831</v>
      </c>
      <c r="J78" s="3">
        <v>11.238</v>
      </c>
      <c r="K78" s="3">
        <v>259.041</v>
      </c>
      <c r="L78" s="3">
        <v>259.63400000000001</v>
      </c>
      <c r="M78" s="3">
        <v>602.95000000000005</v>
      </c>
      <c r="N78" s="4">
        <v>0.64900000000000002</v>
      </c>
      <c r="O78" s="4">
        <v>0.81</v>
      </c>
      <c r="P78" s="4">
        <v>0.80500000000000005</v>
      </c>
      <c r="Q78" s="4">
        <v>0.80200000000000005</v>
      </c>
    </row>
    <row r="79" spans="1:17" x14ac:dyDescent="0.25">
      <c r="A79" s="3">
        <v>1.07</v>
      </c>
      <c r="B79" s="3">
        <v>493</v>
      </c>
      <c r="C79" s="3">
        <v>493</v>
      </c>
      <c r="D79" s="3" t="s">
        <v>265</v>
      </c>
      <c r="E79" s="3">
        <v>0.59799999999999998</v>
      </c>
      <c r="F79" s="3" t="s">
        <v>266</v>
      </c>
      <c r="G79" s="3">
        <v>21</v>
      </c>
      <c r="H79" s="3">
        <v>571.1</v>
      </c>
      <c r="I79" s="3">
        <v>11.755000000000001</v>
      </c>
      <c r="J79" s="3">
        <v>11.157</v>
      </c>
      <c r="K79" s="3">
        <v>256.90899999999999</v>
      </c>
      <c r="L79" s="3">
        <v>257.50700000000001</v>
      </c>
      <c r="M79" s="3">
        <v>604.59</v>
      </c>
      <c r="N79" s="4">
        <v>0.65100000000000002</v>
      </c>
      <c r="O79" s="4">
        <v>0.81100000000000005</v>
      </c>
      <c r="P79" s="4">
        <v>0.80700000000000005</v>
      </c>
      <c r="Q79" s="4">
        <v>0.80300000000000005</v>
      </c>
    </row>
    <row r="80" spans="1:17" x14ac:dyDescent="0.25">
      <c r="A80" s="3">
        <v>1.08</v>
      </c>
      <c r="B80" s="3">
        <v>499</v>
      </c>
      <c r="C80" s="3">
        <v>499</v>
      </c>
      <c r="D80" s="3" t="s">
        <v>267</v>
      </c>
      <c r="E80" s="3">
        <v>0.60399999999999998</v>
      </c>
      <c r="F80" s="3" t="s">
        <v>268</v>
      </c>
      <c r="G80" s="3">
        <v>22</v>
      </c>
      <c r="H80" s="3">
        <v>572.16</v>
      </c>
      <c r="I80" s="3">
        <v>11.680999999999999</v>
      </c>
      <c r="J80" s="3">
        <v>11.077</v>
      </c>
      <c r="K80" s="3">
        <v>254.82300000000001</v>
      </c>
      <c r="L80" s="3">
        <v>255.42699999999999</v>
      </c>
      <c r="M80" s="3">
        <v>606.23</v>
      </c>
      <c r="N80" s="4">
        <v>0.65200000000000002</v>
      </c>
      <c r="O80" s="4">
        <v>0.81100000000000005</v>
      </c>
      <c r="P80" s="4">
        <v>0.80800000000000005</v>
      </c>
      <c r="Q80" s="4">
        <v>0.80400000000000005</v>
      </c>
    </row>
    <row r="81" spans="1:17" x14ac:dyDescent="0.25">
      <c r="A81" s="3">
        <v>1.0900000000000001</v>
      </c>
      <c r="B81" s="3">
        <v>505</v>
      </c>
      <c r="C81" s="3">
        <v>505</v>
      </c>
      <c r="D81" s="3" t="s">
        <v>269</v>
      </c>
      <c r="E81" s="3">
        <v>0.60899999999999999</v>
      </c>
      <c r="F81" s="3" t="s">
        <v>270</v>
      </c>
      <c r="G81" s="3">
        <v>22</v>
      </c>
      <c r="H81" s="3">
        <v>573.22</v>
      </c>
      <c r="I81" s="3">
        <v>11.609</v>
      </c>
      <c r="J81" s="3">
        <v>11</v>
      </c>
      <c r="K81" s="3">
        <v>252.78399999999999</v>
      </c>
      <c r="L81" s="3">
        <v>253.393</v>
      </c>
      <c r="M81" s="3">
        <v>607.88</v>
      </c>
      <c r="N81" s="4">
        <v>0.65400000000000003</v>
      </c>
      <c r="O81" s="4">
        <v>0.81200000000000006</v>
      </c>
      <c r="P81" s="4">
        <v>0.81</v>
      </c>
      <c r="Q81" s="4">
        <v>0.80500000000000005</v>
      </c>
    </row>
    <row r="82" spans="1:17" x14ac:dyDescent="0.25">
      <c r="A82" s="3">
        <v>1.1000000000000001</v>
      </c>
      <c r="B82" s="3">
        <v>510</v>
      </c>
      <c r="C82" s="3">
        <v>510</v>
      </c>
      <c r="D82" s="3" t="s">
        <v>76</v>
      </c>
      <c r="E82" s="3">
        <v>0.61499999999999999</v>
      </c>
      <c r="F82" s="3" t="s">
        <v>77</v>
      </c>
      <c r="G82" s="3">
        <v>22</v>
      </c>
      <c r="H82" s="3">
        <v>574.29</v>
      </c>
      <c r="I82" s="3">
        <v>11.539</v>
      </c>
      <c r="J82" s="3">
        <v>10.923999999999999</v>
      </c>
      <c r="K82" s="3">
        <v>250.78800000000001</v>
      </c>
      <c r="L82" s="3">
        <v>251.40299999999999</v>
      </c>
      <c r="M82" s="3">
        <v>609.53</v>
      </c>
      <c r="N82" s="4">
        <v>0.65500000000000003</v>
      </c>
      <c r="O82" s="4">
        <v>0.81200000000000006</v>
      </c>
      <c r="P82" s="4">
        <v>0.81100000000000005</v>
      </c>
      <c r="Q82" s="4">
        <v>0.80700000000000005</v>
      </c>
    </row>
    <row r="83" spans="1:17" x14ac:dyDescent="0.25">
      <c r="A83" s="3">
        <v>1.1100000000000001</v>
      </c>
      <c r="B83" s="3">
        <v>516</v>
      </c>
      <c r="C83" s="3">
        <v>516</v>
      </c>
      <c r="D83" s="3" t="s">
        <v>271</v>
      </c>
      <c r="E83" s="3">
        <v>0.62</v>
      </c>
      <c r="F83" s="3" t="s">
        <v>272</v>
      </c>
      <c r="G83" s="3">
        <v>22</v>
      </c>
      <c r="H83" s="3">
        <v>575.36</v>
      </c>
      <c r="I83" s="3">
        <v>11.47</v>
      </c>
      <c r="J83" s="3">
        <v>10.85</v>
      </c>
      <c r="K83" s="3">
        <v>248.83500000000001</v>
      </c>
      <c r="L83" s="3">
        <v>249.45500000000001</v>
      </c>
      <c r="M83" s="3">
        <v>611.17999999999995</v>
      </c>
      <c r="N83" s="4">
        <v>0.65700000000000003</v>
      </c>
      <c r="O83" s="4">
        <v>0.81299999999999994</v>
      </c>
      <c r="P83" s="4">
        <v>0.81299999999999994</v>
      </c>
      <c r="Q83" s="4">
        <v>0.80800000000000005</v>
      </c>
    </row>
    <row r="84" spans="1:17" x14ac:dyDescent="0.25">
      <c r="A84" s="3">
        <v>1.1200000000000001</v>
      </c>
      <c r="B84" s="3">
        <v>522</v>
      </c>
      <c r="C84" s="3">
        <v>522</v>
      </c>
      <c r="D84" s="3" t="s">
        <v>273</v>
      </c>
      <c r="E84" s="3">
        <v>0.626</v>
      </c>
      <c r="F84" s="3" t="s">
        <v>274</v>
      </c>
      <c r="G84" s="3">
        <v>22</v>
      </c>
      <c r="H84" s="3">
        <v>576.42999999999995</v>
      </c>
      <c r="I84" s="3">
        <v>11.404</v>
      </c>
      <c r="J84" s="3">
        <v>10.778</v>
      </c>
      <c r="K84" s="3">
        <v>246.92400000000001</v>
      </c>
      <c r="L84" s="3">
        <v>247.54900000000001</v>
      </c>
      <c r="M84" s="3">
        <v>612.84</v>
      </c>
      <c r="N84" s="4">
        <v>0.65800000000000003</v>
      </c>
      <c r="O84" s="4">
        <v>0.81299999999999994</v>
      </c>
      <c r="P84" s="4">
        <v>0.81399999999999995</v>
      </c>
      <c r="Q84" s="4">
        <v>0.80900000000000005</v>
      </c>
    </row>
    <row r="85" spans="1:17" x14ac:dyDescent="0.25">
      <c r="A85" s="3">
        <v>1.1299999999999999</v>
      </c>
      <c r="B85" s="3">
        <v>528</v>
      </c>
      <c r="C85" s="3">
        <v>528</v>
      </c>
      <c r="D85" s="3" t="s">
        <v>275</v>
      </c>
      <c r="E85" s="3">
        <v>0.63100000000000001</v>
      </c>
      <c r="F85" s="3" t="s">
        <v>276</v>
      </c>
      <c r="G85" s="3">
        <v>22</v>
      </c>
      <c r="H85" s="3">
        <v>577.51</v>
      </c>
      <c r="I85" s="3">
        <v>11.339</v>
      </c>
      <c r="J85" s="3">
        <v>10.707000000000001</v>
      </c>
      <c r="K85" s="3">
        <v>245.053</v>
      </c>
      <c r="L85" s="3">
        <v>245.684</v>
      </c>
      <c r="M85" s="3">
        <v>614.5</v>
      </c>
      <c r="N85" s="4">
        <v>0.66</v>
      </c>
      <c r="O85" s="4">
        <v>0.81399999999999995</v>
      </c>
      <c r="P85" s="4">
        <v>0.81599999999999995</v>
      </c>
      <c r="Q85" s="4">
        <v>0.81</v>
      </c>
    </row>
    <row r="86" spans="1:17" x14ac:dyDescent="0.25">
      <c r="A86" s="3">
        <v>1.1399999999999999</v>
      </c>
      <c r="B86" s="3">
        <v>533</v>
      </c>
      <c r="C86" s="3">
        <v>533</v>
      </c>
      <c r="D86" s="3" t="s">
        <v>277</v>
      </c>
      <c r="E86" s="3">
        <v>0.63700000000000001</v>
      </c>
      <c r="F86" s="3" t="s">
        <v>278</v>
      </c>
      <c r="G86" s="3">
        <v>22</v>
      </c>
      <c r="H86" s="3">
        <v>578.59</v>
      </c>
      <c r="I86" s="3">
        <v>11.275</v>
      </c>
      <c r="J86" s="3">
        <v>10.638999999999999</v>
      </c>
      <c r="K86" s="3">
        <v>243.22</v>
      </c>
      <c r="L86" s="3">
        <v>243.857</v>
      </c>
      <c r="M86" s="3">
        <v>616.16</v>
      </c>
      <c r="N86" s="4">
        <v>0.66100000000000003</v>
      </c>
      <c r="O86" s="4">
        <v>0.81399999999999995</v>
      </c>
      <c r="P86" s="4">
        <v>0.81699999999999995</v>
      </c>
      <c r="Q86" s="4">
        <v>0.81200000000000006</v>
      </c>
    </row>
    <row r="87" spans="1:17" x14ac:dyDescent="0.25">
      <c r="A87" s="3">
        <v>1.1499999999999999</v>
      </c>
      <c r="B87" s="3">
        <v>539</v>
      </c>
      <c r="C87" s="3">
        <v>539</v>
      </c>
      <c r="D87" s="3" t="s">
        <v>78</v>
      </c>
      <c r="E87" s="3">
        <v>0.64200000000000002</v>
      </c>
      <c r="F87" s="3" t="s">
        <v>79</v>
      </c>
      <c r="G87" s="3">
        <v>22</v>
      </c>
      <c r="H87" s="3">
        <v>579.67999999999995</v>
      </c>
      <c r="I87" s="3">
        <v>11.214</v>
      </c>
      <c r="J87" s="3">
        <v>10.571999999999999</v>
      </c>
      <c r="K87" s="3">
        <v>241.42599999999999</v>
      </c>
      <c r="L87" s="3">
        <v>242.06800000000001</v>
      </c>
      <c r="M87" s="3">
        <v>617.83000000000004</v>
      </c>
      <c r="N87" s="4">
        <v>0.66200000000000003</v>
      </c>
      <c r="O87" s="4">
        <v>0.81499999999999995</v>
      </c>
      <c r="P87" s="4">
        <v>0.81899999999999995</v>
      </c>
      <c r="Q87" s="4">
        <v>0.81299999999999994</v>
      </c>
    </row>
    <row r="88" spans="1:17" x14ac:dyDescent="0.25">
      <c r="A88" s="3">
        <v>1.1599999999999999</v>
      </c>
      <c r="B88" s="3">
        <v>545</v>
      </c>
      <c r="C88" s="3">
        <v>545</v>
      </c>
      <c r="D88" s="3" t="s">
        <v>279</v>
      </c>
      <c r="E88" s="3">
        <v>0.64800000000000002</v>
      </c>
      <c r="F88" s="3" t="s">
        <v>280</v>
      </c>
      <c r="G88" s="3">
        <v>22</v>
      </c>
      <c r="H88" s="3">
        <v>580.77</v>
      </c>
      <c r="I88" s="3">
        <v>11.154</v>
      </c>
      <c r="J88" s="3">
        <v>10.506</v>
      </c>
      <c r="K88" s="3">
        <v>239.66800000000001</v>
      </c>
      <c r="L88" s="3">
        <v>240.316</v>
      </c>
      <c r="M88" s="3">
        <v>619.51</v>
      </c>
      <c r="N88" s="4">
        <v>0.66400000000000003</v>
      </c>
      <c r="O88" s="4">
        <v>0.81499999999999995</v>
      </c>
      <c r="P88" s="4">
        <v>0.82</v>
      </c>
      <c r="Q88" s="4">
        <v>0.81399999999999995</v>
      </c>
    </row>
    <row r="89" spans="1:17" x14ac:dyDescent="0.25">
      <c r="A89" s="3">
        <v>1.17</v>
      </c>
      <c r="B89" s="3">
        <v>551</v>
      </c>
      <c r="C89" s="3">
        <v>551</v>
      </c>
      <c r="D89" s="3" t="s">
        <v>281</v>
      </c>
      <c r="E89" s="3">
        <v>0.65300000000000002</v>
      </c>
      <c r="F89" s="3" t="s">
        <v>282</v>
      </c>
      <c r="G89" s="3">
        <v>22</v>
      </c>
      <c r="H89" s="3">
        <v>581.86</v>
      </c>
      <c r="I89" s="3">
        <v>11.095000000000001</v>
      </c>
      <c r="J89" s="3">
        <v>10.442</v>
      </c>
      <c r="K89" s="3">
        <v>237.946</v>
      </c>
      <c r="L89" s="3">
        <v>238.59899999999999</v>
      </c>
      <c r="M89" s="3">
        <v>621.19000000000005</v>
      </c>
      <c r="N89" s="4">
        <v>0.66500000000000004</v>
      </c>
      <c r="O89" s="4">
        <v>0.81599999999999995</v>
      </c>
      <c r="P89" s="4">
        <v>0.82199999999999995</v>
      </c>
      <c r="Q89" s="4">
        <v>0.81499999999999995</v>
      </c>
    </row>
    <row r="90" spans="1:17" x14ac:dyDescent="0.25">
      <c r="A90" s="3">
        <v>1.18</v>
      </c>
      <c r="B90" s="3">
        <v>557</v>
      </c>
      <c r="C90" s="3">
        <v>557</v>
      </c>
      <c r="D90" s="3" t="s">
        <v>283</v>
      </c>
      <c r="E90" s="3">
        <v>0.65800000000000003</v>
      </c>
      <c r="F90" s="3" t="s">
        <v>284</v>
      </c>
      <c r="G90" s="3">
        <v>22</v>
      </c>
      <c r="H90" s="3">
        <v>582.96</v>
      </c>
      <c r="I90" s="3">
        <v>11.038</v>
      </c>
      <c r="J90" s="3">
        <v>10.379</v>
      </c>
      <c r="K90" s="3">
        <v>236.25899999999999</v>
      </c>
      <c r="L90" s="3">
        <v>236.917</v>
      </c>
      <c r="M90" s="3">
        <v>622.87</v>
      </c>
      <c r="N90" s="4">
        <v>0.66700000000000004</v>
      </c>
      <c r="O90" s="4">
        <v>0.81699999999999995</v>
      </c>
      <c r="P90" s="4">
        <v>0.82299999999999995</v>
      </c>
      <c r="Q90" s="4">
        <v>0.81599999999999995</v>
      </c>
    </row>
    <row r="91" spans="1:17" x14ac:dyDescent="0.25">
      <c r="A91" s="3">
        <v>1.19</v>
      </c>
      <c r="B91" s="3">
        <v>563</v>
      </c>
      <c r="C91" s="3">
        <v>563</v>
      </c>
      <c r="D91" s="3" t="s">
        <v>285</v>
      </c>
      <c r="E91" s="3">
        <v>0.66400000000000003</v>
      </c>
      <c r="F91" s="3" t="s">
        <v>286</v>
      </c>
      <c r="G91" s="3">
        <v>22</v>
      </c>
      <c r="H91" s="3">
        <v>584.05999999999995</v>
      </c>
      <c r="I91" s="3">
        <v>10.981999999999999</v>
      </c>
      <c r="J91" s="3">
        <v>10.318</v>
      </c>
      <c r="K91" s="3">
        <v>234.60499999999999</v>
      </c>
      <c r="L91" s="3">
        <v>235.26900000000001</v>
      </c>
      <c r="M91" s="3">
        <v>624.54999999999995</v>
      </c>
      <c r="N91" s="4">
        <v>0.66800000000000004</v>
      </c>
      <c r="O91" s="4">
        <v>0.81699999999999995</v>
      </c>
      <c r="P91" s="4">
        <v>0.82499999999999996</v>
      </c>
      <c r="Q91" s="4">
        <v>0.81699999999999995</v>
      </c>
    </row>
    <row r="92" spans="1:17" x14ac:dyDescent="0.25">
      <c r="A92" s="3">
        <v>1.2</v>
      </c>
      <c r="B92" s="3">
        <v>569</v>
      </c>
      <c r="C92" s="3">
        <v>569</v>
      </c>
      <c r="D92" s="3" t="s">
        <v>80</v>
      </c>
      <c r="E92" s="3">
        <v>0.66900000000000004</v>
      </c>
      <c r="F92" s="3" t="s">
        <v>81</v>
      </c>
      <c r="G92" s="3">
        <v>22</v>
      </c>
      <c r="H92" s="3">
        <v>585.16999999999996</v>
      </c>
      <c r="I92" s="3">
        <v>10.928000000000001</v>
      </c>
      <c r="J92" s="3">
        <v>10.259</v>
      </c>
      <c r="K92" s="3">
        <v>232.983</v>
      </c>
      <c r="L92" s="3">
        <v>233.65299999999999</v>
      </c>
      <c r="M92" s="3">
        <v>626.24</v>
      </c>
      <c r="N92" s="4">
        <v>0.66900000000000004</v>
      </c>
      <c r="O92" s="4">
        <v>0.81799999999999995</v>
      </c>
      <c r="P92" s="4">
        <v>0.82699999999999996</v>
      </c>
      <c r="Q92" s="4">
        <v>0.81899999999999995</v>
      </c>
    </row>
    <row r="93" spans="1:17" x14ac:dyDescent="0.25">
      <c r="A93" s="3">
        <v>1.21</v>
      </c>
      <c r="B93" s="3">
        <v>574</v>
      </c>
      <c r="C93" s="3">
        <v>574</v>
      </c>
      <c r="D93" s="3" t="s">
        <v>287</v>
      </c>
      <c r="E93" s="3">
        <v>0.67500000000000004</v>
      </c>
      <c r="F93" s="3" t="s">
        <v>288</v>
      </c>
      <c r="G93" s="3">
        <v>23</v>
      </c>
      <c r="H93" s="3">
        <v>586.01</v>
      </c>
      <c r="I93" s="3">
        <v>10.864000000000001</v>
      </c>
      <c r="J93" s="3">
        <v>10.189</v>
      </c>
      <c r="K93" s="3">
        <v>231.18</v>
      </c>
      <c r="L93" s="3">
        <v>231.85499999999999</v>
      </c>
      <c r="M93" s="3">
        <v>627.72</v>
      </c>
      <c r="N93" s="4">
        <v>0.67100000000000004</v>
      </c>
      <c r="O93" s="4">
        <v>0.81799999999999995</v>
      </c>
      <c r="P93" s="4">
        <v>0.82799999999999996</v>
      </c>
      <c r="Q93" s="4">
        <v>0.82</v>
      </c>
    </row>
    <row r="94" spans="1:17" x14ac:dyDescent="0.25">
      <c r="A94" s="3">
        <v>1.22</v>
      </c>
      <c r="B94" s="3">
        <v>580</v>
      </c>
      <c r="C94" s="3">
        <v>580</v>
      </c>
      <c r="D94" s="3" t="s">
        <v>289</v>
      </c>
      <c r="E94" s="3">
        <v>0.68</v>
      </c>
      <c r="F94" s="3" t="s">
        <v>290</v>
      </c>
      <c r="G94" s="3">
        <v>23</v>
      </c>
      <c r="H94" s="3">
        <v>586.86</v>
      </c>
      <c r="I94" s="3">
        <v>10.8</v>
      </c>
      <c r="J94" s="3">
        <v>10.119999999999999</v>
      </c>
      <c r="K94" s="3">
        <v>229.41300000000001</v>
      </c>
      <c r="L94" s="3">
        <v>230.09299999999999</v>
      </c>
      <c r="M94" s="3">
        <v>629.20000000000005</v>
      </c>
      <c r="N94" s="4">
        <v>0.67200000000000004</v>
      </c>
      <c r="O94" s="4">
        <v>0.81899999999999995</v>
      </c>
      <c r="P94" s="4">
        <v>0.82899999999999996</v>
      </c>
      <c r="Q94" s="4">
        <v>0.82099999999999995</v>
      </c>
    </row>
    <row r="95" spans="1:17" x14ac:dyDescent="0.25">
      <c r="A95" s="3">
        <v>1.23</v>
      </c>
      <c r="B95" s="3">
        <v>586</v>
      </c>
      <c r="C95" s="3">
        <v>586</v>
      </c>
      <c r="D95" s="3" t="s">
        <v>291</v>
      </c>
      <c r="E95" s="3">
        <v>0.68600000000000005</v>
      </c>
      <c r="F95" s="3" t="s">
        <v>292</v>
      </c>
      <c r="G95" s="3">
        <v>23</v>
      </c>
      <c r="H95" s="3">
        <v>587.72</v>
      </c>
      <c r="I95" s="3">
        <v>10.739000000000001</v>
      </c>
      <c r="J95" s="3">
        <v>10.053000000000001</v>
      </c>
      <c r="K95" s="3">
        <v>227.68100000000001</v>
      </c>
      <c r="L95" s="3">
        <v>228.36600000000001</v>
      </c>
      <c r="M95" s="3">
        <v>630.69000000000005</v>
      </c>
      <c r="N95" s="4">
        <v>0.67300000000000004</v>
      </c>
      <c r="O95" s="4">
        <v>0.81899999999999995</v>
      </c>
      <c r="P95" s="4">
        <v>0.83</v>
      </c>
      <c r="Q95" s="4">
        <v>0.82199999999999995</v>
      </c>
    </row>
    <row r="96" spans="1:17" x14ac:dyDescent="0.25">
      <c r="A96" s="3">
        <v>1.24</v>
      </c>
      <c r="B96" s="3">
        <v>592</v>
      </c>
      <c r="C96" s="3">
        <v>592</v>
      </c>
      <c r="D96" s="3" t="s">
        <v>293</v>
      </c>
      <c r="E96" s="3">
        <v>0.69099999999999995</v>
      </c>
      <c r="F96" s="3" t="s">
        <v>294</v>
      </c>
      <c r="G96" s="3">
        <v>23</v>
      </c>
      <c r="H96" s="3">
        <v>588.57000000000005</v>
      </c>
      <c r="I96" s="3">
        <v>10.678000000000001</v>
      </c>
      <c r="J96" s="3">
        <v>9.9870000000000001</v>
      </c>
      <c r="K96" s="3">
        <v>225.982</v>
      </c>
      <c r="L96" s="3">
        <v>226.67400000000001</v>
      </c>
      <c r="M96" s="3">
        <v>632.16999999999996</v>
      </c>
      <c r="N96" s="4">
        <v>0.67500000000000004</v>
      </c>
      <c r="O96" s="4">
        <v>0.82</v>
      </c>
      <c r="P96" s="4">
        <v>0.83099999999999996</v>
      </c>
      <c r="Q96" s="4">
        <v>0.82299999999999995</v>
      </c>
    </row>
    <row r="97" spans="1:17" x14ac:dyDescent="0.25">
      <c r="A97" s="3">
        <v>1.25</v>
      </c>
      <c r="B97" s="3">
        <v>598</v>
      </c>
      <c r="C97" s="3">
        <v>598</v>
      </c>
      <c r="D97" s="3" t="s">
        <v>82</v>
      </c>
      <c r="E97" s="3">
        <v>0.69699999999999995</v>
      </c>
      <c r="F97" s="3" t="s">
        <v>83</v>
      </c>
      <c r="G97" s="3">
        <v>23</v>
      </c>
      <c r="H97" s="3">
        <v>589.42999999999995</v>
      </c>
      <c r="I97" s="3">
        <v>10.619</v>
      </c>
      <c r="J97" s="3">
        <v>9.9220000000000006</v>
      </c>
      <c r="K97" s="3">
        <v>224.31700000000001</v>
      </c>
      <c r="L97" s="3">
        <v>225.01400000000001</v>
      </c>
      <c r="M97" s="3">
        <v>633.66</v>
      </c>
      <c r="N97" s="4">
        <v>0.67600000000000005</v>
      </c>
      <c r="O97" s="4">
        <v>0.82</v>
      </c>
      <c r="P97" s="4">
        <v>0.83299999999999996</v>
      </c>
      <c r="Q97" s="4">
        <v>0.82399999999999995</v>
      </c>
    </row>
    <row r="98" spans="1:17" x14ac:dyDescent="0.25">
      <c r="A98" s="3">
        <v>1.26</v>
      </c>
      <c r="B98" s="3">
        <v>604</v>
      </c>
      <c r="C98" s="3">
        <v>604</v>
      </c>
      <c r="D98" s="3" t="s">
        <v>295</v>
      </c>
      <c r="E98" s="3">
        <v>0.70199999999999996</v>
      </c>
      <c r="F98" s="3" t="s">
        <v>296</v>
      </c>
      <c r="G98" s="3">
        <v>23</v>
      </c>
      <c r="H98" s="3">
        <v>590.29999999999995</v>
      </c>
      <c r="I98" s="3">
        <v>10.561</v>
      </c>
      <c r="J98" s="3">
        <v>9.859</v>
      </c>
      <c r="K98" s="3">
        <v>222.684</v>
      </c>
      <c r="L98" s="3">
        <v>223.386</v>
      </c>
      <c r="M98" s="3">
        <v>635.16</v>
      </c>
      <c r="N98" s="4">
        <v>0.67700000000000005</v>
      </c>
      <c r="O98" s="4">
        <v>0.82099999999999995</v>
      </c>
      <c r="P98" s="4">
        <v>0.83399999999999996</v>
      </c>
      <c r="Q98" s="4">
        <v>0.82499999999999996</v>
      </c>
    </row>
    <row r="99" spans="1:17" x14ac:dyDescent="0.25">
      <c r="A99" s="3">
        <v>1.27</v>
      </c>
      <c r="B99" s="3">
        <v>610</v>
      </c>
      <c r="C99" s="3">
        <v>610</v>
      </c>
      <c r="D99" s="3" t="s">
        <v>297</v>
      </c>
      <c r="E99" s="3">
        <v>0.70799999999999996</v>
      </c>
      <c r="F99" s="3" t="s">
        <v>298</v>
      </c>
      <c r="G99" s="3">
        <v>23</v>
      </c>
      <c r="H99" s="3">
        <v>591.16</v>
      </c>
      <c r="I99" s="3">
        <v>10.505000000000001</v>
      </c>
      <c r="J99" s="3">
        <v>9.7970000000000006</v>
      </c>
      <c r="K99" s="3">
        <v>221.08099999999999</v>
      </c>
      <c r="L99" s="3">
        <v>221.78899999999999</v>
      </c>
      <c r="M99" s="3">
        <v>636.66</v>
      </c>
      <c r="N99" s="4">
        <v>0.67800000000000005</v>
      </c>
      <c r="O99" s="4">
        <v>0.82099999999999995</v>
      </c>
      <c r="P99" s="4">
        <v>0.83499999999999996</v>
      </c>
      <c r="Q99" s="4">
        <v>0.82599999999999996</v>
      </c>
    </row>
    <row r="100" spans="1:17" x14ac:dyDescent="0.25">
      <c r="A100" s="3">
        <v>1.28</v>
      </c>
      <c r="B100" s="3">
        <v>616</v>
      </c>
      <c r="C100" s="3">
        <v>616</v>
      </c>
      <c r="D100" s="3" t="s">
        <v>299</v>
      </c>
      <c r="E100" s="3">
        <v>0.71299999999999997</v>
      </c>
      <c r="F100" s="3" t="s">
        <v>300</v>
      </c>
      <c r="G100" s="3">
        <v>23</v>
      </c>
      <c r="H100" s="3">
        <v>592.03</v>
      </c>
      <c r="I100" s="3">
        <v>10.449</v>
      </c>
      <c r="J100" s="3">
        <v>9.7360000000000007</v>
      </c>
      <c r="K100" s="3">
        <v>219.50899999999999</v>
      </c>
      <c r="L100" s="3">
        <v>220.22300000000001</v>
      </c>
      <c r="M100" s="3">
        <v>638.16</v>
      </c>
      <c r="N100" s="4">
        <v>0.68</v>
      </c>
      <c r="O100" s="4">
        <v>0.82199999999999995</v>
      </c>
      <c r="P100" s="4">
        <v>0.83599999999999997</v>
      </c>
      <c r="Q100" s="4">
        <v>0.82699999999999996</v>
      </c>
    </row>
    <row r="101" spans="1:17" x14ac:dyDescent="0.25">
      <c r="A101" s="3">
        <v>1.29</v>
      </c>
      <c r="B101" s="3">
        <v>622</v>
      </c>
      <c r="C101" s="3">
        <v>622</v>
      </c>
      <c r="D101" s="3" t="s">
        <v>301</v>
      </c>
      <c r="E101" s="3">
        <v>0.71899999999999997</v>
      </c>
      <c r="F101" s="3" t="s">
        <v>302</v>
      </c>
      <c r="G101" s="3">
        <v>23</v>
      </c>
      <c r="H101" s="3">
        <v>592.9</v>
      </c>
      <c r="I101" s="3">
        <v>10.395</v>
      </c>
      <c r="J101" s="3">
        <v>9.6769999999999996</v>
      </c>
      <c r="K101" s="3">
        <v>217.96700000000001</v>
      </c>
      <c r="L101" s="3">
        <v>218.68600000000001</v>
      </c>
      <c r="M101" s="3">
        <v>639.66</v>
      </c>
      <c r="N101" s="4">
        <v>0.68100000000000005</v>
      </c>
      <c r="O101" s="4">
        <v>0.82199999999999995</v>
      </c>
      <c r="P101" s="4">
        <v>0.83699999999999997</v>
      </c>
      <c r="Q101" s="4">
        <v>0.82799999999999996</v>
      </c>
    </row>
    <row r="102" spans="1:17" x14ac:dyDescent="0.25">
      <c r="A102" s="3">
        <v>1.3</v>
      </c>
      <c r="B102" s="3">
        <v>628</v>
      </c>
      <c r="C102" s="3">
        <v>628</v>
      </c>
      <c r="D102" s="3" t="s">
        <v>84</v>
      </c>
      <c r="E102" s="3">
        <v>0.72399999999999998</v>
      </c>
      <c r="F102" s="3" t="s">
        <v>85</v>
      </c>
      <c r="G102" s="3">
        <v>23</v>
      </c>
      <c r="H102" s="3">
        <v>593.78</v>
      </c>
      <c r="I102" s="3">
        <v>10.342000000000001</v>
      </c>
      <c r="J102" s="3">
        <v>9.6180000000000003</v>
      </c>
      <c r="K102" s="3">
        <v>216.453</v>
      </c>
      <c r="L102" s="3">
        <v>217.17699999999999</v>
      </c>
      <c r="M102" s="3">
        <v>641.16999999999996</v>
      </c>
      <c r="N102" s="4">
        <v>0.68200000000000005</v>
      </c>
      <c r="O102" s="4">
        <v>0.82299999999999995</v>
      </c>
      <c r="P102" s="4">
        <v>0.83899999999999997</v>
      </c>
      <c r="Q102" s="4">
        <v>0.82899999999999996</v>
      </c>
    </row>
    <row r="103" spans="1:17" x14ac:dyDescent="0.25">
      <c r="A103" s="3">
        <v>1.31</v>
      </c>
      <c r="B103" s="3">
        <v>634</v>
      </c>
      <c r="C103" s="3">
        <v>634</v>
      </c>
      <c r="D103" s="3" t="s">
        <v>303</v>
      </c>
      <c r="E103" s="3">
        <v>0.73</v>
      </c>
      <c r="F103" s="3" t="s">
        <v>304</v>
      </c>
      <c r="G103" s="3">
        <v>23</v>
      </c>
      <c r="H103" s="3">
        <v>594.65</v>
      </c>
      <c r="I103" s="3">
        <v>10.29</v>
      </c>
      <c r="J103" s="3">
        <v>9.5609999999999999</v>
      </c>
      <c r="K103" s="3">
        <v>214.96700000000001</v>
      </c>
      <c r="L103" s="3">
        <v>215.697</v>
      </c>
      <c r="M103" s="3">
        <v>642.67999999999995</v>
      </c>
      <c r="N103" s="4">
        <v>0.68400000000000005</v>
      </c>
      <c r="O103" s="4">
        <v>0.82299999999999995</v>
      </c>
      <c r="P103" s="4">
        <v>0.84</v>
      </c>
      <c r="Q103" s="4">
        <v>0.83</v>
      </c>
    </row>
    <row r="104" spans="1:17" x14ac:dyDescent="0.25">
      <c r="A104" s="3">
        <v>1.32</v>
      </c>
      <c r="B104" s="3">
        <v>640</v>
      </c>
      <c r="C104" s="3">
        <v>640</v>
      </c>
      <c r="D104" s="3" t="s">
        <v>305</v>
      </c>
      <c r="E104" s="3">
        <v>0.73499999999999999</v>
      </c>
      <c r="F104" s="3" t="s">
        <v>306</v>
      </c>
      <c r="G104" s="3">
        <v>23</v>
      </c>
      <c r="H104" s="3">
        <v>595.53</v>
      </c>
      <c r="I104" s="3">
        <v>10.239000000000001</v>
      </c>
      <c r="J104" s="3">
        <v>9.5039999999999996</v>
      </c>
      <c r="K104" s="3">
        <v>213.50899999999999</v>
      </c>
      <c r="L104" s="3">
        <v>214.244</v>
      </c>
      <c r="M104" s="3">
        <v>644.20000000000005</v>
      </c>
      <c r="N104" s="4">
        <v>0.68500000000000005</v>
      </c>
      <c r="O104" s="4">
        <v>0.82399999999999995</v>
      </c>
      <c r="P104" s="4">
        <v>0.84099999999999997</v>
      </c>
      <c r="Q104" s="4">
        <v>0.83099999999999996</v>
      </c>
    </row>
    <row r="105" spans="1:17" x14ac:dyDescent="0.25">
      <c r="A105" s="3">
        <v>1.33</v>
      </c>
      <c r="B105" s="3">
        <v>646</v>
      </c>
      <c r="C105" s="3">
        <v>646</v>
      </c>
      <c r="D105" s="3" t="s">
        <v>307</v>
      </c>
      <c r="E105" s="3">
        <v>0.74</v>
      </c>
      <c r="F105" s="3" t="s">
        <v>308</v>
      </c>
      <c r="G105" s="3">
        <v>23</v>
      </c>
      <c r="H105" s="3">
        <v>596.41999999999996</v>
      </c>
      <c r="I105" s="3">
        <v>10.19</v>
      </c>
      <c r="J105" s="3">
        <v>9.4489999999999998</v>
      </c>
      <c r="K105" s="3">
        <v>212.07599999999999</v>
      </c>
      <c r="L105" s="3">
        <v>212.81700000000001</v>
      </c>
      <c r="M105" s="3">
        <v>645.71</v>
      </c>
      <c r="N105" s="4">
        <v>0.68600000000000005</v>
      </c>
      <c r="O105" s="4">
        <v>0.82399999999999995</v>
      </c>
      <c r="P105" s="4">
        <v>0.84199999999999997</v>
      </c>
      <c r="Q105" s="4">
        <v>0.83199999999999996</v>
      </c>
    </row>
    <row r="106" spans="1:17" x14ac:dyDescent="0.25">
      <c r="A106" s="3">
        <v>1.34</v>
      </c>
      <c r="B106" s="3">
        <v>652</v>
      </c>
      <c r="C106" s="3">
        <v>652</v>
      </c>
      <c r="D106" s="3" t="s">
        <v>309</v>
      </c>
      <c r="E106" s="3">
        <v>0.746</v>
      </c>
      <c r="F106" s="3" t="s">
        <v>310</v>
      </c>
      <c r="G106" s="3">
        <v>23</v>
      </c>
      <c r="H106" s="3">
        <v>597.30999999999995</v>
      </c>
      <c r="I106" s="3">
        <v>10.141</v>
      </c>
      <c r="J106" s="3">
        <v>9.3949999999999996</v>
      </c>
      <c r="K106" s="3">
        <v>210.67</v>
      </c>
      <c r="L106" s="3">
        <v>211.41499999999999</v>
      </c>
      <c r="M106" s="3">
        <v>647.23</v>
      </c>
      <c r="N106" s="4">
        <v>0.68700000000000006</v>
      </c>
      <c r="O106" s="4">
        <v>0.82499999999999996</v>
      </c>
      <c r="P106" s="4">
        <v>0.84399999999999997</v>
      </c>
      <c r="Q106" s="4">
        <v>0.83299999999999996</v>
      </c>
    </row>
    <row r="107" spans="1:17" x14ac:dyDescent="0.25">
      <c r="A107" s="3">
        <v>1.35</v>
      </c>
      <c r="B107" s="3">
        <v>658</v>
      </c>
      <c r="C107" s="3">
        <v>658</v>
      </c>
      <c r="D107" s="3" t="s">
        <v>86</v>
      </c>
      <c r="E107" s="3">
        <v>0.751</v>
      </c>
      <c r="F107" s="3" t="s">
        <v>87</v>
      </c>
      <c r="G107" s="3">
        <v>23</v>
      </c>
      <c r="H107" s="3">
        <v>598.19000000000005</v>
      </c>
      <c r="I107" s="3">
        <v>10.093</v>
      </c>
      <c r="J107" s="3">
        <v>9.3420000000000005</v>
      </c>
      <c r="K107" s="3">
        <v>209.28800000000001</v>
      </c>
      <c r="L107" s="3">
        <v>210.03899999999999</v>
      </c>
      <c r="M107" s="3">
        <v>648.76</v>
      </c>
      <c r="N107" s="4">
        <v>0.68799999999999994</v>
      </c>
      <c r="O107" s="4">
        <v>0.82499999999999996</v>
      </c>
      <c r="P107" s="4">
        <v>0.84499999999999997</v>
      </c>
      <c r="Q107" s="4">
        <v>0.83399999999999996</v>
      </c>
    </row>
    <row r="108" spans="1:17" x14ac:dyDescent="0.25">
      <c r="A108" s="3">
        <v>1.36</v>
      </c>
      <c r="B108" s="3">
        <v>664</v>
      </c>
      <c r="C108" s="3">
        <v>664</v>
      </c>
      <c r="D108" s="3" t="s">
        <v>311</v>
      </c>
      <c r="E108" s="3">
        <v>0.75700000000000001</v>
      </c>
      <c r="F108" s="3" t="s">
        <v>115</v>
      </c>
      <c r="G108" s="3">
        <v>23</v>
      </c>
      <c r="H108" s="3">
        <v>599.09</v>
      </c>
      <c r="I108" s="3">
        <v>10.045999999999999</v>
      </c>
      <c r="J108" s="3">
        <v>9.2889999999999997</v>
      </c>
      <c r="K108" s="3">
        <v>207.93100000000001</v>
      </c>
      <c r="L108" s="3">
        <v>208.68799999999999</v>
      </c>
      <c r="M108" s="3">
        <v>650.29</v>
      </c>
      <c r="N108" s="4">
        <v>0.69</v>
      </c>
      <c r="O108" s="4">
        <v>0.82599999999999996</v>
      </c>
      <c r="P108" s="4">
        <v>0.84599999999999997</v>
      </c>
      <c r="Q108" s="4">
        <v>0.83499999999999996</v>
      </c>
    </row>
    <row r="109" spans="1:17" x14ac:dyDescent="0.25">
      <c r="A109" s="3">
        <v>1.37</v>
      </c>
      <c r="B109" s="3">
        <v>670</v>
      </c>
      <c r="C109" s="3">
        <v>670</v>
      </c>
      <c r="D109" s="3" t="s">
        <v>312</v>
      </c>
      <c r="E109" s="3">
        <v>0.76200000000000001</v>
      </c>
      <c r="F109" s="3" t="s">
        <v>313</v>
      </c>
      <c r="G109" s="3">
        <v>23</v>
      </c>
      <c r="H109" s="3">
        <v>599.98</v>
      </c>
      <c r="I109" s="3">
        <v>10</v>
      </c>
      <c r="J109" s="3">
        <v>9.2379999999999995</v>
      </c>
      <c r="K109" s="3">
        <v>206.59700000000001</v>
      </c>
      <c r="L109" s="3">
        <v>207.36</v>
      </c>
      <c r="M109" s="3">
        <v>651.80999999999995</v>
      </c>
      <c r="N109" s="4">
        <v>0.69099999999999995</v>
      </c>
      <c r="O109" s="4">
        <v>0.82599999999999996</v>
      </c>
      <c r="P109" s="4">
        <v>0.84699999999999998</v>
      </c>
      <c r="Q109" s="4">
        <v>0.83599999999999997</v>
      </c>
    </row>
    <row r="110" spans="1:17" x14ac:dyDescent="0.25">
      <c r="A110" s="3">
        <v>1.38</v>
      </c>
      <c r="B110" s="3">
        <v>676</v>
      </c>
      <c r="C110" s="3">
        <v>676</v>
      </c>
      <c r="D110" s="3" t="s">
        <v>314</v>
      </c>
      <c r="E110" s="3">
        <v>0.76800000000000002</v>
      </c>
      <c r="F110" s="3" t="s">
        <v>315</v>
      </c>
      <c r="G110" s="3">
        <v>24</v>
      </c>
      <c r="H110" s="3">
        <v>600.88</v>
      </c>
      <c r="I110" s="3">
        <v>9.9559999999999995</v>
      </c>
      <c r="J110" s="3">
        <v>9.1880000000000006</v>
      </c>
      <c r="K110" s="3">
        <v>205.28700000000001</v>
      </c>
      <c r="L110" s="3">
        <v>206.05500000000001</v>
      </c>
      <c r="M110" s="3">
        <v>653.35</v>
      </c>
      <c r="N110" s="4">
        <v>0.69199999999999995</v>
      </c>
      <c r="O110" s="4">
        <v>0.82699999999999996</v>
      </c>
      <c r="P110" s="4">
        <v>0.84899999999999998</v>
      </c>
      <c r="Q110" s="4">
        <v>0.83699999999999997</v>
      </c>
    </row>
    <row r="111" spans="1:17" x14ac:dyDescent="0.25">
      <c r="A111" s="3">
        <v>1.39</v>
      </c>
      <c r="B111" s="3">
        <v>682</v>
      </c>
      <c r="C111" s="3">
        <v>682</v>
      </c>
      <c r="D111" s="3" t="s">
        <v>316</v>
      </c>
      <c r="E111" s="3">
        <v>0.77300000000000002</v>
      </c>
      <c r="F111" s="3" t="s">
        <v>317</v>
      </c>
      <c r="G111" s="3">
        <v>24</v>
      </c>
      <c r="H111" s="3">
        <v>601.78</v>
      </c>
      <c r="I111" s="3">
        <v>9.9120000000000008</v>
      </c>
      <c r="J111" s="3">
        <v>9.1379999999999999</v>
      </c>
      <c r="K111" s="3">
        <v>204</v>
      </c>
      <c r="L111" s="3">
        <v>204.773</v>
      </c>
      <c r="M111" s="3">
        <v>654.88</v>
      </c>
      <c r="N111" s="4">
        <v>0.69299999999999995</v>
      </c>
      <c r="O111" s="4">
        <v>0.82799999999999996</v>
      </c>
      <c r="P111" s="4">
        <v>0.85</v>
      </c>
      <c r="Q111" s="4">
        <v>0.83799999999999997</v>
      </c>
    </row>
    <row r="112" spans="1:17" x14ac:dyDescent="0.25">
      <c r="A112" s="3">
        <v>1.4</v>
      </c>
      <c r="B112" s="3">
        <v>688</v>
      </c>
      <c r="C112" s="3">
        <v>688</v>
      </c>
      <c r="D112" s="3" t="s">
        <v>88</v>
      </c>
      <c r="E112" s="3">
        <v>0.77900000000000003</v>
      </c>
      <c r="F112" s="3" t="s">
        <v>89</v>
      </c>
      <c r="G112" s="3">
        <v>24</v>
      </c>
      <c r="H112" s="3">
        <v>602.69000000000005</v>
      </c>
      <c r="I112" s="3">
        <v>9.8689999999999998</v>
      </c>
      <c r="J112" s="3">
        <v>9.09</v>
      </c>
      <c r="K112" s="3">
        <v>202.73400000000001</v>
      </c>
      <c r="L112" s="3">
        <v>203.51300000000001</v>
      </c>
      <c r="M112" s="3">
        <v>656.42</v>
      </c>
      <c r="N112" s="4">
        <v>0.69499999999999995</v>
      </c>
      <c r="O112" s="4">
        <v>0.82799999999999996</v>
      </c>
      <c r="P112" s="4">
        <v>0.85099999999999998</v>
      </c>
      <c r="Q112" s="4">
        <v>0.83899999999999997</v>
      </c>
    </row>
    <row r="113" spans="1:17" x14ac:dyDescent="0.25">
      <c r="A113" s="3">
        <v>1.41</v>
      </c>
      <c r="B113" s="3">
        <v>695</v>
      </c>
      <c r="C113" s="3">
        <v>695</v>
      </c>
      <c r="D113" s="3" t="s">
        <v>318</v>
      </c>
      <c r="E113" s="3">
        <v>0.78400000000000003</v>
      </c>
      <c r="F113" s="3" t="s">
        <v>319</v>
      </c>
      <c r="G113" s="3">
        <v>24</v>
      </c>
      <c r="H113" s="3">
        <v>603.55999999999995</v>
      </c>
      <c r="I113" s="3">
        <v>9.8239999999999998</v>
      </c>
      <c r="J113" s="3">
        <v>9.0399999999999991</v>
      </c>
      <c r="K113" s="3">
        <v>201.494</v>
      </c>
      <c r="L113" s="3">
        <v>202.279</v>
      </c>
      <c r="M113" s="3">
        <v>657.96</v>
      </c>
      <c r="N113" s="4">
        <v>0.69599999999999995</v>
      </c>
      <c r="O113" s="4">
        <v>0.82899999999999996</v>
      </c>
      <c r="P113" s="4">
        <v>0.85199999999999998</v>
      </c>
      <c r="Q113" s="4">
        <v>0.84</v>
      </c>
    </row>
    <row r="114" spans="1:17" x14ac:dyDescent="0.25">
      <c r="A114" s="3">
        <v>1.42</v>
      </c>
      <c r="B114" s="3">
        <v>701</v>
      </c>
      <c r="C114" s="3">
        <v>701</v>
      </c>
      <c r="D114" s="3" t="s">
        <v>320</v>
      </c>
      <c r="E114" s="3">
        <v>0.79</v>
      </c>
      <c r="F114" s="3" t="s">
        <v>321</v>
      </c>
      <c r="G114" s="3">
        <v>24</v>
      </c>
      <c r="H114" s="3">
        <v>604.44000000000005</v>
      </c>
      <c r="I114" s="3">
        <v>9.7810000000000006</v>
      </c>
      <c r="J114" s="3">
        <v>8.9909999999999997</v>
      </c>
      <c r="K114" s="3">
        <v>200.27600000000001</v>
      </c>
      <c r="L114" s="3">
        <v>201.066</v>
      </c>
      <c r="M114" s="3">
        <v>659.49</v>
      </c>
      <c r="N114" s="4">
        <v>0.69699999999999995</v>
      </c>
      <c r="O114" s="4">
        <v>0.82899999999999996</v>
      </c>
      <c r="P114" s="4">
        <v>0.85399999999999998</v>
      </c>
      <c r="Q114" s="4">
        <v>0.84099999999999997</v>
      </c>
    </row>
    <row r="115" spans="1:17" x14ac:dyDescent="0.25">
      <c r="A115" s="3">
        <v>1.43</v>
      </c>
      <c r="B115" s="3">
        <v>707</v>
      </c>
      <c r="C115" s="3">
        <v>707</v>
      </c>
      <c r="D115" s="3" t="s">
        <v>322</v>
      </c>
      <c r="E115" s="3">
        <v>0.79500000000000004</v>
      </c>
      <c r="F115" s="3" t="s">
        <v>323</v>
      </c>
      <c r="G115" s="3">
        <v>24</v>
      </c>
      <c r="H115" s="3">
        <v>605.32000000000005</v>
      </c>
      <c r="I115" s="3">
        <v>9.7390000000000008</v>
      </c>
      <c r="J115" s="3">
        <v>8.9429999999999996</v>
      </c>
      <c r="K115" s="3">
        <v>199.078</v>
      </c>
      <c r="L115" s="3">
        <v>199.87299999999999</v>
      </c>
      <c r="M115" s="3">
        <v>661.03</v>
      </c>
      <c r="N115" s="4">
        <v>0.69799999999999995</v>
      </c>
      <c r="O115" s="4">
        <v>0.83</v>
      </c>
      <c r="P115" s="4">
        <v>0.85499999999999998</v>
      </c>
      <c r="Q115" s="4">
        <v>0.84199999999999997</v>
      </c>
    </row>
    <row r="116" spans="1:17" x14ac:dyDescent="0.25">
      <c r="A116" s="3">
        <v>1.44</v>
      </c>
      <c r="B116" s="3">
        <v>713</v>
      </c>
      <c r="C116" s="3">
        <v>713</v>
      </c>
      <c r="D116" s="3" t="s">
        <v>324</v>
      </c>
      <c r="E116" s="3">
        <v>0.80100000000000005</v>
      </c>
      <c r="F116" s="3" t="s">
        <v>325</v>
      </c>
      <c r="G116" s="3">
        <v>24</v>
      </c>
      <c r="H116" s="3">
        <v>606.20000000000005</v>
      </c>
      <c r="I116" s="3">
        <v>9.6969999999999992</v>
      </c>
      <c r="J116" s="3">
        <v>8.8960000000000008</v>
      </c>
      <c r="K116" s="3">
        <v>197.9</v>
      </c>
      <c r="L116" s="3">
        <v>198.70099999999999</v>
      </c>
      <c r="M116" s="3">
        <v>662.58</v>
      </c>
      <c r="N116" s="4">
        <v>0.69899999999999995</v>
      </c>
      <c r="O116" s="4">
        <v>0.83</v>
      </c>
      <c r="P116" s="4">
        <v>0.85599999999999998</v>
      </c>
      <c r="Q116" s="4">
        <v>0.84199999999999997</v>
      </c>
    </row>
    <row r="117" spans="1:17" x14ac:dyDescent="0.25">
      <c r="A117" s="3">
        <v>1.45</v>
      </c>
      <c r="B117" s="3">
        <v>719</v>
      </c>
      <c r="C117" s="3">
        <v>719</v>
      </c>
      <c r="D117" s="3" t="s">
        <v>90</v>
      </c>
      <c r="E117" s="3">
        <v>0.80600000000000005</v>
      </c>
      <c r="F117" s="3" t="s">
        <v>91</v>
      </c>
      <c r="G117" s="3">
        <v>24</v>
      </c>
      <c r="H117" s="3">
        <v>607.08000000000004</v>
      </c>
      <c r="I117" s="3">
        <v>9.6560000000000006</v>
      </c>
      <c r="J117" s="3">
        <v>8.85</v>
      </c>
      <c r="K117" s="3">
        <v>196.74100000000001</v>
      </c>
      <c r="L117" s="3">
        <v>197.548</v>
      </c>
      <c r="M117" s="3">
        <v>664.12</v>
      </c>
      <c r="N117" s="4">
        <v>0.7</v>
      </c>
      <c r="O117" s="4">
        <v>0.83099999999999996</v>
      </c>
      <c r="P117" s="4">
        <v>0.85699999999999998</v>
      </c>
      <c r="Q117" s="4">
        <v>0.84299999999999997</v>
      </c>
    </row>
    <row r="118" spans="1:17" x14ac:dyDescent="0.25">
      <c r="A118" s="3">
        <v>1.46</v>
      </c>
      <c r="B118" s="3">
        <v>725</v>
      </c>
      <c r="C118" s="3">
        <v>725</v>
      </c>
      <c r="D118" s="3" t="s">
        <v>326</v>
      </c>
      <c r="E118" s="3">
        <v>0.81200000000000006</v>
      </c>
      <c r="F118" s="3" t="s">
        <v>327</v>
      </c>
      <c r="G118" s="3">
        <v>24</v>
      </c>
      <c r="H118" s="3">
        <v>607.97</v>
      </c>
      <c r="I118" s="3">
        <v>9.6159999999999997</v>
      </c>
      <c r="J118" s="3">
        <v>8.8049999999999997</v>
      </c>
      <c r="K118" s="3">
        <v>195.602</v>
      </c>
      <c r="L118" s="3">
        <v>196.41399999999999</v>
      </c>
      <c r="M118" s="3">
        <v>665.67</v>
      </c>
      <c r="N118" s="4">
        <v>0.70199999999999996</v>
      </c>
      <c r="O118" s="4">
        <v>0.83099999999999996</v>
      </c>
      <c r="P118" s="4">
        <v>0.85899999999999999</v>
      </c>
      <c r="Q118" s="4">
        <v>0.84399999999999997</v>
      </c>
    </row>
    <row r="119" spans="1:17" x14ac:dyDescent="0.25">
      <c r="A119" s="3">
        <v>1.47</v>
      </c>
      <c r="B119" s="3">
        <v>731</v>
      </c>
      <c r="C119" s="3">
        <v>731</v>
      </c>
      <c r="D119" s="3" t="s">
        <v>328</v>
      </c>
      <c r="E119" s="3">
        <v>0.81699999999999995</v>
      </c>
      <c r="F119" s="3" t="s">
        <v>329</v>
      </c>
      <c r="G119" s="3">
        <v>24</v>
      </c>
      <c r="H119" s="3">
        <v>608.86</v>
      </c>
      <c r="I119" s="3">
        <v>9.577</v>
      </c>
      <c r="J119" s="3">
        <v>8.76</v>
      </c>
      <c r="K119" s="3">
        <v>194.48099999999999</v>
      </c>
      <c r="L119" s="3">
        <v>195.298</v>
      </c>
      <c r="M119" s="3">
        <v>667.22</v>
      </c>
      <c r="N119" s="4">
        <v>0.70299999999999996</v>
      </c>
      <c r="O119" s="4">
        <v>0.83199999999999996</v>
      </c>
      <c r="P119" s="4">
        <v>0.86</v>
      </c>
      <c r="Q119" s="4">
        <v>0.84499999999999997</v>
      </c>
    </row>
    <row r="120" spans="1:17" x14ac:dyDescent="0.25">
      <c r="A120" s="3">
        <v>1.48</v>
      </c>
      <c r="B120" s="3">
        <v>738</v>
      </c>
      <c r="C120" s="3">
        <v>738</v>
      </c>
      <c r="D120" s="3" t="s">
        <v>330</v>
      </c>
      <c r="E120" s="3">
        <v>0.82199999999999995</v>
      </c>
      <c r="F120" s="3" t="s">
        <v>331</v>
      </c>
      <c r="G120" s="3">
        <v>24</v>
      </c>
      <c r="H120" s="3">
        <v>609.76</v>
      </c>
      <c r="I120" s="3">
        <v>9.5389999999999997</v>
      </c>
      <c r="J120" s="3">
        <v>8.7159999999999993</v>
      </c>
      <c r="K120" s="3">
        <v>193.37899999999999</v>
      </c>
      <c r="L120" s="3">
        <v>194.20099999999999</v>
      </c>
      <c r="M120" s="3">
        <v>668.78</v>
      </c>
      <c r="N120" s="4">
        <v>0.70399999999999996</v>
      </c>
      <c r="O120" s="4">
        <v>0.83199999999999996</v>
      </c>
      <c r="P120" s="4">
        <v>0.86099999999999999</v>
      </c>
      <c r="Q120" s="4">
        <v>0.84599999999999997</v>
      </c>
    </row>
    <row r="121" spans="1:17" x14ac:dyDescent="0.25">
      <c r="A121" s="3">
        <v>1.49</v>
      </c>
      <c r="B121" s="3">
        <v>744</v>
      </c>
      <c r="C121" s="3">
        <v>744</v>
      </c>
      <c r="D121" s="3" t="s">
        <v>332</v>
      </c>
      <c r="E121" s="3">
        <v>0.82799999999999996</v>
      </c>
      <c r="F121" s="3" t="s">
        <v>333</v>
      </c>
      <c r="G121" s="3">
        <v>24</v>
      </c>
      <c r="H121" s="3">
        <v>610.65</v>
      </c>
      <c r="I121" s="3">
        <v>9.5009999999999994</v>
      </c>
      <c r="J121" s="3">
        <v>8.673</v>
      </c>
      <c r="K121" s="3">
        <v>192.29400000000001</v>
      </c>
      <c r="L121" s="3">
        <v>193.12200000000001</v>
      </c>
      <c r="M121" s="3">
        <v>670.34</v>
      </c>
      <c r="N121" s="4">
        <v>0.70499999999999996</v>
      </c>
      <c r="O121" s="4">
        <v>0.83299999999999996</v>
      </c>
      <c r="P121" s="4">
        <v>0.86299999999999999</v>
      </c>
      <c r="Q121" s="4">
        <v>0.84699999999999998</v>
      </c>
    </row>
    <row r="122" spans="1:17" x14ac:dyDescent="0.25">
      <c r="A122" s="3">
        <v>1.5</v>
      </c>
      <c r="B122" s="3">
        <v>750</v>
      </c>
      <c r="C122" s="3">
        <v>750</v>
      </c>
      <c r="D122" s="3" t="s">
        <v>30</v>
      </c>
      <c r="E122" s="3">
        <v>0.83299999999999996</v>
      </c>
      <c r="F122" s="3" t="s">
        <v>92</v>
      </c>
      <c r="G122" s="3">
        <v>24</v>
      </c>
      <c r="H122" s="3">
        <v>611.54999999999995</v>
      </c>
      <c r="I122" s="3">
        <v>9.4640000000000004</v>
      </c>
      <c r="J122" s="3">
        <v>8.6310000000000002</v>
      </c>
      <c r="K122" s="3">
        <v>191.227</v>
      </c>
      <c r="L122" s="3">
        <v>192.06</v>
      </c>
      <c r="M122" s="3">
        <v>671.9</v>
      </c>
      <c r="N122" s="4">
        <v>0.70599999999999996</v>
      </c>
      <c r="O122" s="4">
        <v>0.83299999999999996</v>
      </c>
      <c r="P122" s="4">
        <v>0.86399999999999999</v>
      </c>
      <c r="Q122" s="4">
        <v>0.84799999999999998</v>
      </c>
    </row>
    <row r="123" spans="1:17" x14ac:dyDescent="0.25">
      <c r="A123" s="3">
        <v>1.51</v>
      </c>
      <c r="B123" s="3">
        <v>756</v>
      </c>
      <c r="C123" s="3">
        <v>756</v>
      </c>
      <c r="D123" s="3" t="s">
        <v>334</v>
      </c>
      <c r="E123" s="3">
        <v>0.83899999999999997</v>
      </c>
      <c r="F123" s="3" t="s">
        <v>335</v>
      </c>
      <c r="G123" s="3">
        <v>24</v>
      </c>
      <c r="H123" s="3">
        <v>612.45000000000005</v>
      </c>
      <c r="I123" s="3">
        <v>9.4280000000000008</v>
      </c>
      <c r="J123" s="3">
        <v>8.5890000000000004</v>
      </c>
      <c r="K123" s="3">
        <v>190.17599999999999</v>
      </c>
      <c r="L123" s="3">
        <v>191.01499999999999</v>
      </c>
      <c r="M123" s="3">
        <v>673.46</v>
      </c>
      <c r="N123" s="4">
        <v>0.70699999999999996</v>
      </c>
      <c r="O123" s="4">
        <v>0.83399999999999996</v>
      </c>
      <c r="P123" s="4">
        <v>0.86499999999999999</v>
      </c>
      <c r="Q123" s="4">
        <v>0.84799999999999998</v>
      </c>
    </row>
    <row r="124" spans="1:17" x14ac:dyDescent="0.25">
      <c r="A124" s="3">
        <v>1.52</v>
      </c>
      <c r="B124" s="3">
        <v>762</v>
      </c>
      <c r="C124" s="3">
        <v>762</v>
      </c>
      <c r="D124" s="3" t="s">
        <v>336</v>
      </c>
      <c r="E124" s="3">
        <v>0.84399999999999997</v>
      </c>
      <c r="F124" s="3" t="s">
        <v>337</v>
      </c>
      <c r="G124" s="3">
        <v>24</v>
      </c>
      <c r="H124" s="3">
        <v>613.36</v>
      </c>
      <c r="I124" s="3">
        <v>9.3930000000000007</v>
      </c>
      <c r="J124" s="3">
        <v>8.548</v>
      </c>
      <c r="K124" s="3">
        <v>189.142</v>
      </c>
      <c r="L124" s="3">
        <v>189.98699999999999</v>
      </c>
      <c r="M124" s="3">
        <v>675.03</v>
      </c>
      <c r="N124" s="4">
        <v>0.70799999999999996</v>
      </c>
      <c r="O124" s="4">
        <v>0.83399999999999996</v>
      </c>
      <c r="P124" s="4">
        <v>0.86599999999999999</v>
      </c>
      <c r="Q124" s="4">
        <v>0.84899999999999998</v>
      </c>
    </row>
    <row r="125" spans="1:17" x14ac:dyDescent="0.25">
      <c r="A125" s="3">
        <v>1.53</v>
      </c>
      <c r="B125" s="3">
        <v>769</v>
      </c>
      <c r="C125" s="3">
        <v>769</v>
      </c>
      <c r="D125" s="3" t="s">
        <v>338</v>
      </c>
      <c r="E125" s="3">
        <v>0.85</v>
      </c>
      <c r="F125" s="3" t="s">
        <v>339</v>
      </c>
      <c r="G125" s="3">
        <v>25</v>
      </c>
      <c r="H125" s="3">
        <v>614.26</v>
      </c>
      <c r="I125" s="3">
        <v>9.3580000000000005</v>
      </c>
      <c r="J125" s="3">
        <v>8.5079999999999991</v>
      </c>
      <c r="K125" s="3">
        <v>188.125</v>
      </c>
      <c r="L125" s="3">
        <v>188.97399999999999</v>
      </c>
      <c r="M125" s="3">
        <v>676.59</v>
      </c>
      <c r="N125" s="4">
        <v>0.71</v>
      </c>
      <c r="O125" s="4">
        <v>0.83499999999999996</v>
      </c>
      <c r="P125" s="4">
        <v>0.86799999999999999</v>
      </c>
      <c r="Q125" s="4">
        <v>0.85</v>
      </c>
    </row>
    <row r="126" spans="1:17" x14ac:dyDescent="0.25">
      <c r="A126" s="3">
        <v>1.54</v>
      </c>
      <c r="B126" s="3">
        <v>775</v>
      </c>
      <c r="C126" s="3">
        <v>775</v>
      </c>
      <c r="D126" s="3" t="s">
        <v>214</v>
      </c>
      <c r="E126" s="3">
        <v>0.85499999999999998</v>
      </c>
      <c r="F126" s="3" t="s">
        <v>340</v>
      </c>
      <c r="G126" s="3">
        <v>25</v>
      </c>
      <c r="H126" s="3">
        <v>615.16999999999996</v>
      </c>
      <c r="I126" s="3">
        <v>9.3239999999999998</v>
      </c>
      <c r="J126" s="3">
        <v>8.4689999999999994</v>
      </c>
      <c r="K126" s="3">
        <v>187.12299999999999</v>
      </c>
      <c r="L126" s="3">
        <v>187.97800000000001</v>
      </c>
      <c r="M126" s="3">
        <v>678.17</v>
      </c>
      <c r="N126" s="4">
        <v>0.71099999999999997</v>
      </c>
      <c r="O126" s="4">
        <v>0.83499999999999996</v>
      </c>
      <c r="P126" s="4">
        <v>0.86899999999999999</v>
      </c>
      <c r="Q126" s="4">
        <v>0.85099999999999998</v>
      </c>
    </row>
    <row r="127" spans="1:17" x14ac:dyDescent="0.25">
      <c r="A127" s="3">
        <v>1.55</v>
      </c>
      <c r="B127" s="3">
        <v>781</v>
      </c>
      <c r="C127" s="3">
        <v>781</v>
      </c>
      <c r="D127" s="3" t="s">
        <v>93</v>
      </c>
      <c r="E127" s="3">
        <v>0.86099999999999999</v>
      </c>
      <c r="F127" s="3" t="s">
        <v>94</v>
      </c>
      <c r="G127" s="3">
        <v>25</v>
      </c>
      <c r="H127" s="3">
        <v>616.09</v>
      </c>
      <c r="I127" s="3">
        <v>9.2910000000000004</v>
      </c>
      <c r="J127" s="3">
        <v>8.43</v>
      </c>
      <c r="K127" s="3">
        <v>186.136</v>
      </c>
      <c r="L127" s="3">
        <v>186.99700000000001</v>
      </c>
      <c r="M127" s="3">
        <v>679.74</v>
      </c>
      <c r="N127" s="4">
        <v>0.71199999999999997</v>
      </c>
      <c r="O127" s="4">
        <v>0.83599999999999997</v>
      </c>
      <c r="P127" s="4">
        <v>0.87</v>
      </c>
      <c r="Q127" s="4">
        <v>0.85199999999999998</v>
      </c>
    </row>
    <row r="128" spans="1:17" x14ac:dyDescent="0.25">
      <c r="A128" s="3">
        <v>1.56</v>
      </c>
      <c r="B128" s="3">
        <v>787</v>
      </c>
      <c r="C128" s="3">
        <v>787</v>
      </c>
      <c r="D128" s="3" t="s">
        <v>341</v>
      </c>
      <c r="E128" s="3">
        <v>0.86599999999999999</v>
      </c>
      <c r="F128" s="3" t="s">
        <v>342</v>
      </c>
      <c r="G128" s="3">
        <v>25</v>
      </c>
      <c r="H128" s="3">
        <v>617</v>
      </c>
      <c r="I128" s="3">
        <v>9.2579999999999991</v>
      </c>
      <c r="J128" s="3">
        <v>8.3919999999999995</v>
      </c>
      <c r="K128" s="3">
        <v>185.16499999999999</v>
      </c>
      <c r="L128" s="3">
        <v>186.03100000000001</v>
      </c>
      <c r="M128" s="3">
        <v>681.32</v>
      </c>
      <c r="N128" s="4">
        <v>0.71299999999999997</v>
      </c>
      <c r="O128" s="4">
        <v>0.83599999999999997</v>
      </c>
      <c r="P128" s="4">
        <v>0.871</v>
      </c>
      <c r="Q128" s="4">
        <v>0.85299999999999998</v>
      </c>
    </row>
    <row r="129" spans="1:17" x14ac:dyDescent="0.25">
      <c r="A129" s="3">
        <v>1.57</v>
      </c>
      <c r="B129" s="3">
        <v>794</v>
      </c>
      <c r="C129" s="3">
        <v>794</v>
      </c>
      <c r="D129" s="3" t="s">
        <v>343</v>
      </c>
      <c r="E129" s="3">
        <v>0.872</v>
      </c>
      <c r="F129" s="3" t="s">
        <v>344</v>
      </c>
      <c r="G129" s="3">
        <v>25</v>
      </c>
      <c r="H129" s="3">
        <v>617.91999999999996</v>
      </c>
      <c r="I129" s="3">
        <v>9.2260000000000009</v>
      </c>
      <c r="J129" s="3">
        <v>8.3539999999999992</v>
      </c>
      <c r="K129" s="3">
        <v>184.209</v>
      </c>
      <c r="L129" s="3">
        <v>185.08</v>
      </c>
      <c r="M129" s="3">
        <v>682.9</v>
      </c>
      <c r="N129" s="4">
        <v>0.71399999999999997</v>
      </c>
      <c r="O129" s="4">
        <v>0.83699999999999997</v>
      </c>
      <c r="P129" s="4">
        <v>0.873</v>
      </c>
      <c r="Q129" s="4">
        <v>0.85299999999999998</v>
      </c>
    </row>
    <row r="130" spans="1:17" x14ac:dyDescent="0.25">
      <c r="A130" s="3">
        <v>1.58</v>
      </c>
      <c r="B130" s="3">
        <v>800</v>
      </c>
      <c r="C130" s="3">
        <v>800</v>
      </c>
      <c r="D130" s="3" t="s">
        <v>345</v>
      </c>
      <c r="E130" s="3">
        <v>0.877</v>
      </c>
      <c r="F130" s="3" t="s">
        <v>346</v>
      </c>
      <c r="G130" s="3">
        <v>25</v>
      </c>
      <c r="H130" s="3">
        <v>618.84</v>
      </c>
      <c r="I130" s="3">
        <v>9.1940000000000008</v>
      </c>
      <c r="J130" s="3">
        <v>8.3170000000000002</v>
      </c>
      <c r="K130" s="3">
        <v>183.267</v>
      </c>
      <c r="L130" s="3">
        <v>184.14400000000001</v>
      </c>
      <c r="M130" s="3">
        <v>684.48</v>
      </c>
      <c r="N130" s="4">
        <v>0.71499999999999997</v>
      </c>
      <c r="O130" s="4">
        <v>0.83699999999999997</v>
      </c>
      <c r="P130" s="4">
        <v>0.874</v>
      </c>
      <c r="Q130" s="4">
        <v>0.85399999999999998</v>
      </c>
    </row>
    <row r="131" spans="1:17" x14ac:dyDescent="0.25">
      <c r="A131" s="3">
        <v>1.59</v>
      </c>
      <c r="B131" s="3">
        <v>806</v>
      </c>
      <c r="C131" s="3">
        <v>806</v>
      </c>
      <c r="D131" s="3" t="s">
        <v>347</v>
      </c>
      <c r="E131" s="3">
        <v>0.88300000000000001</v>
      </c>
      <c r="F131" s="3" t="s">
        <v>348</v>
      </c>
      <c r="G131" s="3">
        <v>25</v>
      </c>
      <c r="H131" s="3">
        <v>619.76</v>
      </c>
      <c r="I131" s="3">
        <v>9.1639999999999997</v>
      </c>
      <c r="J131" s="3">
        <v>8.2810000000000006</v>
      </c>
      <c r="K131" s="3">
        <v>182.339</v>
      </c>
      <c r="L131" s="3">
        <v>183.22200000000001</v>
      </c>
      <c r="M131" s="3">
        <v>686.07</v>
      </c>
      <c r="N131" s="4">
        <v>0.71599999999999997</v>
      </c>
      <c r="O131" s="4">
        <v>0.83799999999999997</v>
      </c>
      <c r="P131" s="4">
        <v>0.875</v>
      </c>
      <c r="Q131" s="4">
        <v>0.85499999999999998</v>
      </c>
    </row>
    <row r="132" spans="1:17" x14ac:dyDescent="0.25">
      <c r="A132" s="3">
        <v>1.6</v>
      </c>
      <c r="B132" s="3">
        <v>813</v>
      </c>
      <c r="C132" s="3">
        <v>813</v>
      </c>
      <c r="D132" s="3" t="s">
        <v>95</v>
      </c>
      <c r="E132" s="3">
        <v>0.88800000000000001</v>
      </c>
      <c r="F132" s="3" t="s">
        <v>96</v>
      </c>
      <c r="G132" s="3">
        <v>25</v>
      </c>
      <c r="H132" s="3">
        <v>620.69000000000005</v>
      </c>
      <c r="I132" s="3">
        <v>9.1329999999999991</v>
      </c>
      <c r="J132" s="3">
        <v>8.2449999999999992</v>
      </c>
      <c r="K132" s="3">
        <v>181.42500000000001</v>
      </c>
      <c r="L132" s="3">
        <v>182.31299999999999</v>
      </c>
      <c r="M132" s="3">
        <v>687.66</v>
      </c>
      <c r="N132" s="4">
        <v>0.71699999999999997</v>
      </c>
      <c r="O132" s="4">
        <v>0.83799999999999997</v>
      </c>
      <c r="P132" s="4">
        <v>0.877</v>
      </c>
      <c r="Q132" s="4">
        <v>0.85599999999999998</v>
      </c>
    </row>
    <row r="133" spans="1:17" x14ac:dyDescent="0.25">
      <c r="A133" s="3">
        <v>1.61</v>
      </c>
      <c r="B133" s="3">
        <v>819</v>
      </c>
      <c r="C133" s="3">
        <v>819</v>
      </c>
      <c r="D133" s="3" t="s">
        <v>349</v>
      </c>
      <c r="E133" s="3">
        <v>0.89400000000000002</v>
      </c>
      <c r="F133" s="3" t="s">
        <v>350</v>
      </c>
      <c r="G133" s="3">
        <v>25</v>
      </c>
      <c r="H133" s="3">
        <v>621.47</v>
      </c>
      <c r="I133" s="3">
        <v>9.0980000000000008</v>
      </c>
      <c r="J133" s="3">
        <v>8.2050000000000001</v>
      </c>
      <c r="K133" s="3">
        <v>180.446</v>
      </c>
      <c r="L133" s="3">
        <v>181.34</v>
      </c>
      <c r="M133" s="3">
        <v>689.15</v>
      </c>
      <c r="N133" s="4">
        <v>0.71899999999999997</v>
      </c>
      <c r="O133" s="4">
        <v>0.83899999999999997</v>
      </c>
      <c r="P133" s="4">
        <v>0.878</v>
      </c>
      <c r="Q133" s="4">
        <v>0.85599999999999998</v>
      </c>
    </row>
    <row r="134" spans="1:17" x14ac:dyDescent="0.25">
      <c r="A134" s="3">
        <v>1.62</v>
      </c>
      <c r="B134" s="3">
        <v>825</v>
      </c>
      <c r="C134" s="3">
        <v>825</v>
      </c>
      <c r="D134" s="3" t="s">
        <v>351</v>
      </c>
      <c r="E134" s="3">
        <v>0.89900000000000002</v>
      </c>
      <c r="F134" s="3" t="s">
        <v>352</v>
      </c>
      <c r="G134" s="3">
        <v>25</v>
      </c>
      <c r="H134" s="3">
        <v>622.26</v>
      </c>
      <c r="I134" s="3">
        <v>9.0640000000000001</v>
      </c>
      <c r="J134" s="3">
        <v>8.1639999999999997</v>
      </c>
      <c r="K134" s="3">
        <v>179.48099999999999</v>
      </c>
      <c r="L134" s="3">
        <v>180.38</v>
      </c>
      <c r="M134" s="3">
        <v>690.64</v>
      </c>
      <c r="N134" s="4">
        <v>0.72</v>
      </c>
      <c r="O134" s="4">
        <v>0.83899999999999997</v>
      </c>
      <c r="P134" s="4">
        <v>0.879</v>
      </c>
      <c r="Q134" s="4">
        <v>0.85699999999999998</v>
      </c>
    </row>
    <row r="135" spans="1:17" x14ac:dyDescent="0.25">
      <c r="A135" s="3">
        <v>1.63</v>
      </c>
      <c r="B135" s="3">
        <v>832</v>
      </c>
      <c r="C135" s="3">
        <v>832</v>
      </c>
      <c r="D135" s="3" t="s">
        <v>353</v>
      </c>
      <c r="E135" s="3">
        <v>0.90500000000000003</v>
      </c>
      <c r="F135" s="3" t="s">
        <v>354</v>
      </c>
      <c r="G135" s="3">
        <v>25</v>
      </c>
      <c r="H135" s="3">
        <v>623.04999999999995</v>
      </c>
      <c r="I135" s="3">
        <v>9.0299999999999994</v>
      </c>
      <c r="J135" s="3">
        <v>8.125</v>
      </c>
      <c r="K135" s="3">
        <v>178.53100000000001</v>
      </c>
      <c r="L135" s="3">
        <v>179.43600000000001</v>
      </c>
      <c r="M135" s="3">
        <v>692.13</v>
      </c>
      <c r="N135" s="4">
        <v>0.72099999999999997</v>
      </c>
      <c r="O135" s="4">
        <v>0.84</v>
      </c>
      <c r="P135" s="4">
        <v>0.88</v>
      </c>
      <c r="Q135" s="4">
        <v>0.85799999999999998</v>
      </c>
    </row>
    <row r="136" spans="1:17" x14ac:dyDescent="0.25">
      <c r="A136" s="3">
        <v>1.64</v>
      </c>
      <c r="B136" s="3">
        <v>838</v>
      </c>
      <c r="C136" s="3">
        <v>838</v>
      </c>
      <c r="D136" s="3" t="s">
        <v>355</v>
      </c>
      <c r="E136" s="3">
        <v>0.91</v>
      </c>
      <c r="F136" s="3" t="s">
        <v>356</v>
      </c>
      <c r="G136" s="3">
        <v>25</v>
      </c>
      <c r="H136" s="3">
        <v>623.84</v>
      </c>
      <c r="I136" s="3">
        <v>8.9960000000000004</v>
      </c>
      <c r="J136" s="3">
        <v>8.0860000000000003</v>
      </c>
      <c r="K136" s="3">
        <v>177.59399999999999</v>
      </c>
      <c r="L136" s="3">
        <v>178.505</v>
      </c>
      <c r="M136" s="3">
        <v>693.63</v>
      </c>
      <c r="N136" s="4">
        <v>0.72199999999999998</v>
      </c>
      <c r="O136" s="4">
        <v>0.84099999999999997</v>
      </c>
      <c r="P136" s="4">
        <v>0.88100000000000001</v>
      </c>
      <c r="Q136" s="4">
        <v>0.85899999999999999</v>
      </c>
    </row>
    <row r="137" spans="1:17" x14ac:dyDescent="0.25">
      <c r="A137" s="3">
        <v>1.65</v>
      </c>
      <c r="B137" s="3">
        <v>844</v>
      </c>
      <c r="C137" s="3">
        <v>844</v>
      </c>
      <c r="D137" s="3" t="s">
        <v>97</v>
      </c>
      <c r="E137" s="3">
        <v>0.91600000000000004</v>
      </c>
      <c r="F137" s="3" t="s">
        <v>98</v>
      </c>
      <c r="G137" s="3">
        <v>25</v>
      </c>
      <c r="H137" s="3">
        <v>624.63</v>
      </c>
      <c r="I137" s="3">
        <v>8.9629999999999992</v>
      </c>
      <c r="J137" s="3">
        <v>8.048</v>
      </c>
      <c r="K137" s="3">
        <v>176.672</v>
      </c>
      <c r="L137" s="3">
        <v>177.58699999999999</v>
      </c>
      <c r="M137" s="3">
        <v>695.13</v>
      </c>
      <c r="N137" s="4">
        <v>0.72299999999999998</v>
      </c>
      <c r="O137" s="4">
        <v>0.84099999999999997</v>
      </c>
      <c r="P137" s="4">
        <v>0.88200000000000001</v>
      </c>
      <c r="Q137" s="4">
        <v>0.85899999999999999</v>
      </c>
    </row>
    <row r="138" spans="1:17" x14ac:dyDescent="0.25">
      <c r="A138" s="3">
        <v>1.66</v>
      </c>
      <c r="B138" s="3">
        <v>851</v>
      </c>
      <c r="C138" s="3">
        <v>851</v>
      </c>
      <c r="D138" s="3" t="s">
        <v>357</v>
      </c>
      <c r="E138" s="3">
        <v>0.92100000000000004</v>
      </c>
      <c r="F138" s="3" t="s">
        <v>358</v>
      </c>
      <c r="G138" s="3">
        <v>25</v>
      </c>
      <c r="H138" s="3">
        <v>625.41999999999996</v>
      </c>
      <c r="I138" s="3">
        <v>8.9309999999999992</v>
      </c>
      <c r="J138" s="3">
        <v>8.01</v>
      </c>
      <c r="K138" s="3">
        <v>175.762</v>
      </c>
      <c r="L138" s="3">
        <v>176.68299999999999</v>
      </c>
      <c r="M138" s="3">
        <v>696.63</v>
      </c>
      <c r="N138" s="4">
        <v>0.72399999999999998</v>
      </c>
      <c r="O138" s="4">
        <v>0.84199999999999997</v>
      </c>
      <c r="P138" s="4">
        <v>0.88300000000000001</v>
      </c>
      <c r="Q138" s="4">
        <v>0.86</v>
      </c>
    </row>
    <row r="139" spans="1:17" x14ac:dyDescent="0.25">
      <c r="A139" s="3">
        <v>1.67</v>
      </c>
      <c r="B139" s="3">
        <v>857</v>
      </c>
      <c r="C139" s="3">
        <v>857</v>
      </c>
      <c r="D139" s="3" t="s">
        <v>359</v>
      </c>
      <c r="E139" s="3">
        <v>0.92700000000000005</v>
      </c>
      <c r="F139" s="3" t="s">
        <v>360</v>
      </c>
      <c r="G139" s="3">
        <v>25</v>
      </c>
      <c r="H139" s="3">
        <v>626.22</v>
      </c>
      <c r="I139" s="3">
        <v>8.9</v>
      </c>
      <c r="J139" s="3">
        <v>7.9729999999999999</v>
      </c>
      <c r="K139" s="3">
        <v>174.86600000000001</v>
      </c>
      <c r="L139" s="3">
        <v>175.792</v>
      </c>
      <c r="M139" s="3">
        <v>698.13</v>
      </c>
      <c r="N139" s="4">
        <v>0.72499999999999998</v>
      </c>
      <c r="O139" s="4">
        <v>0.84199999999999997</v>
      </c>
      <c r="P139" s="4">
        <v>0.88400000000000001</v>
      </c>
      <c r="Q139" s="4">
        <v>0.86099999999999999</v>
      </c>
    </row>
    <row r="140" spans="1:17" x14ac:dyDescent="0.25">
      <c r="A140" s="3">
        <v>1.68</v>
      </c>
      <c r="B140" s="3">
        <v>864</v>
      </c>
      <c r="C140" s="3">
        <v>864</v>
      </c>
      <c r="D140" s="3" t="s">
        <v>361</v>
      </c>
      <c r="E140" s="3">
        <v>0.93200000000000005</v>
      </c>
      <c r="F140" s="3" t="s">
        <v>120</v>
      </c>
      <c r="G140" s="3">
        <v>25</v>
      </c>
      <c r="H140" s="3">
        <v>627.02</v>
      </c>
      <c r="I140" s="3">
        <v>8.8680000000000003</v>
      </c>
      <c r="J140" s="3">
        <v>7.9359999999999999</v>
      </c>
      <c r="K140" s="3">
        <v>173.982</v>
      </c>
      <c r="L140" s="3">
        <v>174.91399999999999</v>
      </c>
      <c r="M140" s="3">
        <v>699.64</v>
      </c>
      <c r="N140" s="4">
        <v>0.72599999999999998</v>
      </c>
      <c r="O140" s="4">
        <v>0.84299999999999997</v>
      </c>
      <c r="P140" s="4">
        <v>0.88600000000000001</v>
      </c>
      <c r="Q140" s="4">
        <v>0.86199999999999999</v>
      </c>
    </row>
    <row r="141" spans="1:17" x14ac:dyDescent="0.25">
      <c r="A141" s="3">
        <v>1.69</v>
      </c>
      <c r="B141" s="3">
        <v>870</v>
      </c>
      <c r="C141" s="3">
        <v>870</v>
      </c>
      <c r="D141" s="3" t="s">
        <v>362</v>
      </c>
      <c r="E141" s="3">
        <v>0.93700000000000006</v>
      </c>
      <c r="F141" s="3" t="s">
        <v>363</v>
      </c>
      <c r="G141" s="3">
        <v>26</v>
      </c>
      <c r="H141" s="3">
        <v>627.82000000000005</v>
      </c>
      <c r="I141" s="3">
        <v>8.8379999999999992</v>
      </c>
      <c r="J141" s="3">
        <v>7.9</v>
      </c>
      <c r="K141" s="3">
        <v>173.11099999999999</v>
      </c>
      <c r="L141" s="3">
        <v>174.048</v>
      </c>
      <c r="M141" s="3">
        <v>701.15</v>
      </c>
      <c r="N141" s="4">
        <v>0.72699999999999998</v>
      </c>
      <c r="O141" s="4">
        <v>0.84299999999999997</v>
      </c>
      <c r="P141" s="4">
        <v>0.88700000000000001</v>
      </c>
      <c r="Q141" s="4">
        <v>0.86199999999999999</v>
      </c>
    </row>
    <row r="142" spans="1:17" x14ac:dyDescent="0.25">
      <c r="A142" s="3">
        <v>1.7</v>
      </c>
      <c r="B142" s="3">
        <v>876</v>
      </c>
      <c r="C142" s="3">
        <v>876</v>
      </c>
      <c r="D142" s="3" t="s">
        <v>99</v>
      </c>
      <c r="E142" s="3">
        <v>0.94299999999999995</v>
      </c>
      <c r="F142" s="3" t="s">
        <v>100</v>
      </c>
      <c r="G142" s="3">
        <v>26</v>
      </c>
      <c r="H142" s="3">
        <v>628.62</v>
      </c>
      <c r="I142" s="3">
        <v>8.8079999999999998</v>
      </c>
      <c r="J142" s="3">
        <v>7.8650000000000002</v>
      </c>
      <c r="K142" s="3">
        <v>172.25200000000001</v>
      </c>
      <c r="L142" s="3">
        <v>173.19499999999999</v>
      </c>
      <c r="M142" s="3">
        <v>702.66</v>
      </c>
      <c r="N142" s="4">
        <v>0.72799999999999998</v>
      </c>
      <c r="O142" s="4">
        <v>0.84399999999999997</v>
      </c>
      <c r="P142" s="4">
        <v>0.88800000000000001</v>
      </c>
      <c r="Q142" s="4">
        <v>0.86299999999999999</v>
      </c>
    </row>
    <row r="143" spans="1:17" x14ac:dyDescent="0.25">
      <c r="A143" s="3">
        <v>1.71</v>
      </c>
      <c r="B143" s="3">
        <v>883</v>
      </c>
      <c r="C143" s="3">
        <v>883</v>
      </c>
      <c r="D143" s="3" t="s">
        <v>364</v>
      </c>
      <c r="E143" s="3">
        <v>0.94799999999999995</v>
      </c>
      <c r="F143" s="3" t="s">
        <v>365</v>
      </c>
      <c r="G143" s="3">
        <v>26</v>
      </c>
      <c r="H143" s="3">
        <v>629.42999999999995</v>
      </c>
      <c r="I143" s="3">
        <v>8.7780000000000005</v>
      </c>
      <c r="J143" s="3">
        <v>7.83</v>
      </c>
      <c r="K143" s="3">
        <v>171.405</v>
      </c>
      <c r="L143" s="3">
        <v>172.35300000000001</v>
      </c>
      <c r="M143" s="3">
        <v>704.17</v>
      </c>
      <c r="N143" s="4">
        <v>0.72899999999999998</v>
      </c>
      <c r="O143" s="4">
        <v>0.84399999999999997</v>
      </c>
      <c r="P143" s="4">
        <v>0.88900000000000001</v>
      </c>
      <c r="Q143" s="4">
        <v>0.86399999999999999</v>
      </c>
    </row>
    <row r="144" spans="1:17" x14ac:dyDescent="0.25">
      <c r="A144" s="3">
        <v>1.72</v>
      </c>
      <c r="B144" s="3">
        <v>889</v>
      </c>
      <c r="C144" s="3">
        <v>889</v>
      </c>
      <c r="D144" s="3" t="s">
        <v>366</v>
      </c>
      <c r="E144" s="3">
        <v>0.95399999999999996</v>
      </c>
      <c r="F144" s="3" t="s">
        <v>367</v>
      </c>
      <c r="G144" s="3">
        <v>26</v>
      </c>
      <c r="H144" s="3">
        <v>630.23</v>
      </c>
      <c r="I144" s="3">
        <v>8.7490000000000006</v>
      </c>
      <c r="J144" s="3">
        <v>7.7949999999999999</v>
      </c>
      <c r="K144" s="3">
        <v>170.57</v>
      </c>
      <c r="L144" s="3">
        <v>171.524</v>
      </c>
      <c r="M144" s="3">
        <v>705.69</v>
      </c>
      <c r="N144" s="4">
        <v>0.73</v>
      </c>
      <c r="O144" s="4">
        <v>0.84499999999999997</v>
      </c>
      <c r="P144" s="4">
        <v>0.89</v>
      </c>
      <c r="Q144" s="4">
        <v>0.86499999999999999</v>
      </c>
    </row>
    <row r="145" spans="1:17" x14ac:dyDescent="0.25">
      <c r="A145" s="3">
        <v>1.73</v>
      </c>
      <c r="B145" s="3">
        <v>896</v>
      </c>
      <c r="C145" s="3">
        <v>896</v>
      </c>
      <c r="D145" s="3" t="s">
        <v>368</v>
      </c>
      <c r="E145" s="3">
        <v>0.95899999999999996</v>
      </c>
      <c r="F145" s="3" t="s">
        <v>369</v>
      </c>
      <c r="G145" s="3">
        <v>26</v>
      </c>
      <c r="H145" s="3">
        <v>631.04</v>
      </c>
      <c r="I145" s="3">
        <v>8.7210000000000001</v>
      </c>
      <c r="J145" s="3">
        <v>7.7610000000000001</v>
      </c>
      <c r="K145" s="3">
        <v>169.74600000000001</v>
      </c>
      <c r="L145" s="3">
        <v>170.70599999999999</v>
      </c>
      <c r="M145" s="3">
        <v>707.2</v>
      </c>
      <c r="N145" s="4">
        <v>0.73099999999999998</v>
      </c>
      <c r="O145" s="4">
        <v>0.84499999999999997</v>
      </c>
      <c r="P145" s="4">
        <v>0.89100000000000001</v>
      </c>
      <c r="Q145" s="4">
        <v>0.86499999999999999</v>
      </c>
    </row>
    <row r="146" spans="1:17" x14ac:dyDescent="0.25">
      <c r="A146" s="3">
        <v>1.74</v>
      </c>
      <c r="B146" s="3">
        <v>902</v>
      </c>
      <c r="C146" s="3">
        <v>902</v>
      </c>
      <c r="D146" s="3" t="s">
        <v>69</v>
      </c>
      <c r="E146" s="3">
        <v>0.96499999999999997</v>
      </c>
      <c r="F146" s="3" t="s">
        <v>370</v>
      </c>
      <c r="G146" s="3">
        <v>26</v>
      </c>
      <c r="H146" s="3">
        <v>631.85</v>
      </c>
      <c r="I146" s="3">
        <v>8.6929999999999996</v>
      </c>
      <c r="J146" s="3">
        <v>7.7279999999999998</v>
      </c>
      <c r="K146" s="3">
        <v>168.934</v>
      </c>
      <c r="L146" s="3">
        <v>169.899</v>
      </c>
      <c r="M146" s="3">
        <v>708.72</v>
      </c>
      <c r="N146" s="4">
        <v>0.73199999999999998</v>
      </c>
      <c r="O146" s="4">
        <v>0.84599999999999997</v>
      </c>
      <c r="P146" s="4">
        <v>0.89200000000000002</v>
      </c>
      <c r="Q146" s="4">
        <v>0.86599999999999999</v>
      </c>
    </row>
    <row r="147" spans="1:17" x14ac:dyDescent="0.25">
      <c r="A147" s="3">
        <v>1.75</v>
      </c>
      <c r="B147" s="3">
        <v>909</v>
      </c>
      <c r="C147" s="3">
        <v>909</v>
      </c>
      <c r="D147" s="3" t="s">
        <v>101</v>
      </c>
      <c r="E147" s="3">
        <v>0.97</v>
      </c>
      <c r="F147" s="3" t="s">
        <v>102</v>
      </c>
      <c r="G147" s="3">
        <v>26</v>
      </c>
      <c r="H147" s="3">
        <v>632.66</v>
      </c>
      <c r="I147" s="3">
        <v>8.6649999999999991</v>
      </c>
      <c r="J147" s="3">
        <v>7.6950000000000003</v>
      </c>
      <c r="K147" s="3">
        <v>168.13300000000001</v>
      </c>
      <c r="L147" s="3">
        <v>169.10300000000001</v>
      </c>
      <c r="M147" s="3">
        <v>710.24</v>
      </c>
      <c r="N147" s="4">
        <v>0.73299999999999998</v>
      </c>
      <c r="O147" s="4">
        <v>0.84599999999999997</v>
      </c>
      <c r="P147" s="4">
        <v>0.89400000000000002</v>
      </c>
      <c r="Q147" s="4">
        <v>0.86699999999999999</v>
      </c>
    </row>
    <row r="148" spans="1:17" x14ac:dyDescent="0.25">
      <c r="A148" s="3">
        <v>1.76</v>
      </c>
      <c r="B148" s="3">
        <v>915</v>
      </c>
      <c r="C148" s="3">
        <v>915</v>
      </c>
      <c r="D148" s="3" t="s">
        <v>371</v>
      </c>
      <c r="E148" s="3">
        <v>0.97599999999999998</v>
      </c>
      <c r="F148" s="3" t="s">
        <v>372</v>
      </c>
      <c r="G148" s="3">
        <v>26</v>
      </c>
      <c r="H148" s="3">
        <v>633.48</v>
      </c>
      <c r="I148" s="3">
        <v>8.6379999999999999</v>
      </c>
      <c r="J148" s="3">
        <v>7.6619999999999999</v>
      </c>
      <c r="K148" s="3">
        <v>167.34299999999999</v>
      </c>
      <c r="L148" s="3">
        <v>168.31800000000001</v>
      </c>
      <c r="M148" s="3">
        <v>711.77</v>
      </c>
      <c r="N148" s="4">
        <v>0.73399999999999999</v>
      </c>
      <c r="O148" s="4">
        <v>0.84699999999999998</v>
      </c>
      <c r="P148" s="4">
        <v>0.89500000000000002</v>
      </c>
      <c r="Q148" s="4">
        <v>0.86699999999999999</v>
      </c>
    </row>
    <row r="149" spans="1:17" x14ac:dyDescent="0.25">
      <c r="A149" s="3">
        <v>1.77</v>
      </c>
      <c r="B149" s="3">
        <v>922</v>
      </c>
      <c r="C149" s="3">
        <v>922</v>
      </c>
      <c r="D149" s="3" t="s">
        <v>373</v>
      </c>
      <c r="E149" s="3">
        <v>0.98099999999999998</v>
      </c>
      <c r="F149" s="3" t="s">
        <v>374</v>
      </c>
      <c r="G149" s="3">
        <v>26</v>
      </c>
      <c r="H149" s="3">
        <v>634.29</v>
      </c>
      <c r="I149" s="3">
        <v>8.6110000000000007</v>
      </c>
      <c r="J149" s="3">
        <v>7.63</v>
      </c>
      <c r="K149" s="3">
        <v>166.56299999999999</v>
      </c>
      <c r="L149" s="3">
        <v>167.54400000000001</v>
      </c>
      <c r="M149" s="3">
        <v>713.29</v>
      </c>
      <c r="N149" s="4">
        <v>0.73499999999999999</v>
      </c>
      <c r="O149" s="4">
        <v>0.84699999999999998</v>
      </c>
      <c r="P149" s="4">
        <v>0.89600000000000002</v>
      </c>
      <c r="Q149" s="4">
        <v>0.86799999999999999</v>
      </c>
    </row>
    <row r="150" spans="1:17" x14ac:dyDescent="0.25">
      <c r="A150" s="3">
        <v>1.78</v>
      </c>
      <c r="B150" s="3">
        <v>928</v>
      </c>
      <c r="C150" s="3">
        <v>928</v>
      </c>
      <c r="D150" s="3" t="s">
        <v>375</v>
      </c>
      <c r="E150" s="3">
        <v>0.98699999999999999</v>
      </c>
      <c r="F150" s="3" t="s">
        <v>376</v>
      </c>
      <c r="G150" s="3">
        <v>26</v>
      </c>
      <c r="H150" s="3">
        <v>635.11</v>
      </c>
      <c r="I150" s="3">
        <v>8.5850000000000009</v>
      </c>
      <c r="J150" s="3">
        <v>7.5979999999999999</v>
      </c>
      <c r="K150" s="3">
        <v>165.79400000000001</v>
      </c>
      <c r="L150" s="3">
        <v>166.78100000000001</v>
      </c>
      <c r="M150" s="3">
        <v>714.82</v>
      </c>
      <c r="N150" s="4">
        <v>0.73699999999999999</v>
      </c>
      <c r="O150" s="4">
        <v>0.84799999999999998</v>
      </c>
      <c r="P150" s="4">
        <v>0.89700000000000002</v>
      </c>
      <c r="Q150" s="4">
        <v>0.86899999999999999</v>
      </c>
    </row>
    <row r="151" spans="1:17" x14ac:dyDescent="0.25">
      <c r="A151" s="3">
        <v>1.79</v>
      </c>
      <c r="B151" s="3">
        <v>935</v>
      </c>
      <c r="C151" s="3">
        <v>935</v>
      </c>
      <c r="D151" s="3" t="s">
        <v>377</v>
      </c>
      <c r="E151" s="3">
        <v>0.99199999999999999</v>
      </c>
      <c r="F151" s="3" t="s">
        <v>378</v>
      </c>
      <c r="G151" s="3">
        <v>26</v>
      </c>
      <c r="H151" s="3">
        <v>635.92999999999995</v>
      </c>
      <c r="I151" s="3">
        <v>8.5589999999999993</v>
      </c>
      <c r="J151" s="3">
        <v>7.5670000000000002</v>
      </c>
      <c r="K151" s="3">
        <v>165.035</v>
      </c>
      <c r="L151" s="3">
        <v>166.02699999999999</v>
      </c>
      <c r="M151" s="3">
        <v>716.35</v>
      </c>
      <c r="N151" s="4">
        <v>0.73799999999999999</v>
      </c>
      <c r="O151" s="4">
        <v>0.84799999999999998</v>
      </c>
      <c r="P151" s="4">
        <v>0.89800000000000002</v>
      </c>
      <c r="Q151" s="4">
        <v>0.86899999999999999</v>
      </c>
    </row>
    <row r="152" spans="1:17" x14ac:dyDescent="0.25">
      <c r="A152" s="3">
        <v>1.8</v>
      </c>
      <c r="B152" s="3">
        <v>941</v>
      </c>
      <c r="C152" s="3">
        <v>941</v>
      </c>
      <c r="D152" s="3" t="s">
        <v>103</v>
      </c>
      <c r="E152" s="3">
        <v>0.998</v>
      </c>
      <c r="F152" s="3" t="s">
        <v>104</v>
      </c>
      <c r="G152" s="3">
        <v>26</v>
      </c>
      <c r="H152" s="3">
        <v>636.76</v>
      </c>
      <c r="I152" s="3">
        <v>8.5340000000000007</v>
      </c>
      <c r="J152" s="3">
        <v>7.5359999999999996</v>
      </c>
      <c r="K152" s="3">
        <v>164.286</v>
      </c>
      <c r="L152" s="3">
        <v>165.28399999999999</v>
      </c>
      <c r="M152" s="3">
        <v>717.89</v>
      </c>
      <c r="N152" s="4">
        <v>0.73899999999999999</v>
      </c>
      <c r="O152" s="4">
        <v>0.84899999999999998</v>
      </c>
      <c r="P152" s="4">
        <v>0.89900000000000002</v>
      </c>
      <c r="Q152" s="4">
        <v>0.87</v>
      </c>
    </row>
    <row r="153" spans="1:17" x14ac:dyDescent="0.25">
      <c r="A153" s="3">
        <v>1.81</v>
      </c>
      <c r="B153" s="3">
        <v>948</v>
      </c>
      <c r="C153" s="3">
        <v>948</v>
      </c>
      <c r="D153" s="3" t="s">
        <v>379</v>
      </c>
      <c r="E153" s="3">
        <v>1.0029999999999999</v>
      </c>
      <c r="F153" s="3" t="s">
        <v>380</v>
      </c>
      <c r="G153" s="3">
        <v>26</v>
      </c>
      <c r="H153" s="3">
        <v>637.54999999999995</v>
      </c>
      <c r="I153" s="3">
        <v>8.5079999999999991</v>
      </c>
      <c r="J153" s="3">
        <v>7.5049999999999999</v>
      </c>
      <c r="K153" s="3">
        <v>163.54</v>
      </c>
      <c r="L153" s="3">
        <v>164.54300000000001</v>
      </c>
      <c r="M153" s="3">
        <v>719.41</v>
      </c>
      <c r="N153" s="4">
        <v>0.74</v>
      </c>
      <c r="O153" s="4">
        <v>0.84899999999999998</v>
      </c>
      <c r="P153" s="4">
        <v>0.9</v>
      </c>
      <c r="Q153" s="4">
        <v>0.871</v>
      </c>
    </row>
    <row r="154" spans="1:17" x14ac:dyDescent="0.25">
      <c r="A154" s="3">
        <v>1.82</v>
      </c>
      <c r="B154" s="3">
        <v>954</v>
      </c>
      <c r="C154" s="3">
        <v>954</v>
      </c>
      <c r="D154" s="3" t="s">
        <v>250</v>
      </c>
      <c r="E154" s="3">
        <v>1.0089999999999999</v>
      </c>
      <c r="F154" s="3" t="s">
        <v>122</v>
      </c>
      <c r="G154" s="3">
        <v>26</v>
      </c>
      <c r="H154" s="3">
        <v>638.35</v>
      </c>
      <c r="I154" s="3">
        <v>8.4830000000000005</v>
      </c>
      <c r="J154" s="3">
        <v>7.4740000000000002</v>
      </c>
      <c r="K154" s="3">
        <v>162.803</v>
      </c>
      <c r="L154" s="3">
        <v>163.81200000000001</v>
      </c>
      <c r="M154" s="3">
        <v>720.94</v>
      </c>
      <c r="N154" s="4">
        <v>0.74099999999999999</v>
      </c>
      <c r="O154" s="4">
        <v>0.85</v>
      </c>
      <c r="P154" s="4">
        <v>0.90200000000000002</v>
      </c>
      <c r="Q154" s="4">
        <v>0.871</v>
      </c>
    </row>
    <row r="155" spans="1:17" x14ac:dyDescent="0.25">
      <c r="A155" s="3">
        <v>1.83</v>
      </c>
      <c r="B155" s="3">
        <v>961</v>
      </c>
      <c r="C155" s="3">
        <v>961</v>
      </c>
      <c r="D155" s="3" t="s">
        <v>381</v>
      </c>
      <c r="E155" s="3">
        <v>1.014</v>
      </c>
      <c r="F155" s="3" t="s">
        <v>382</v>
      </c>
      <c r="G155" s="3">
        <v>26</v>
      </c>
      <c r="H155" s="3">
        <v>639.15</v>
      </c>
      <c r="I155" s="3">
        <v>8.4580000000000002</v>
      </c>
      <c r="J155" s="3">
        <v>7.444</v>
      </c>
      <c r="K155" s="3">
        <v>162.07599999999999</v>
      </c>
      <c r="L155" s="3">
        <v>163.09100000000001</v>
      </c>
      <c r="M155" s="3">
        <v>722.47</v>
      </c>
      <c r="N155" s="4">
        <v>0.74199999999999999</v>
      </c>
      <c r="O155" s="4">
        <v>0.85</v>
      </c>
      <c r="P155" s="4">
        <v>0.90300000000000002</v>
      </c>
      <c r="Q155" s="4">
        <v>0.872</v>
      </c>
    </row>
    <row r="156" spans="1:17" x14ac:dyDescent="0.25">
      <c r="A156" s="3">
        <v>1.84</v>
      </c>
      <c r="B156" s="3">
        <v>967</v>
      </c>
      <c r="C156" s="3">
        <v>967</v>
      </c>
      <c r="D156" s="3" t="s">
        <v>383</v>
      </c>
      <c r="E156" s="3">
        <v>1.02</v>
      </c>
      <c r="F156" s="3" t="s">
        <v>384</v>
      </c>
      <c r="G156" s="3">
        <v>26</v>
      </c>
      <c r="H156" s="3">
        <v>639.95000000000005</v>
      </c>
      <c r="I156" s="3">
        <v>8.4329999999999998</v>
      </c>
      <c r="J156" s="3">
        <v>7.4139999999999997</v>
      </c>
      <c r="K156" s="3">
        <v>161.35900000000001</v>
      </c>
      <c r="L156" s="3">
        <v>162.37899999999999</v>
      </c>
      <c r="M156" s="3">
        <v>724</v>
      </c>
      <c r="N156" s="4">
        <v>0.74299999999999999</v>
      </c>
      <c r="O156" s="4">
        <v>0.85099999999999998</v>
      </c>
      <c r="P156" s="4">
        <v>0.90400000000000003</v>
      </c>
      <c r="Q156" s="4">
        <v>0.873</v>
      </c>
    </row>
    <row r="157" spans="1:17" x14ac:dyDescent="0.25">
      <c r="A157" s="3">
        <v>1.85</v>
      </c>
      <c r="B157" s="3">
        <v>974</v>
      </c>
      <c r="C157" s="3">
        <v>974</v>
      </c>
      <c r="D157" s="3" t="s">
        <v>105</v>
      </c>
      <c r="E157" s="3">
        <v>1.0249999999999999</v>
      </c>
      <c r="F157" s="3" t="s">
        <v>106</v>
      </c>
      <c r="G157" s="3">
        <v>27</v>
      </c>
      <c r="H157" s="3">
        <v>640.76</v>
      </c>
      <c r="I157" s="3">
        <v>8.4090000000000007</v>
      </c>
      <c r="J157" s="3">
        <v>7.3840000000000003</v>
      </c>
      <c r="K157" s="3">
        <v>160.65100000000001</v>
      </c>
      <c r="L157" s="3">
        <v>161.67599999999999</v>
      </c>
      <c r="M157" s="3">
        <v>725.53</v>
      </c>
      <c r="N157" s="4">
        <v>0.74399999999999999</v>
      </c>
      <c r="O157" s="4">
        <v>0.85099999999999998</v>
      </c>
      <c r="P157" s="4">
        <v>0.90500000000000003</v>
      </c>
      <c r="Q157" s="4">
        <v>0.873</v>
      </c>
    </row>
    <row r="158" spans="1:17" x14ac:dyDescent="0.25">
      <c r="A158" s="3">
        <v>1.86</v>
      </c>
      <c r="B158" s="3">
        <v>981</v>
      </c>
      <c r="C158" s="3">
        <v>981</v>
      </c>
      <c r="D158" s="3" t="s">
        <v>385</v>
      </c>
      <c r="E158" s="3">
        <v>1.0309999999999999</v>
      </c>
      <c r="F158" s="3" t="s">
        <v>386</v>
      </c>
      <c r="G158" s="3">
        <v>27</v>
      </c>
      <c r="H158" s="3">
        <v>641.57000000000005</v>
      </c>
      <c r="I158" s="3">
        <v>8.3849999999999998</v>
      </c>
      <c r="J158" s="3">
        <v>7.3550000000000004</v>
      </c>
      <c r="K158" s="3">
        <v>159.952</v>
      </c>
      <c r="L158" s="3">
        <v>160.983</v>
      </c>
      <c r="M158" s="3">
        <v>727.06</v>
      </c>
      <c r="N158" s="4">
        <v>0.745</v>
      </c>
      <c r="O158" s="4">
        <v>0.85199999999999998</v>
      </c>
      <c r="P158" s="4">
        <v>0.90600000000000003</v>
      </c>
      <c r="Q158" s="4">
        <v>0.874</v>
      </c>
    </row>
    <row r="159" spans="1:17" x14ac:dyDescent="0.25">
      <c r="A159" s="3">
        <v>1.87</v>
      </c>
      <c r="B159" s="3">
        <v>987</v>
      </c>
      <c r="C159" s="3">
        <v>987</v>
      </c>
      <c r="D159" s="3" t="s">
        <v>256</v>
      </c>
      <c r="E159" s="3">
        <v>1.036</v>
      </c>
      <c r="F159" s="3" t="s">
        <v>387</v>
      </c>
      <c r="G159" s="3">
        <v>27</v>
      </c>
      <c r="H159" s="3">
        <v>642.37</v>
      </c>
      <c r="I159" s="3">
        <v>8.3620000000000001</v>
      </c>
      <c r="J159" s="3">
        <v>7.3259999999999996</v>
      </c>
      <c r="K159" s="3">
        <v>159.262</v>
      </c>
      <c r="L159" s="3">
        <v>160.298</v>
      </c>
      <c r="M159" s="3">
        <v>728.6</v>
      </c>
      <c r="N159" s="4">
        <v>0.746</v>
      </c>
      <c r="O159" s="4">
        <v>0.85299999999999998</v>
      </c>
      <c r="P159" s="4">
        <v>0.90700000000000003</v>
      </c>
      <c r="Q159" s="4">
        <v>0.875</v>
      </c>
    </row>
    <row r="160" spans="1:17" x14ac:dyDescent="0.25">
      <c r="A160" s="3">
        <v>1.88</v>
      </c>
      <c r="B160" s="3">
        <v>994</v>
      </c>
      <c r="C160" s="3">
        <v>994</v>
      </c>
      <c r="D160" s="3" t="s">
        <v>388</v>
      </c>
      <c r="E160" s="3">
        <v>1.042</v>
      </c>
      <c r="F160" s="3" t="s">
        <v>389</v>
      </c>
      <c r="G160" s="3">
        <v>27</v>
      </c>
      <c r="H160" s="3">
        <v>643.17999999999995</v>
      </c>
      <c r="I160" s="3">
        <v>8.3390000000000004</v>
      </c>
      <c r="J160" s="3">
        <v>7.298</v>
      </c>
      <c r="K160" s="3">
        <v>158.58099999999999</v>
      </c>
      <c r="L160" s="3">
        <v>159.62200000000001</v>
      </c>
      <c r="M160" s="3">
        <v>730.14</v>
      </c>
      <c r="N160" s="4">
        <v>0.747</v>
      </c>
      <c r="O160" s="4">
        <v>0.85299999999999998</v>
      </c>
      <c r="P160" s="4">
        <v>0.90800000000000003</v>
      </c>
      <c r="Q160" s="4">
        <v>0.875</v>
      </c>
    </row>
    <row r="161" spans="1:17" x14ac:dyDescent="0.25">
      <c r="A161" s="3">
        <v>1.89</v>
      </c>
      <c r="B161" s="3">
        <v>1000</v>
      </c>
      <c r="C161" s="3">
        <v>1000</v>
      </c>
      <c r="D161" s="3" t="s">
        <v>390</v>
      </c>
      <c r="E161" s="3">
        <v>1.0469999999999999</v>
      </c>
      <c r="F161" s="3" t="s">
        <v>391</v>
      </c>
      <c r="G161" s="3">
        <v>27</v>
      </c>
      <c r="H161" s="3">
        <v>644</v>
      </c>
      <c r="I161" s="3">
        <v>8.3170000000000002</v>
      </c>
      <c r="J161" s="3">
        <v>7.2690000000000001</v>
      </c>
      <c r="K161" s="3">
        <v>157.90799999999999</v>
      </c>
      <c r="L161" s="3">
        <v>158.95500000000001</v>
      </c>
      <c r="M161" s="3">
        <v>731.68</v>
      </c>
      <c r="N161" s="4">
        <v>0.748</v>
      </c>
      <c r="O161" s="4">
        <v>0.85399999999999998</v>
      </c>
      <c r="P161" s="4">
        <v>0.91</v>
      </c>
      <c r="Q161" s="4">
        <v>0.876</v>
      </c>
    </row>
    <row r="162" spans="1:17" x14ac:dyDescent="0.25">
      <c r="A162" s="3">
        <v>1.9</v>
      </c>
      <c r="B162" s="3">
        <v>1007</v>
      </c>
      <c r="C162" s="3">
        <v>1007</v>
      </c>
      <c r="D162" s="3" t="s">
        <v>107</v>
      </c>
      <c r="E162" s="3">
        <v>1.0529999999999999</v>
      </c>
      <c r="F162" s="3" t="s">
        <v>108</v>
      </c>
      <c r="G162" s="3">
        <v>27</v>
      </c>
      <c r="H162" s="3">
        <v>644.80999999999995</v>
      </c>
      <c r="I162" s="3">
        <v>8.2940000000000005</v>
      </c>
      <c r="J162" s="3">
        <v>7.242</v>
      </c>
      <c r="K162" s="3">
        <v>157.244</v>
      </c>
      <c r="L162" s="3">
        <v>158.29599999999999</v>
      </c>
      <c r="M162" s="3">
        <v>733.22</v>
      </c>
      <c r="N162" s="4">
        <v>0.749</v>
      </c>
      <c r="O162" s="4">
        <v>0.85399999999999998</v>
      </c>
      <c r="P162" s="4">
        <v>0.91100000000000003</v>
      </c>
      <c r="Q162" s="4">
        <v>0.877</v>
      </c>
    </row>
    <row r="163" spans="1:17" x14ac:dyDescent="0.25">
      <c r="A163" s="3">
        <v>1.91</v>
      </c>
      <c r="B163" s="3">
        <v>1014</v>
      </c>
      <c r="C163" s="3">
        <v>1014</v>
      </c>
      <c r="D163" s="3" t="s">
        <v>392</v>
      </c>
      <c r="E163" s="3">
        <v>1.0580000000000001</v>
      </c>
      <c r="F163" s="3" t="s">
        <v>393</v>
      </c>
      <c r="G163" s="3">
        <v>27</v>
      </c>
      <c r="H163" s="3">
        <v>648.99</v>
      </c>
      <c r="I163" s="3">
        <v>8.2720000000000002</v>
      </c>
      <c r="J163" s="3">
        <v>7.2140000000000004</v>
      </c>
      <c r="K163" s="3">
        <v>159.50399999999999</v>
      </c>
      <c r="L163" s="3">
        <v>160.56200000000001</v>
      </c>
      <c r="M163" s="3">
        <v>738.14</v>
      </c>
      <c r="N163" s="4">
        <v>0.75</v>
      </c>
      <c r="O163" s="4">
        <v>0.85399999999999998</v>
      </c>
      <c r="P163" s="4">
        <v>0.91700000000000004</v>
      </c>
      <c r="Q163" s="4">
        <v>0.877</v>
      </c>
    </row>
    <row r="164" spans="1:17" x14ac:dyDescent="0.25">
      <c r="A164" s="3">
        <v>1.92</v>
      </c>
      <c r="B164" s="3">
        <v>1020</v>
      </c>
      <c r="C164" s="3">
        <v>1020</v>
      </c>
      <c r="D164" s="3" t="s">
        <v>394</v>
      </c>
      <c r="E164" s="3">
        <v>1.0640000000000001</v>
      </c>
      <c r="F164" s="3" t="s">
        <v>395</v>
      </c>
      <c r="G164" s="3">
        <v>28</v>
      </c>
      <c r="H164" s="3">
        <v>653.16999999999996</v>
      </c>
      <c r="I164" s="3">
        <v>8.2520000000000007</v>
      </c>
      <c r="J164" s="3">
        <v>7.1890000000000001</v>
      </c>
      <c r="K164" s="3">
        <v>161.697</v>
      </c>
      <c r="L164" s="3">
        <v>162.761</v>
      </c>
      <c r="M164" s="3">
        <v>743.06</v>
      </c>
      <c r="N164" s="4">
        <v>0.75</v>
      </c>
      <c r="O164" s="4">
        <v>0.85499999999999998</v>
      </c>
      <c r="P164" s="4">
        <v>0.92300000000000004</v>
      </c>
      <c r="Q164" s="4">
        <v>0.878</v>
      </c>
    </row>
    <row r="165" spans="1:17" x14ac:dyDescent="0.25">
      <c r="A165" s="3">
        <v>1.93</v>
      </c>
      <c r="B165" s="3">
        <v>1027</v>
      </c>
      <c r="C165" s="3">
        <v>1027</v>
      </c>
      <c r="D165" s="3" t="s">
        <v>396</v>
      </c>
      <c r="E165" s="3">
        <v>1.069</v>
      </c>
      <c r="F165" s="3" t="s">
        <v>397</v>
      </c>
      <c r="G165" s="3">
        <v>29</v>
      </c>
      <c r="H165" s="3">
        <v>657.35</v>
      </c>
      <c r="I165" s="3">
        <v>8.2370000000000001</v>
      </c>
      <c r="J165" s="3">
        <v>7.1680000000000001</v>
      </c>
      <c r="K165" s="3">
        <v>163.82499999999999</v>
      </c>
      <c r="L165" s="3">
        <v>164.89400000000001</v>
      </c>
      <c r="M165" s="3">
        <v>747.99</v>
      </c>
      <c r="N165" s="4">
        <v>0.751</v>
      </c>
      <c r="O165" s="4">
        <v>0.85499999999999998</v>
      </c>
      <c r="P165" s="4">
        <v>0.92800000000000005</v>
      </c>
      <c r="Q165" s="4">
        <v>0.878</v>
      </c>
    </row>
    <row r="166" spans="1:17" x14ac:dyDescent="0.25">
      <c r="A166" s="3">
        <v>1.94</v>
      </c>
      <c r="B166" s="3">
        <v>1033</v>
      </c>
      <c r="C166" s="3">
        <v>1033</v>
      </c>
      <c r="D166" s="3" t="s">
        <v>398</v>
      </c>
      <c r="E166" s="3">
        <v>1.075</v>
      </c>
      <c r="F166" s="3" t="s">
        <v>399</v>
      </c>
      <c r="G166" s="3">
        <v>29</v>
      </c>
      <c r="H166" s="3">
        <v>661.53</v>
      </c>
      <c r="I166" s="3">
        <v>8.23</v>
      </c>
      <c r="J166" s="3">
        <v>7.1559999999999997</v>
      </c>
      <c r="K166" s="3">
        <v>165.89</v>
      </c>
      <c r="L166" s="3">
        <v>166.965</v>
      </c>
      <c r="M166" s="3">
        <v>752.94</v>
      </c>
      <c r="N166" s="4">
        <v>0.752</v>
      </c>
      <c r="O166" s="4">
        <v>0.85599999999999998</v>
      </c>
      <c r="P166" s="4">
        <v>0.93400000000000005</v>
      </c>
      <c r="Q166" s="4">
        <v>0.879</v>
      </c>
    </row>
    <row r="167" spans="1:17" x14ac:dyDescent="0.25">
      <c r="A167" s="3">
        <v>1.95</v>
      </c>
      <c r="B167" s="3">
        <v>1040</v>
      </c>
      <c r="C167" s="3">
        <v>1040</v>
      </c>
      <c r="D167" s="3" t="s">
        <v>109</v>
      </c>
      <c r="E167" s="3">
        <v>1.08</v>
      </c>
      <c r="F167" s="3" t="s">
        <v>110</v>
      </c>
      <c r="G167" s="3">
        <v>30</v>
      </c>
      <c r="H167" s="3">
        <v>665.72</v>
      </c>
      <c r="I167" s="3">
        <v>8.2330000000000005</v>
      </c>
      <c r="J167" s="3">
        <v>7.1529999999999996</v>
      </c>
      <c r="K167" s="3">
        <v>167.893</v>
      </c>
      <c r="L167" s="3">
        <v>168.97300000000001</v>
      </c>
      <c r="M167" s="3">
        <v>757.9</v>
      </c>
      <c r="N167" s="4">
        <v>0.753</v>
      </c>
      <c r="O167" s="4">
        <v>0.85599999999999998</v>
      </c>
      <c r="P167" s="4">
        <v>0.94</v>
      </c>
      <c r="Q167" s="4">
        <v>0.88</v>
      </c>
    </row>
    <row r="168" spans="1:17" x14ac:dyDescent="0.25">
      <c r="A168" s="3">
        <v>1.96</v>
      </c>
      <c r="B168" s="3">
        <v>1047</v>
      </c>
      <c r="C168" s="3">
        <v>1047</v>
      </c>
      <c r="D168" s="3" t="s">
        <v>400</v>
      </c>
      <c r="E168" s="3">
        <v>1.0860000000000001</v>
      </c>
      <c r="F168" s="3" t="s">
        <v>401</v>
      </c>
      <c r="G168" s="3">
        <v>30</v>
      </c>
      <c r="H168" s="3">
        <v>669.9</v>
      </c>
      <c r="I168" s="3">
        <v>8.2469999999999999</v>
      </c>
      <c r="J168" s="3">
        <v>7.1619999999999999</v>
      </c>
      <c r="K168" s="3">
        <v>169.83500000000001</v>
      </c>
      <c r="L168" s="3">
        <v>170.92099999999999</v>
      </c>
      <c r="M168" s="3">
        <v>762.88</v>
      </c>
      <c r="N168" s="4">
        <v>0.754</v>
      </c>
      <c r="O168" s="4">
        <v>0.85699999999999998</v>
      </c>
      <c r="P168" s="4">
        <v>0.94599999999999995</v>
      </c>
      <c r="Q168" s="4">
        <v>0.88</v>
      </c>
    </row>
    <row r="169" spans="1:17" x14ac:dyDescent="0.25">
      <c r="A169" s="3">
        <v>1.97</v>
      </c>
      <c r="B169" s="3">
        <v>1053</v>
      </c>
      <c r="C169" s="3">
        <v>1053</v>
      </c>
      <c r="D169" s="3" t="s">
        <v>402</v>
      </c>
      <c r="E169" s="3">
        <v>1.091</v>
      </c>
      <c r="F169" s="3" t="s">
        <v>403</v>
      </c>
      <c r="G169" s="3">
        <v>31</v>
      </c>
      <c r="H169" s="3">
        <v>674.08</v>
      </c>
      <c r="I169" s="3">
        <v>8.2759999999999998</v>
      </c>
      <c r="J169" s="3">
        <v>7.1849999999999996</v>
      </c>
      <c r="K169" s="3">
        <v>171.71799999999999</v>
      </c>
      <c r="L169" s="3">
        <v>172.81</v>
      </c>
      <c r="M169" s="3">
        <v>767.86</v>
      </c>
      <c r="N169" s="4">
        <v>0.755</v>
      </c>
      <c r="O169" s="4">
        <v>0.85699999999999998</v>
      </c>
      <c r="P169" s="4">
        <v>0.95199999999999996</v>
      </c>
      <c r="Q169" s="4">
        <v>0.88100000000000001</v>
      </c>
    </row>
    <row r="170" spans="1:17" x14ac:dyDescent="0.25">
      <c r="A170" s="3">
        <v>1.98</v>
      </c>
      <c r="B170" s="3">
        <v>1060</v>
      </c>
      <c r="C170" s="3">
        <v>1060</v>
      </c>
      <c r="D170" s="3" t="s">
        <v>404</v>
      </c>
      <c r="E170" s="3">
        <v>1.097</v>
      </c>
      <c r="F170" s="3" t="s">
        <v>405</v>
      </c>
      <c r="G170" s="3">
        <v>31</v>
      </c>
      <c r="H170" s="3">
        <v>678.26</v>
      </c>
      <c r="I170" s="3">
        <v>8.3219999999999992</v>
      </c>
      <c r="J170" s="3">
        <v>7.2249999999999996</v>
      </c>
      <c r="K170" s="3">
        <v>173.54400000000001</v>
      </c>
      <c r="L170" s="3">
        <v>174.64099999999999</v>
      </c>
      <c r="M170" s="3">
        <v>772.86</v>
      </c>
      <c r="N170" s="4">
        <v>0.75600000000000001</v>
      </c>
      <c r="O170" s="4">
        <v>0.85799999999999998</v>
      </c>
      <c r="P170" s="4">
        <v>0.95799999999999996</v>
      </c>
      <c r="Q170" s="4">
        <v>0.88100000000000001</v>
      </c>
    </row>
    <row r="171" spans="1:17" x14ac:dyDescent="0.25">
      <c r="A171" s="3">
        <v>1.99</v>
      </c>
      <c r="B171" s="3">
        <v>1067</v>
      </c>
      <c r="C171" s="3">
        <v>1067</v>
      </c>
      <c r="D171" s="3" t="s">
        <v>406</v>
      </c>
      <c r="E171" s="3">
        <v>1.103</v>
      </c>
      <c r="F171" s="3" t="s">
        <v>407</v>
      </c>
      <c r="G171" s="3">
        <v>32</v>
      </c>
      <c r="H171" s="3">
        <v>682.44</v>
      </c>
      <c r="I171" s="3">
        <v>8.3859999999999992</v>
      </c>
      <c r="J171" s="3">
        <v>7.2830000000000004</v>
      </c>
      <c r="K171" s="3">
        <v>175.31299999999999</v>
      </c>
      <c r="L171" s="3">
        <v>176.416</v>
      </c>
      <c r="M171" s="3">
        <v>777.87</v>
      </c>
      <c r="N171" s="4">
        <v>0.75700000000000001</v>
      </c>
      <c r="O171" s="4">
        <v>0.85899999999999999</v>
      </c>
      <c r="P171" s="4">
        <v>0.96399999999999997</v>
      </c>
      <c r="Q171" s="4">
        <v>0.88200000000000001</v>
      </c>
    </row>
    <row r="172" spans="1:17" x14ac:dyDescent="0.25">
      <c r="A172" s="7">
        <v>2</v>
      </c>
      <c r="B172" s="7">
        <v>1074</v>
      </c>
      <c r="C172" s="7">
        <v>1074</v>
      </c>
      <c r="D172" s="7" t="s">
        <v>111</v>
      </c>
      <c r="E172" s="7">
        <v>1.1080000000000001</v>
      </c>
      <c r="F172" s="7" t="s">
        <v>11</v>
      </c>
      <c r="G172" s="7">
        <v>32</v>
      </c>
      <c r="H172" s="7">
        <v>686.63</v>
      </c>
      <c r="I172" s="7">
        <v>8.4700000000000006</v>
      </c>
      <c r="J172" s="7">
        <v>7.3620000000000001</v>
      </c>
      <c r="K172" s="7">
        <v>177.02699999999999</v>
      </c>
      <c r="L172" s="7">
        <v>178.136</v>
      </c>
      <c r="M172" s="7">
        <v>782.89</v>
      </c>
      <c r="N172" s="8">
        <v>0.75800000000000001</v>
      </c>
      <c r="O172" s="8">
        <v>0.85899999999999999</v>
      </c>
      <c r="P172" s="8">
        <v>0.97</v>
      </c>
      <c r="Q172" s="8">
        <v>0.88300000000000001</v>
      </c>
    </row>
    <row r="173" spans="1:17" x14ac:dyDescent="0.25">
      <c r="A173" s="3">
        <v>2.0099999999999998</v>
      </c>
      <c r="B173" s="3">
        <v>1081</v>
      </c>
      <c r="C173" s="3">
        <v>1081</v>
      </c>
      <c r="D173" s="3" t="s">
        <v>408</v>
      </c>
      <c r="E173" s="3">
        <v>1.1140000000000001</v>
      </c>
      <c r="F173" s="3" t="s">
        <v>409</v>
      </c>
      <c r="G173" s="3">
        <v>32</v>
      </c>
      <c r="H173" s="3">
        <v>686.77</v>
      </c>
      <c r="I173" s="3">
        <v>8.4309999999999992</v>
      </c>
      <c r="J173" s="3">
        <v>7.3170000000000002</v>
      </c>
      <c r="K173" s="3">
        <v>176.00200000000001</v>
      </c>
      <c r="L173" s="3">
        <v>177.11600000000001</v>
      </c>
      <c r="M173" s="3">
        <v>784.26</v>
      </c>
      <c r="N173" s="4">
        <v>0.75900000000000001</v>
      </c>
      <c r="O173" s="4">
        <v>0.86</v>
      </c>
      <c r="P173" s="4">
        <v>0.97</v>
      </c>
      <c r="Q173" s="4">
        <v>0.88300000000000001</v>
      </c>
    </row>
    <row r="174" spans="1:17" x14ac:dyDescent="0.25">
      <c r="A174" s="3">
        <v>2.02</v>
      </c>
      <c r="B174" s="3">
        <v>1087</v>
      </c>
      <c r="C174" s="3">
        <v>1087</v>
      </c>
      <c r="D174" s="3" t="s">
        <v>410</v>
      </c>
      <c r="E174" s="3">
        <v>1.1200000000000001</v>
      </c>
      <c r="F174" s="3" t="s">
        <v>411</v>
      </c>
      <c r="G174" s="3">
        <v>32</v>
      </c>
      <c r="H174" s="3">
        <v>686.92</v>
      </c>
      <c r="I174" s="3">
        <v>8.3930000000000007</v>
      </c>
      <c r="J174" s="3">
        <v>7.274</v>
      </c>
      <c r="K174" s="3">
        <v>174.99</v>
      </c>
      <c r="L174" s="3">
        <v>176.10900000000001</v>
      </c>
      <c r="M174" s="3">
        <v>785.63</v>
      </c>
      <c r="N174" s="4">
        <v>0.76</v>
      </c>
      <c r="O174" s="4">
        <v>0.86</v>
      </c>
      <c r="P174" s="4">
        <v>0.97</v>
      </c>
      <c r="Q174" s="4">
        <v>0.88400000000000001</v>
      </c>
    </row>
    <row r="175" spans="1:17" x14ac:dyDescent="0.25">
      <c r="A175" s="3">
        <v>2.0299999999999998</v>
      </c>
      <c r="B175" s="3">
        <v>1094</v>
      </c>
      <c r="C175" s="3">
        <v>1094</v>
      </c>
      <c r="D175" s="3" t="s">
        <v>412</v>
      </c>
      <c r="E175" s="3">
        <v>1.125</v>
      </c>
      <c r="F175" s="3" t="s">
        <v>413</v>
      </c>
      <c r="G175" s="3">
        <v>32</v>
      </c>
      <c r="H175" s="3">
        <v>687.07</v>
      </c>
      <c r="I175" s="3">
        <v>8.3559999999999999</v>
      </c>
      <c r="J175" s="3">
        <v>7.2309999999999999</v>
      </c>
      <c r="K175" s="3">
        <v>173.99</v>
      </c>
      <c r="L175" s="3">
        <v>175.11500000000001</v>
      </c>
      <c r="M175" s="3">
        <v>787</v>
      </c>
      <c r="N175" s="4">
        <v>0.76100000000000001</v>
      </c>
      <c r="O175" s="4">
        <v>0.86099999999999999</v>
      </c>
      <c r="P175" s="4">
        <v>0.97</v>
      </c>
      <c r="Q175" s="4">
        <v>0.88400000000000001</v>
      </c>
    </row>
    <row r="176" spans="1:17" x14ac:dyDescent="0.25">
      <c r="A176" s="3">
        <v>2.04</v>
      </c>
      <c r="B176" s="3">
        <v>1101</v>
      </c>
      <c r="C176" s="3">
        <v>1101</v>
      </c>
      <c r="D176" s="3" t="s">
        <v>414</v>
      </c>
      <c r="E176" s="3">
        <v>1.131</v>
      </c>
      <c r="F176" s="3" t="s">
        <v>415</v>
      </c>
      <c r="G176" s="3">
        <v>32</v>
      </c>
      <c r="H176" s="3">
        <v>687.22</v>
      </c>
      <c r="I176" s="3">
        <v>8.3190000000000008</v>
      </c>
      <c r="J176" s="3">
        <v>7.1879999999999997</v>
      </c>
      <c r="K176" s="3">
        <v>173.00200000000001</v>
      </c>
      <c r="L176" s="3">
        <v>174.13300000000001</v>
      </c>
      <c r="M176" s="3">
        <v>788.37</v>
      </c>
      <c r="N176" s="4">
        <v>0.76200000000000001</v>
      </c>
      <c r="O176" s="4">
        <v>0.86199999999999999</v>
      </c>
      <c r="P176" s="4">
        <v>0.97099999999999997</v>
      </c>
      <c r="Q176" s="4">
        <v>0.88500000000000001</v>
      </c>
    </row>
    <row r="177" spans="1:17" x14ac:dyDescent="0.25">
      <c r="A177" s="3">
        <v>2.0499999999999998</v>
      </c>
      <c r="B177" s="3">
        <v>1108</v>
      </c>
      <c r="C177" s="3">
        <v>1108</v>
      </c>
      <c r="D177" s="3" t="s">
        <v>112</v>
      </c>
      <c r="E177" s="3">
        <v>1.137</v>
      </c>
      <c r="F177" s="3" t="s">
        <v>12</v>
      </c>
      <c r="G177" s="3">
        <v>32</v>
      </c>
      <c r="H177" s="3">
        <v>687.36</v>
      </c>
      <c r="I177" s="3">
        <v>8.2829999999999995</v>
      </c>
      <c r="J177" s="3">
        <v>7.1459999999999999</v>
      </c>
      <c r="K177" s="3">
        <v>172.02600000000001</v>
      </c>
      <c r="L177" s="3">
        <v>173.16300000000001</v>
      </c>
      <c r="M177" s="3">
        <v>789.74</v>
      </c>
      <c r="N177" s="4">
        <v>0.76300000000000001</v>
      </c>
      <c r="O177" s="4">
        <v>0.86199999999999999</v>
      </c>
      <c r="P177" s="4">
        <v>0.97099999999999997</v>
      </c>
      <c r="Q177" s="4">
        <v>0.88500000000000001</v>
      </c>
    </row>
    <row r="178" spans="1:17" x14ac:dyDescent="0.25">
      <c r="A178" s="3">
        <v>2.06</v>
      </c>
      <c r="B178" s="3">
        <v>1115</v>
      </c>
      <c r="C178" s="3">
        <v>1115</v>
      </c>
      <c r="D178" s="3" t="s">
        <v>416</v>
      </c>
      <c r="E178" s="3">
        <v>1.1419999999999999</v>
      </c>
      <c r="F178" s="3" t="s">
        <v>417</v>
      </c>
      <c r="G178" s="3">
        <v>32</v>
      </c>
      <c r="H178" s="3">
        <v>687.51</v>
      </c>
      <c r="I178" s="3">
        <v>8.2469999999999999</v>
      </c>
      <c r="J178" s="3">
        <v>7.1040000000000001</v>
      </c>
      <c r="K178" s="3">
        <v>171.06200000000001</v>
      </c>
      <c r="L178" s="3">
        <v>172.20400000000001</v>
      </c>
      <c r="M178" s="3">
        <v>791.11</v>
      </c>
      <c r="N178" s="4">
        <v>0.76400000000000001</v>
      </c>
      <c r="O178" s="4">
        <v>0.86299999999999999</v>
      </c>
      <c r="P178" s="4">
        <v>0.97099999999999997</v>
      </c>
      <c r="Q178" s="4">
        <v>0.88600000000000001</v>
      </c>
    </row>
    <row r="179" spans="1:17" x14ac:dyDescent="0.25">
      <c r="A179" s="3">
        <v>2.0699999999999998</v>
      </c>
      <c r="B179" s="3">
        <v>1122</v>
      </c>
      <c r="C179" s="3">
        <v>1122</v>
      </c>
      <c r="D179" s="3" t="s">
        <v>282</v>
      </c>
      <c r="E179" s="3">
        <v>1.1479999999999999</v>
      </c>
      <c r="F179" s="3" t="s">
        <v>418</v>
      </c>
      <c r="G179" s="3">
        <v>32</v>
      </c>
      <c r="H179" s="3">
        <v>687.66</v>
      </c>
      <c r="I179" s="3">
        <v>8.2110000000000003</v>
      </c>
      <c r="J179" s="3">
        <v>7.0629999999999997</v>
      </c>
      <c r="K179" s="3">
        <v>170.10900000000001</v>
      </c>
      <c r="L179" s="3">
        <v>171.25700000000001</v>
      </c>
      <c r="M179" s="3">
        <v>792.48</v>
      </c>
      <c r="N179" s="4">
        <v>0.76500000000000001</v>
      </c>
      <c r="O179" s="4">
        <v>0.86299999999999999</v>
      </c>
      <c r="P179" s="4">
        <v>0.97099999999999997</v>
      </c>
      <c r="Q179" s="4">
        <v>0.88700000000000001</v>
      </c>
    </row>
    <row r="180" spans="1:17" x14ac:dyDescent="0.25">
      <c r="A180" s="3">
        <v>2.08</v>
      </c>
      <c r="B180" s="3">
        <v>1129</v>
      </c>
      <c r="C180" s="3">
        <v>1129</v>
      </c>
      <c r="D180" s="3" t="s">
        <v>419</v>
      </c>
      <c r="E180" s="3">
        <v>1.1539999999999999</v>
      </c>
      <c r="F180" s="3" t="s">
        <v>420</v>
      </c>
      <c r="G180" s="3">
        <v>32</v>
      </c>
      <c r="H180" s="3">
        <v>687.8</v>
      </c>
      <c r="I180" s="3">
        <v>8.1769999999999996</v>
      </c>
      <c r="J180" s="3">
        <v>7.0229999999999997</v>
      </c>
      <c r="K180" s="3">
        <v>169.16800000000001</v>
      </c>
      <c r="L180" s="3">
        <v>170.322</v>
      </c>
      <c r="M180" s="3">
        <v>793.84</v>
      </c>
      <c r="N180" s="4">
        <v>0.76600000000000001</v>
      </c>
      <c r="O180" s="4">
        <v>0.86399999999999999</v>
      </c>
      <c r="P180" s="4">
        <v>0.97099999999999997</v>
      </c>
      <c r="Q180" s="4">
        <v>0.88700000000000001</v>
      </c>
    </row>
    <row r="181" spans="1:17" x14ac:dyDescent="0.25">
      <c r="A181" s="3">
        <v>2.09</v>
      </c>
      <c r="B181" s="3">
        <v>1136</v>
      </c>
      <c r="C181" s="3">
        <v>1136</v>
      </c>
      <c r="D181" s="3" t="s">
        <v>421</v>
      </c>
      <c r="E181" s="3">
        <v>1.159</v>
      </c>
      <c r="F181" s="3" t="s">
        <v>422</v>
      </c>
      <c r="G181" s="3">
        <v>32</v>
      </c>
      <c r="H181" s="3">
        <v>687.95</v>
      </c>
      <c r="I181" s="3">
        <v>8.1419999999999995</v>
      </c>
      <c r="J181" s="3">
        <v>6.9829999999999997</v>
      </c>
      <c r="K181" s="3">
        <v>168.238</v>
      </c>
      <c r="L181" s="3">
        <v>169.39699999999999</v>
      </c>
      <c r="M181" s="3">
        <v>795.21</v>
      </c>
      <c r="N181" s="4">
        <v>0.76700000000000002</v>
      </c>
      <c r="O181" s="4">
        <v>0.86499999999999999</v>
      </c>
      <c r="P181" s="4">
        <v>0.97199999999999998</v>
      </c>
      <c r="Q181" s="4">
        <v>0.88800000000000001</v>
      </c>
    </row>
    <row r="182" spans="1:17" x14ac:dyDescent="0.25">
      <c r="A182" s="3">
        <v>2.1</v>
      </c>
      <c r="B182" s="3">
        <v>1142</v>
      </c>
      <c r="C182" s="3">
        <v>1142</v>
      </c>
      <c r="D182" s="3" t="s">
        <v>113</v>
      </c>
      <c r="E182" s="3">
        <v>1.165</v>
      </c>
      <c r="F182" s="3" t="s">
        <v>13</v>
      </c>
      <c r="G182" s="3">
        <v>32</v>
      </c>
      <c r="H182" s="3">
        <v>688.1</v>
      </c>
      <c r="I182" s="3">
        <v>8.1080000000000005</v>
      </c>
      <c r="J182" s="3">
        <v>6.9429999999999996</v>
      </c>
      <c r="K182" s="3">
        <v>167.31899999999999</v>
      </c>
      <c r="L182" s="3">
        <v>168.48400000000001</v>
      </c>
      <c r="M182" s="3">
        <v>796.58</v>
      </c>
      <c r="N182" s="4">
        <v>0.76800000000000002</v>
      </c>
      <c r="O182" s="4">
        <v>0.86499999999999999</v>
      </c>
      <c r="P182" s="4">
        <v>0.97199999999999998</v>
      </c>
      <c r="Q182" s="4">
        <v>0.88800000000000001</v>
      </c>
    </row>
    <row r="183" spans="1:17" x14ac:dyDescent="0.25">
      <c r="A183" s="3">
        <v>2.11</v>
      </c>
      <c r="B183" s="3">
        <v>1149</v>
      </c>
      <c r="C183" s="3">
        <v>1149</v>
      </c>
      <c r="D183" s="3" t="s">
        <v>423</v>
      </c>
      <c r="E183" s="3">
        <v>1.171</v>
      </c>
      <c r="F183" s="3" t="s">
        <v>424</v>
      </c>
      <c r="G183" s="3">
        <v>32</v>
      </c>
      <c r="H183" s="3">
        <v>688.25</v>
      </c>
      <c r="I183" s="3">
        <v>8.0749999999999993</v>
      </c>
      <c r="J183" s="3">
        <v>6.9039999999999999</v>
      </c>
      <c r="K183" s="3">
        <v>166.411</v>
      </c>
      <c r="L183" s="3">
        <v>167.58199999999999</v>
      </c>
      <c r="M183" s="3">
        <v>797.95</v>
      </c>
      <c r="N183" s="4">
        <v>0.76900000000000002</v>
      </c>
      <c r="O183" s="4">
        <v>0.86599999999999999</v>
      </c>
      <c r="P183" s="4">
        <v>0.97199999999999998</v>
      </c>
      <c r="Q183" s="4">
        <v>0.88900000000000001</v>
      </c>
    </row>
    <row r="184" spans="1:17" x14ac:dyDescent="0.25">
      <c r="A184" s="3">
        <v>2.12</v>
      </c>
      <c r="B184" s="3">
        <v>1156</v>
      </c>
      <c r="C184" s="3">
        <v>1156</v>
      </c>
      <c r="D184" s="3" t="s">
        <v>425</v>
      </c>
      <c r="E184" s="3">
        <v>1.1759999999999999</v>
      </c>
      <c r="F184" s="3" t="s">
        <v>426</v>
      </c>
      <c r="G184" s="3">
        <v>32</v>
      </c>
      <c r="H184" s="3">
        <v>688.39</v>
      </c>
      <c r="I184" s="3">
        <v>8.0419999999999998</v>
      </c>
      <c r="J184" s="3">
        <v>6.8650000000000002</v>
      </c>
      <c r="K184" s="3">
        <v>165.51300000000001</v>
      </c>
      <c r="L184" s="3">
        <v>166.69</v>
      </c>
      <c r="M184" s="3">
        <v>799.32</v>
      </c>
      <c r="N184" s="4">
        <v>0.77</v>
      </c>
      <c r="O184" s="4">
        <v>0.86599999999999999</v>
      </c>
      <c r="P184" s="4">
        <v>0.97199999999999998</v>
      </c>
      <c r="Q184" s="4">
        <v>0.88900000000000001</v>
      </c>
    </row>
    <row r="185" spans="1:17" x14ac:dyDescent="0.25">
      <c r="A185" s="3">
        <v>2.13</v>
      </c>
      <c r="B185" s="3">
        <v>1163</v>
      </c>
      <c r="C185" s="3">
        <v>1163</v>
      </c>
      <c r="D185" s="3" t="s">
        <v>427</v>
      </c>
      <c r="E185" s="3">
        <v>1.1819999999999999</v>
      </c>
      <c r="F185" s="3" t="s">
        <v>428</v>
      </c>
      <c r="G185" s="3">
        <v>32</v>
      </c>
      <c r="H185" s="3">
        <v>688.54</v>
      </c>
      <c r="I185" s="3">
        <v>8.0090000000000003</v>
      </c>
      <c r="J185" s="3">
        <v>6.827</v>
      </c>
      <c r="K185" s="3">
        <v>164.626</v>
      </c>
      <c r="L185" s="3">
        <v>165.80799999999999</v>
      </c>
      <c r="M185" s="3">
        <v>800.69</v>
      </c>
      <c r="N185" s="4">
        <v>0.77100000000000002</v>
      </c>
      <c r="O185" s="4">
        <v>0.86699999999999999</v>
      </c>
      <c r="P185" s="4">
        <v>0.97299999999999998</v>
      </c>
      <c r="Q185" s="4">
        <v>0.89</v>
      </c>
    </row>
    <row r="186" spans="1:17" x14ac:dyDescent="0.25">
      <c r="A186" s="3">
        <v>2.14</v>
      </c>
      <c r="B186" s="3">
        <v>1170</v>
      </c>
      <c r="C186" s="3">
        <v>1170</v>
      </c>
      <c r="D186" s="3" t="s">
        <v>429</v>
      </c>
      <c r="E186" s="3">
        <v>1.1870000000000001</v>
      </c>
      <c r="F186" s="3" t="s">
        <v>430</v>
      </c>
      <c r="G186" s="3">
        <v>32</v>
      </c>
      <c r="H186" s="3">
        <v>688.69</v>
      </c>
      <c r="I186" s="3">
        <v>7.9770000000000003</v>
      </c>
      <c r="J186" s="3">
        <v>6.79</v>
      </c>
      <c r="K186" s="3">
        <v>163.749</v>
      </c>
      <c r="L186" s="3">
        <v>164.93700000000001</v>
      </c>
      <c r="M186" s="3">
        <v>802.06</v>
      </c>
      <c r="N186" s="4">
        <v>0.77200000000000002</v>
      </c>
      <c r="O186" s="4">
        <v>0.86699999999999999</v>
      </c>
      <c r="P186" s="4">
        <v>0.97299999999999998</v>
      </c>
      <c r="Q186" s="4">
        <v>0.89</v>
      </c>
    </row>
    <row r="187" spans="1:17" x14ac:dyDescent="0.25">
      <c r="A187" s="3">
        <v>2.15</v>
      </c>
      <c r="B187" s="3">
        <v>1177</v>
      </c>
      <c r="C187" s="3">
        <v>1177</v>
      </c>
      <c r="D187" s="3" t="s">
        <v>114</v>
      </c>
      <c r="E187" s="3">
        <v>1.1930000000000001</v>
      </c>
      <c r="F187" s="3" t="s">
        <v>14</v>
      </c>
      <c r="G187" s="3">
        <v>32</v>
      </c>
      <c r="H187" s="3">
        <v>688.84</v>
      </c>
      <c r="I187" s="3">
        <v>7.9450000000000003</v>
      </c>
      <c r="J187" s="3">
        <v>6.7519999999999998</v>
      </c>
      <c r="K187" s="3">
        <v>162.88200000000001</v>
      </c>
      <c r="L187" s="3">
        <v>164.07499999999999</v>
      </c>
      <c r="M187" s="3">
        <v>803.43</v>
      </c>
      <c r="N187" s="4">
        <v>0.77300000000000002</v>
      </c>
      <c r="O187" s="4">
        <v>0.86799999999999999</v>
      </c>
      <c r="P187" s="4">
        <v>0.97299999999999998</v>
      </c>
      <c r="Q187" s="4">
        <v>0.89100000000000001</v>
      </c>
    </row>
    <row r="188" spans="1:17" x14ac:dyDescent="0.25">
      <c r="A188" s="3">
        <v>2.16</v>
      </c>
      <c r="B188" s="3">
        <v>1184</v>
      </c>
      <c r="C188" s="3">
        <v>1184</v>
      </c>
      <c r="D188" s="3" t="s">
        <v>85</v>
      </c>
      <c r="E188" s="3">
        <v>1.1990000000000001</v>
      </c>
      <c r="F188" s="3" t="s">
        <v>431</v>
      </c>
      <c r="G188" s="3">
        <v>33</v>
      </c>
      <c r="H188" s="3">
        <v>688.98</v>
      </c>
      <c r="I188" s="3">
        <v>7.9139999999999997</v>
      </c>
      <c r="J188" s="3">
        <v>6.7149999999999999</v>
      </c>
      <c r="K188" s="3">
        <v>162.02500000000001</v>
      </c>
      <c r="L188" s="3">
        <v>163.22399999999999</v>
      </c>
      <c r="M188" s="3">
        <v>804.8</v>
      </c>
      <c r="N188" s="4">
        <v>0.77400000000000002</v>
      </c>
      <c r="O188" s="4">
        <v>0.86799999999999999</v>
      </c>
      <c r="P188" s="4">
        <v>0.97299999999999998</v>
      </c>
      <c r="Q188" s="4">
        <v>0.89100000000000001</v>
      </c>
    </row>
    <row r="189" spans="1:17" x14ac:dyDescent="0.25">
      <c r="A189" s="3">
        <v>2.17</v>
      </c>
      <c r="B189" s="3">
        <v>1191</v>
      </c>
      <c r="C189" s="3">
        <v>1191</v>
      </c>
      <c r="D189" s="3" t="s">
        <v>432</v>
      </c>
      <c r="E189" s="3">
        <v>1.204</v>
      </c>
      <c r="F189" s="3" t="s">
        <v>433</v>
      </c>
      <c r="G189" s="3">
        <v>33</v>
      </c>
      <c r="H189" s="3">
        <v>689.13</v>
      </c>
      <c r="I189" s="3">
        <v>7.883</v>
      </c>
      <c r="J189" s="3">
        <v>6.6790000000000003</v>
      </c>
      <c r="K189" s="3">
        <v>161.178</v>
      </c>
      <c r="L189" s="3">
        <v>162.38200000000001</v>
      </c>
      <c r="M189" s="3">
        <v>806.17</v>
      </c>
      <c r="N189" s="4">
        <v>0.77500000000000002</v>
      </c>
      <c r="O189" s="4">
        <v>0.86899999999999999</v>
      </c>
      <c r="P189" s="4">
        <v>0.97299999999999998</v>
      </c>
      <c r="Q189" s="4">
        <v>0.89200000000000002</v>
      </c>
    </row>
    <row r="190" spans="1:17" x14ac:dyDescent="0.25">
      <c r="A190" s="3">
        <v>2.1800000000000002</v>
      </c>
      <c r="B190" s="3">
        <v>1198</v>
      </c>
      <c r="C190" s="3">
        <v>1198</v>
      </c>
      <c r="D190" s="3" t="s">
        <v>434</v>
      </c>
      <c r="E190" s="3">
        <v>1.21</v>
      </c>
      <c r="F190" s="3" t="s">
        <v>435</v>
      </c>
      <c r="G190" s="3">
        <v>33</v>
      </c>
      <c r="H190" s="3">
        <v>689.28</v>
      </c>
      <c r="I190" s="3">
        <v>7.8529999999999998</v>
      </c>
      <c r="J190" s="3">
        <v>6.6429999999999998</v>
      </c>
      <c r="K190" s="3">
        <v>160.34</v>
      </c>
      <c r="L190" s="3">
        <v>161.55000000000001</v>
      </c>
      <c r="M190" s="3">
        <v>807.54</v>
      </c>
      <c r="N190" s="4">
        <v>0.77600000000000002</v>
      </c>
      <c r="O190" s="4">
        <v>0.87</v>
      </c>
      <c r="P190" s="4">
        <v>0.97399999999999998</v>
      </c>
      <c r="Q190" s="4">
        <v>0.89200000000000002</v>
      </c>
    </row>
    <row r="191" spans="1:17" x14ac:dyDescent="0.25">
      <c r="A191" s="3">
        <v>2.19</v>
      </c>
      <c r="B191" s="3">
        <v>1204</v>
      </c>
      <c r="C191" s="3">
        <v>1204</v>
      </c>
      <c r="D191" s="3" t="s">
        <v>436</v>
      </c>
      <c r="E191" s="3">
        <v>1.2150000000000001</v>
      </c>
      <c r="F191" s="3" t="s">
        <v>437</v>
      </c>
      <c r="G191" s="3">
        <v>33</v>
      </c>
      <c r="H191" s="3">
        <v>689.43</v>
      </c>
      <c r="I191" s="3">
        <v>7.8230000000000004</v>
      </c>
      <c r="J191" s="3">
        <v>6.6070000000000002</v>
      </c>
      <c r="K191" s="3">
        <v>159.511</v>
      </c>
      <c r="L191" s="3">
        <v>160.727</v>
      </c>
      <c r="M191" s="3">
        <v>808.91</v>
      </c>
      <c r="N191" s="4">
        <v>0.77700000000000002</v>
      </c>
      <c r="O191" s="4">
        <v>0.87</v>
      </c>
      <c r="P191" s="4">
        <v>0.97399999999999998</v>
      </c>
      <c r="Q191" s="4">
        <v>0.89300000000000002</v>
      </c>
    </row>
    <row r="192" spans="1:17" x14ac:dyDescent="0.25">
      <c r="A192" s="3">
        <v>2.2000000000000002</v>
      </c>
      <c r="B192" s="3">
        <v>1211</v>
      </c>
      <c r="C192" s="3">
        <v>1211</v>
      </c>
      <c r="D192" s="3" t="s">
        <v>115</v>
      </c>
      <c r="E192" s="3">
        <v>1.2210000000000001</v>
      </c>
      <c r="F192" s="3" t="s">
        <v>15</v>
      </c>
      <c r="G192" s="3">
        <v>33</v>
      </c>
      <c r="H192" s="3">
        <v>689.57</v>
      </c>
      <c r="I192" s="3">
        <v>7.7930000000000001</v>
      </c>
      <c r="J192" s="3">
        <v>6.5720000000000001</v>
      </c>
      <c r="K192" s="3">
        <v>158.69200000000001</v>
      </c>
      <c r="L192" s="3">
        <v>159.91300000000001</v>
      </c>
      <c r="M192" s="3">
        <v>810.28</v>
      </c>
      <c r="N192" s="4">
        <v>0.77800000000000002</v>
      </c>
      <c r="O192" s="4">
        <v>0.871</v>
      </c>
      <c r="P192" s="4">
        <v>0.97399999999999998</v>
      </c>
      <c r="Q192" s="4">
        <v>0.89300000000000002</v>
      </c>
    </row>
    <row r="193" spans="1:17" x14ac:dyDescent="0.25">
      <c r="A193" s="3">
        <v>2.21</v>
      </c>
      <c r="B193" s="3">
        <v>1218</v>
      </c>
      <c r="C193" s="3">
        <v>1218</v>
      </c>
      <c r="D193" s="3" t="s">
        <v>438</v>
      </c>
      <c r="E193" s="3">
        <v>1.2270000000000001</v>
      </c>
      <c r="F193" s="3" t="s">
        <v>439</v>
      </c>
      <c r="G193" s="3">
        <v>33</v>
      </c>
      <c r="H193" s="3">
        <v>689.72</v>
      </c>
      <c r="I193" s="3">
        <v>7.7640000000000002</v>
      </c>
      <c r="J193" s="3">
        <v>6.5369999999999999</v>
      </c>
      <c r="K193" s="3">
        <v>157.88399999999999</v>
      </c>
      <c r="L193" s="3">
        <v>159.11000000000001</v>
      </c>
      <c r="M193" s="3">
        <v>811.65</v>
      </c>
      <c r="N193" s="4">
        <v>0.77900000000000003</v>
      </c>
      <c r="O193" s="4">
        <v>0.871</v>
      </c>
      <c r="P193" s="4">
        <v>0.97399999999999998</v>
      </c>
      <c r="Q193" s="4">
        <v>0.89400000000000002</v>
      </c>
    </row>
    <row r="194" spans="1:17" x14ac:dyDescent="0.25">
      <c r="A194" s="3">
        <v>2.2200000000000002</v>
      </c>
      <c r="B194" s="3">
        <v>1225</v>
      </c>
      <c r="C194" s="3">
        <v>1225</v>
      </c>
      <c r="D194" s="3" t="s">
        <v>440</v>
      </c>
      <c r="E194" s="3">
        <v>1.232</v>
      </c>
      <c r="F194" s="3" t="s">
        <v>441</v>
      </c>
      <c r="G194" s="3">
        <v>33</v>
      </c>
      <c r="H194" s="3">
        <v>689.87</v>
      </c>
      <c r="I194" s="3">
        <v>7.7350000000000003</v>
      </c>
      <c r="J194" s="3">
        <v>6.5030000000000001</v>
      </c>
      <c r="K194" s="3">
        <v>157.084</v>
      </c>
      <c r="L194" s="3">
        <v>158.316</v>
      </c>
      <c r="M194" s="3">
        <v>813.02</v>
      </c>
      <c r="N194" s="4">
        <v>0.77900000000000003</v>
      </c>
      <c r="O194" s="4">
        <v>0.872</v>
      </c>
      <c r="P194" s="4">
        <v>0.97399999999999998</v>
      </c>
      <c r="Q194" s="4">
        <v>0.89400000000000002</v>
      </c>
    </row>
    <row r="195" spans="1:17" x14ac:dyDescent="0.25">
      <c r="A195" s="3">
        <v>2.23</v>
      </c>
      <c r="B195" s="3">
        <v>1232</v>
      </c>
      <c r="C195" s="3">
        <v>1232</v>
      </c>
      <c r="D195" s="3" t="s">
        <v>89</v>
      </c>
      <c r="E195" s="3">
        <v>1.238</v>
      </c>
      <c r="F195" s="3" t="s">
        <v>442</v>
      </c>
      <c r="G195" s="3">
        <v>33</v>
      </c>
      <c r="H195" s="3">
        <v>690.02</v>
      </c>
      <c r="I195" s="3">
        <v>7.7069999999999999</v>
      </c>
      <c r="J195" s="3">
        <v>6.4690000000000003</v>
      </c>
      <c r="K195" s="3">
        <v>156.29400000000001</v>
      </c>
      <c r="L195" s="3">
        <v>157.53100000000001</v>
      </c>
      <c r="M195" s="3">
        <v>814.39</v>
      </c>
      <c r="N195" s="4">
        <v>0.78</v>
      </c>
      <c r="O195" s="4">
        <v>0.872</v>
      </c>
      <c r="P195" s="4">
        <v>0.97499999999999998</v>
      </c>
      <c r="Q195" s="4">
        <v>0.89500000000000002</v>
      </c>
    </row>
    <row r="196" spans="1:17" x14ac:dyDescent="0.25">
      <c r="A196" s="3">
        <v>2.2400000000000002</v>
      </c>
      <c r="B196" s="3">
        <v>1239</v>
      </c>
      <c r="C196" s="3">
        <v>1239</v>
      </c>
      <c r="D196" s="3" t="s">
        <v>443</v>
      </c>
      <c r="E196" s="3">
        <v>1.2430000000000001</v>
      </c>
      <c r="F196" s="3" t="s">
        <v>444</v>
      </c>
      <c r="G196" s="3">
        <v>33</v>
      </c>
      <c r="H196" s="3">
        <v>690.17</v>
      </c>
      <c r="I196" s="3">
        <v>7.6779999999999999</v>
      </c>
      <c r="J196" s="3">
        <v>6.4349999999999996</v>
      </c>
      <c r="K196" s="3">
        <v>155.511</v>
      </c>
      <c r="L196" s="3">
        <v>156.755</v>
      </c>
      <c r="M196" s="3">
        <v>815.76</v>
      </c>
      <c r="N196" s="4">
        <v>0.78100000000000003</v>
      </c>
      <c r="O196" s="4">
        <v>0.873</v>
      </c>
      <c r="P196" s="4">
        <v>0.97499999999999998</v>
      </c>
      <c r="Q196" s="4">
        <v>0.89500000000000002</v>
      </c>
    </row>
    <row r="197" spans="1:17" x14ac:dyDescent="0.25">
      <c r="A197" s="3">
        <v>2.25</v>
      </c>
      <c r="B197" s="3">
        <v>1246</v>
      </c>
      <c r="C197" s="3">
        <v>1246</v>
      </c>
      <c r="D197" s="3" t="s">
        <v>116</v>
      </c>
      <c r="E197" s="3">
        <v>1.2490000000000001</v>
      </c>
      <c r="F197" s="3" t="s">
        <v>16</v>
      </c>
      <c r="G197" s="3">
        <v>33</v>
      </c>
      <c r="H197" s="3">
        <v>690.32</v>
      </c>
      <c r="I197" s="3">
        <v>7.6509999999999998</v>
      </c>
      <c r="J197" s="3">
        <v>6.4020000000000001</v>
      </c>
      <c r="K197" s="3">
        <v>154.738</v>
      </c>
      <c r="L197" s="3">
        <v>155.98699999999999</v>
      </c>
      <c r="M197" s="3">
        <v>817.14</v>
      </c>
      <c r="N197" s="4">
        <v>0.78200000000000003</v>
      </c>
      <c r="O197" s="4">
        <v>0.873</v>
      </c>
      <c r="P197" s="4">
        <v>0.97499999999999998</v>
      </c>
      <c r="Q197" s="4">
        <v>0.89600000000000002</v>
      </c>
    </row>
    <row r="198" spans="1:17" x14ac:dyDescent="0.25">
      <c r="A198" s="3">
        <v>2.2599999999999998</v>
      </c>
      <c r="B198" s="3">
        <v>1253</v>
      </c>
      <c r="C198" s="3">
        <v>1253</v>
      </c>
      <c r="D198" s="3" t="s">
        <v>325</v>
      </c>
      <c r="E198" s="3">
        <v>1.254</v>
      </c>
      <c r="F198" s="3" t="s">
        <v>445</v>
      </c>
      <c r="G198" s="3">
        <v>33</v>
      </c>
      <c r="H198" s="3">
        <v>690.47</v>
      </c>
      <c r="I198" s="3">
        <v>7.6230000000000002</v>
      </c>
      <c r="J198" s="3">
        <v>6.3689999999999998</v>
      </c>
      <c r="K198" s="3">
        <v>153.97300000000001</v>
      </c>
      <c r="L198" s="3">
        <v>155.227</v>
      </c>
      <c r="M198" s="3">
        <v>818.51</v>
      </c>
      <c r="N198" s="4">
        <v>0.78300000000000003</v>
      </c>
      <c r="O198" s="4">
        <v>0.874</v>
      </c>
      <c r="P198" s="4">
        <v>0.97499999999999998</v>
      </c>
      <c r="Q198" s="4">
        <v>0.89600000000000002</v>
      </c>
    </row>
    <row r="199" spans="1:17" x14ac:dyDescent="0.25">
      <c r="A199" s="3">
        <v>2.27</v>
      </c>
      <c r="B199" s="3">
        <v>1260</v>
      </c>
      <c r="C199" s="3">
        <v>1260</v>
      </c>
      <c r="D199" s="3" t="s">
        <v>446</v>
      </c>
      <c r="E199" s="3">
        <v>1.26</v>
      </c>
      <c r="F199" s="3" t="s">
        <v>447</v>
      </c>
      <c r="G199" s="3">
        <v>33</v>
      </c>
      <c r="H199" s="3">
        <v>690.62</v>
      </c>
      <c r="I199" s="3">
        <v>7.5960000000000001</v>
      </c>
      <c r="J199" s="3">
        <v>6.3360000000000003</v>
      </c>
      <c r="K199" s="3">
        <v>153.215</v>
      </c>
      <c r="L199" s="3">
        <v>154.47499999999999</v>
      </c>
      <c r="M199" s="3">
        <v>819.88</v>
      </c>
      <c r="N199" s="4">
        <v>0.78400000000000003</v>
      </c>
      <c r="O199" s="4">
        <v>0.874</v>
      </c>
      <c r="P199" s="4">
        <v>0.97499999999999998</v>
      </c>
      <c r="Q199" s="4">
        <v>0.89700000000000002</v>
      </c>
    </row>
    <row r="200" spans="1:17" x14ac:dyDescent="0.25">
      <c r="A200" s="3">
        <v>2.2799999999999998</v>
      </c>
      <c r="B200" s="3">
        <v>1267</v>
      </c>
      <c r="C200" s="3">
        <v>1267</v>
      </c>
      <c r="D200" s="3" t="s">
        <v>448</v>
      </c>
      <c r="E200" s="3">
        <v>1.2649999999999999</v>
      </c>
      <c r="F200" s="3" t="s">
        <v>449</v>
      </c>
      <c r="G200" s="3">
        <v>33</v>
      </c>
      <c r="H200" s="3">
        <v>690.78</v>
      </c>
      <c r="I200" s="3">
        <v>7.57</v>
      </c>
      <c r="J200" s="3">
        <v>6.3040000000000003</v>
      </c>
      <c r="K200" s="3">
        <v>152.46600000000001</v>
      </c>
      <c r="L200" s="3">
        <v>153.732</v>
      </c>
      <c r="M200" s="3">
        <v>821.25</v>
      </c>
      <c r="N200" s="4">
        <v>0.78500000000000003</v>
      </c>
      <c r="O200" s="4">
        <v>0.875</v>
      </c>
      <c r="P200" s="4">
        <v>0.97599999999999998</v>
      </c>
      <c r="Q200" s="4">
        <v>0.89700000000000002</v>
      </c>
    </row>
    <row r="201" spans="1:17" x14ac:dyDescent="0.25">
      <c r="A201" s="3">
        <v>2.29</v>
      </c>
      <c r="B201" s="3">
        <v>1273</v>
      </c>
      <c r="C201" s="3">
        <v>1273</v>
      </c>
      <c r="D201" s="3" t="s">
        <v>450</v>
      </c>
      <c r="E201" s="3">
        <v>1.2709999999999999</v>
      </c>
      <c r="F201" s="3" t="s">
        <v>451</v>
      </c>
      <c r="G201" s="3">
        <v>33</v>
      </c>
      <c r="H201" s="3">
        <v>690.93</v>
      </c>
      <c r="I201" s="3">
        <v>7.5430000000000001</v>
      </c>
      <c r="J201" s="3">
        <v>6.2720000000000002</v>
      </c>
      <c r="K201" s="3">
        <v>151.72499999999999</v>
      </c>
      <c r="L201" s="3">
        <v>152.99600000000001</v>
      </c>
      <c r="M201" s="3">
        <v>822.62</v>
      </c>
      <c r="N201" s="4">
        <v>0.78500000000000003</v>
      </c>
      <c r="O201" s="4">
        <v>0.875</v>
      </c>
      <c r="P201" s="4">
        <v>0.97599999999999998</v>
      </c>
      <c r="Q201" s="4">
        <v>0.89700000000000002</v>
      </c>
    </row>
    <row r="202" spans="1:17" x14ac:dyDescent="0.25">
      <c r="A202" s="3">
        <v>2.2999999999999998</v>
      </c>
      <c r="B202" s="3">
        <v>1280</v>
      </c>
      <c r="C202" s="3">
        <v>1280</v>
      </c>
      <c r="D202" s="3" t="s">
        <v>117</v>
      </c>
      <c r="E202" s="3">
        <v>1.276</v>
      </c>
      <c r="F202" s="3" t="s">
        <v>17</v>
      </c>
      <c r="G202" s="3">
        <v>33</v>
      </c>
      <c r="H202" s="3">
        <v>691.08</v>
      </c>
      <c r="I202" s="3">
        <v>7.5170000000000003</v>
      </c>
      <c r="J202" s="3">
        <v>6.2409999999999997</v>
      </c>
      <c r="K202" s="3">
        <v>150.99199999999999</v>
      </c>
      <c r="L202" s="3">
        <v>152.26900000000001</v>
      </c>
      <c r="M202" s="3">
        <v>823.99</v>
      </c>
      <c r="N202" s="4">
        <v>0.78600000000000003</v>
      </c>
      <c r="O202" s="4">
        <v>0.876</v>
      </c>
      <c r="P202" s="4">
        <v>0.97599999999999998</v>
      </c>
      <c r="Q202" s="4">
        <v>0.89800000000000002</v>
      </c>
    </row>
    <row r="203" spans="1:17" x14ac:dyDescent="0.25">
      <c r="A203" s="3">
        <v>2.31</v>
      </c>
      <c r="B203" s="3">
        <v>1287</v>
      </c>
      <c r="C203" s="3">
        <v>1287</v>
      </c>
      <c r="D203" s="3" t="s">
        <v>452</v>
      </c>
      <c r="E203" s="3">
        <v>1.282</v>
      </c>
      <c r="F203" s="3" t="s">
        <v>453</v>
      </c>
      <c r="G203" s="3">
        <v>33</v>
      </c>
      <c r="H203" s="3">
        <v>691.23</v>
      </c>
      <c r="I203" s="3">
        <v>7.492</v>
      </c>
      <c r="J203" s="3">
        <v>6.21</v>
      </c>
      <c r="K203" s="3">
        <v>150.267</v>
      </c>
      <c r="L203" s="3">
        <v>151.54900000000001</v>
      </c>
      <c r="M203" s="3">
        <v>825.37</v>
      </c>
      <c r="N203" s="4">
        <v>0.78700000000000003</v>
      </c>
      <c r="O203" s="4">
        <v>0.876</v>
      </c>
      <c r="P203" s="4">
        <v>0.97599999999999998</v>
      </c>
      <c r="Q203" s="4">
        <v>0.89800000000000002</v>
      </c>
    </row>
    <row r="204" spans="1:17" x14ac:dyDescent="0.25">
      <c r="A204" s="3">
        <v>2.3199999999999998</v>
      </c>
      <c r="B204" s="3">
        <v>1294</v>
      </c>
      <c r="C204" s="3">
        <v>1294</v>
      </c>
      <c r="D204" s="3" t="s">
        <v>454</v>
      </c>
      <c r="E204" s="3">
        <v>1.288</v>
      </c>
      <c r="F204" s="3" t="s">
        <v>455</v>
      </c>
      <c r="G204" s="3">
        <v>33</v>
      </c>
      <c r="H204" s="3">
        <v>691.38</v>
      </c>
      <c r="I204" s="3">
        <v>7.4660000000000002</v>
      </c>
      <c r="J204" s="3">
        <v>6.1790000000000003</v>
      </c>
      <c r="K204" s="3">
        <v>149.54900000000001</v>
      </c>
      <c r="L204" s="3">
        <v>150.83600000000001</v>
      </c>
      <c r="M204" s="3">
        <v>826.74</v>
      </c>
      <c r="N204" s="4">
        <v>0.78800000000000003</v>
      </c>
      <c r="O204" s="4">
        <v>0.877</v>
      </c>
      <c r="P204" s="4">
        <v>0.97699999999999998</v>
      </c>
      <c r="Q204" s="4">
        <v>0.89900000000000002</v>
      </c>
    </row>
    <row r="205" spans="1:17" x14ac:dyDescent="0.25">
      <c r="A205" s="3">
        <v>2.33</v>
      </c>
      <c r="B205" s="3">
        <v>1301</v>
      </c>
      <c r="C205" s="3">
        <v>1301</v>
      </c>
      <c r="D205" s="3" t="s">
        <v>456</v>
      </c>
      <c r="E205" s="3">
        <v>1.2929999999999999</v>
      </c>
      <c r="F205" s="3" t="s">
        <v>457</v>
      </c>
      <c r="G205" s="3">
        <v>33</v>
      </c>
      <c r="H205" s="3">
        <v>691.53</v>
      </c>
      <c r="I205" s="3">
        <v>7.4409999999999998</v>
      </c>
      <c r="J205" s="3">
        <v>6.1479999999999997</v>
      </c>
      <c r="K205" s="3">
        <v>148.83799999999999</v>
      </c>
      <c r="L205" s="3">
        <v>150.131</v>
      </c>
      <c r="M205" s="3">
        <v>828.11</v>
      </c>
      <c r="N205" s="4">
        <v>0.78900000000000003</v>
      </c>
      <c r="O205" s="4">
        <v>0.877</v>
      </c>
      <c r="P205" s="4">
        <v>0.97699999999999998</v>
      </c>
      <c r="Q205" s="4">
        <v>0.89900000000000002</v>
      </c>
    </row>
    <row r="206" spans="1:17" x14ac:dyDescent="0.25">
      <c r="A206" s="3">
        <v>2.34</v>
      </c>
      <c r="B206" s="3">
        <v>1308</v>
      </c>
      <c r="C206" s="3">
        <v>1308</v>
      </c>
      <c r="D206" s="3" t="s">
        <v>458</v>
      </c>
      <c r="E206" s="3">
        <v>1.2989999999999999</v>
      </c>
      <c r="F206" s="3" t="s">
        <v>459</v>
      </c>
      <c r="G206" s="3">
        <v>33</v>
      </c>
      <c r="H206" s="3">
        <v>691.68</v>
      </c>
      <c r="I206" s="3">
        <v>7.4169999999999998</v>
      </c>
      <c r="J206" s="3">
        <v>6.1180000000000003</v>
      </c>
      <c r="K206" s="3">
        <v>148.13499999999999</v>
      </c>
      <c r="L206" s="3">
        <v>149.43299999999999</v>
      </c>
      <c r="M206" s="3">
        <v>829.48</v>
      </c>
      <c r="N206" s="4">
        <v>0.79</v>
      </c>
      <c r="O206" s="4">
        <v>0.878</v>
      </c>
      <c r="P206" s="4">
        <v>0.97699999999999998</v>
      </c>
      <c r="Q206" s="4">
        <v>0.9</v>
      </c>
    </row>
    <row r="207" spans="1:17" x14ac:dyDescent="0.25">
      <c r="A207" s="3">
        <v>2.35</v>
      </c>
      <c r="B207" s="3">
        <v>1315</v>
      </c>
      <c r="C207" s="3">
        <v>1315</v>
      </c>
      <c r="D207" s="3" t="s">
        <v>118</v>
      </c>
      <c r="E207" s="3">
        <v>1.304</v>
      </c>
      <c r="F207" s="3" t="s">
        <v>18</v>
      </c>
      <c r="G207" s="3">
        <v>33</v>
      </c>
      <c r="H207" s="3">
        <v>691.83</v>
      </c>
      <c r="I207" s="3">
        <v>7.3920000000000003</v>
      </c>
      <c r="J207" s="3">
        <v>6.0880000000000001</v>
      </c>
      <c r="K207" s="3">
        <v>147.43899999999999</v>
      </c>
      <c r="L207" s="3">
        <v>148.74299999999999</v>
      </c>
      <c r="M207" s="3">
        <v>830.86</v>
      </c>
      <c r="N207" s="4">
        <v>0.79</v>
      </c>
      <c r="O207" s="4">
        <v>0.878</v>
      </c>
      <c r="P207" s="4">
        <v>0.97699999999999998</v>
      </c>
      <c r="Q207" s="4">
        <v>0.9</v>
      </c>
    </row>
    <row r="208" spans="1:17" x14ac:dyDescent="0.25">
      <c r="A208" s="3">
        <v>2.36</v>
      </c>
      <c r="B208" s="3">
        <v>1322</v>
      </c>
      <c r="C208" s="3">
        <v>1322</v>
      </c>
      <c r="D208" s="3" t="s">
        <v>460</v>
      </c>
      <c r="E208" s="3">
        <v>1.31</v>
      </c>
      <c r="F208" s="3" t="s">
        <v>461</v>
      </c>
      <c r="G208" s="3">
        <v>33</v>
      </c>
      <c r="H208" s="3">
        <v>691.98</v>
      </c>
      <c r="I208" s="3">
        <v>7.3680000000000003</v>
      </c>
      <c r="J208" s="3">
        <v>6.0590000000000002</v>
      </c>
      <c r="K208" s="3">
        <v>146.75</v>
      </c>
      <c r="L208" s="3">
        <v>148.06</v>
      </c>
      <c r="M208" s="3">
        <v>832.23</v>
      </c>
      <c r="N208" s="4">
        <v>0.79100000000000004</v>
      </c>
      <c r="O208" s="4">
        <v>0.879</v>
      </c>
      <c r="P208" s="4">
        <v>0.97699999999999998</v>
      </c>
      <c r="Q208" s="4">
        <v>0.90100000000000002</v>
      </c>
    </row>
    <row r="209" spans="1:17" x14ac:dyDescent="0.25">
      <c r="A209" s="3">
        <v>2.37</v>
      </c>
      <c r="B209" s="3">
        <v>1329</v>
      </c>
      <c r="C209" s="3">
        <v>1329</v>
      </c>
      <c r="D209" s="3" t="s">
        <v>462</v>
      </c>
      <c r="E209" s="3">
        <v>1.3149999999999999</v>
      </c>
      <c r="F209" s="3" t="s">
        <v>463</v>
      </c>
      <c r="G209" s="3">
        <v>33</v>
      </c>
      <c r="H209" s="3">
        <v>692.13</v>
      </c>
      <c r="I209" s="3">
        <v>7.3440000000000003</v>
      </c>
      <c r="J209" s="3">
        <v>6.0289999999999999</v>
      </c>
      <c r="K209" s="3">
        <v>146.06800000000001</v>
      </c>
      <c r="L209" s="3">
        <v>147.38300000000001</v>
      </c>
      <c r="M209" s="3">
        <v>833.6</v>
      </c>
      <c r="N209" s="4">
        <v>0.79200000000000004</v>
      </c>
      <c r="O209" s="4">
        <v>0.879</v>
      </c>
      <c r="P209" s="4">
        <v>0.97799999999999998</v>
      </c>
      <c r="Q209" s="4">
        <v>0.90100000000000002</v>
      </c>
    </row>
    <row r="210" spans="1:17" x14ac:dyDescent="0.25">
      <c r="A210" s="3">
        <v>2.38</v>
      </c>
      <c r="B210" s="3">
        <v>1336</v>
      </c>
      <c r="C210" s="3">
        <v>1336</v>
      </c>
      <c r="D210" s="3" t="s">
        <v>464</v>
      </c>
      <c r="E210" s="3">
        <v>1.321</v>
      </c>
      <c r="F210" s="3" t="s">
        <v>465</v>
      </c>
      <c r="G210" s="3">
        <v>33</v>
      </c>
      <c r="H210" s="3">
        <v>692.28</v>
      </c>
      <c r="I210" s="3">
        <v>7.3209999999999997</v>
      </c>
      <c r="J210" s="3">
        <v>6</v>
      </c>
      <c r="K210" s="3">
        <v>145.393</v>
      </c>
      <c r="L210" s="3">
        <v>146.714</v>
      </c>
      <c r="M210" s="3">
        <v>834.97</v>
      </c>
      <c r="N210" s="4">
        <v>0.79300000000000004</v>
      </c>
      <c r="O210" s="4">
        <v>0.879</v>
      </c>
      <c r="P210" s="4">
        <v>0.97799999999999998</v>
      </c>
      <c r="Q210" s="4">
        <v>0.90100000000000002</v>
      </c>
    </row>
    <row r="211" spans="1:17" x14ac:dyDescent="0.25">
      <c r="A211" s="3">
        <v>2.39</v>
      </c>
      <c r="B211" s="3">
        <v>1343</v>
      </c>
      <c r="C211" s="3">
        <v>1343</v>
      </c>
      <c r="D211" s="3" t="s">
        <v>466</v>
      </c>
      <c r="E211" s="3">
        <v>1.3260000000000001</v>
      </c>
      <c r="F211" s="3" t="s">
        <v>467</v>
      </c>
      <c r="G211" s="3">
        <v>33</v>
      </c>
      <c r="H211" s="3">
        <v>692.43</v>
      </c>
      <c r="I211" s="3">
        <v>7.298</v>
      </c>
      <c r="J211" s="3">
        <v>5.9720000000000004</v>
      </c>
      <c r="K211" s="3">
        <v>144.72499999999999</v>
      </c>
      <c r="L211" s="3">
        <v>146.05099999999999</v>
      </c>
      <c r="M211" s="3">
        <v>836.34</v>
      </c>
      <c r="N211" s="4">
        <v>0.79300000000000004</v>
      </c>
      <c r="O211" s="4">
        <v>0.88</v>
      </c>
      <c r="P211" s="4">
        <v>0.97799999999999998</v>
      </c>
      <c r="Q211" s="4">
        <v>0.90200000000000002</v>
      </c>
    </row>
    <row r="212" spans="1:17" x14ac:dyDescent="0.25">
      <c r="A212" s="3">
        <v>2.4</v>
      </c>
      <c r="B212" s="3">
        <v>1350</v>
      </c>
      <c r="C212" s="3">
        <v>1350</v>
      </c>
      <c r="D212" s="3" t="s">
        <v>119</v>
      </c>
      <c r="E212" s="3">
        <v>1.3320000000000001</v>
      </c>
      <c r="F212" s="3" t="s">
        <v>19</v>
      </c>
      <c r="G212" s="3">
        <v>33</v>
      </c>
      <c r="H212" s="3">
        <v>692.58</v>
      </c>
      <c r="I212" s="3">
        <v>7.2750000000000004</v>
      </c>
      <c r="J212" s="3">
        <v>5.9429999999999996</v>
      </c>
      <c r="K212" s="3">
        <v>144.06399999999999</v>
      </c>
      <c r="L212" s="3">
        <v>145.39500000000001</v>
      </c>
      <c r="M212" s="3">
        <v>837.72</v>
      </c>
      <c r="N212" s="4">
        <v>0.79400000000000004</v>
      </c>
      <c r="O212" s="4">
        <v>0.88</v>
      </c>
      <c r="P212" s="4">
        <v>0.97799999999999998</v>
      </c>
      <c r="Q212" s="4">
        <v>0.90200000000000002</v>
      </c>
    </row>
    <row r="213" spans="1:17" x14ac:dyDescent="0.25">
      <c r="A213" s="3">
        <v>2.41</v>
      </c>
      <c r="B213" s="3">
        <v>1356</v>
      </c>
      <c r="C213" s="3">
        <v>1356</v>
      </c>
      <c r="D213" s="3" t="s">
        <v>468</v>
      </c>
      <c r="E213" s="3">
        <v>1.337</v>
      </c>
      <c r="F213" s="3" t="s">
        <v>469</v>
      </c>
      <c r="G213" s="3">
        <v>33</v>
      </c>
      <c r="H213" s="3">
        <v>692.73</v>
      </c>
      <c r="I213" s="3">
        <v>7.2519999999999998</v>
      </c>
      <c r="J213" s="3">
        <v>5.915</v>
      </c>
      <c r="K213" s="3">
        <v>143.41</v>
      </c>
      <c r="L213" s="3">
        <v>144.74700000000001</v>
      </c>
      <c r="M213" s="3">
        <v>839.09</v>
      </c>
      <c r="N213" s="4">
        <v>0.79500000000000004</v>
      </c>
      <c r="O213" s="4">
        <v>0.88100000000000001</v>
      </c>
      <c r="P213" s="4">
        <v>0.97799999999999998</v>
      </c>
      <c r="Q213" s="4">
        <v>0.90300000000000002</v>
      </c>
    </row>
    <row r="214" spans="1:17" x14ac:dyDescent="0.25">
      <c r="A214" s="3">
        <v>2.42</v>
      </c>
      <c r="B214" s="3">
        <v>1363</v>
      </c>
      <c r="C214" s="3">
        <v>1363</v>
      </c>
      <c r="D214" s="3" t="s">
        <v>470</v>
      </c>
      <c r="E214" s="3">
        <v>1.3420000000000001</v>
      </c>
      <c r="F214" s="3" t="s">
        <v>471</v>
      </c>
      <c r="G214" s="3">
        <v>33</v>
      </c>
      <c r="H214" s="3">
        <v>692.89</v>
      </c>
      <c r="I214" s="3">
        <v>7.23</v>
      </c>
      <c r="J214" s="3">
        <v>5.8879999999999999</v>
      </c>
      <c r="K214" s="3">
        <v>142.76400000000001</v>
      </c>
      <c r="L214" s="3">
        <v>144.10599999999999</v>
      </c>
      <c r="M214" s="3">
        <v>840.47</v>
      </c>
      <c r="N214" s="4">
        <v>0.79600000000000004</v>
      </c>
      <c r="O214" s="4">
        <v>0.88100000000000001</v>
      </c>
      <c r="P214" s="4">
        <v>0.97899999999999998</v>
      </c>
      <c r="Q214" s="4">
        <v>0.90300000000000002</v>
      </c>
    </row>
    <row r="215" spans="1:17" x14ac:dyDescent="0.25">
      <c r="A215" s="3">
        <v>2.4300000000000002</v>
      </c>
      <c r="B215" s="3">
        <v>1370</v>
      </c>
      <c r="C215" s="3">
        <v>1370</v>
      </c>
      <c r="D215" s="3" t="s">
        <v>472</v>
      </c>
      <c r="E215" s="3">
        <v>1.3480000000000001</v>
      </c>
      <c r="F215" s="3" t="s">
        <v>473</v>
      </c>
      <c r="G215" s="3">
        <v>33</v>
      </c>
      <c r="H215" s="3">
        <v>693.04</v>
      </c>
      <c r="I215" s="3">
        <v>7.2080000000000002</v>
      </c>
      <c r="J215" s="3">
        <v>5.86</v>
      </c>
      <c r="K215" s="3">
        <v>142.124</v>
      </c>
      <c r="L215" s="3">
        <v>143.471</v>
      </c>
      <c r="M215" s="3">
        <v>841.84</v>
      </c>
      <c r="N215" s="4">
        <v>0.79700000000000004</v>
      </c>
      <c r="O215" s="4">
        <v>0.88200000000000001</v>
      </c>
      <c r="P215" s="4">
        <v>0.97899999999999998</v>
      </c>
      <c r="Q215" s="4">
        <v>0.90300000000000002</v>
      </c>
    </row>
    <row r="216" spans="1:17" x14ac:dyDescent="0.25">
      <c r="A216" s="3">
        <v>2.44</v>
      </c>
      <c r="B216" s="3">
        <v>1377</v>
      </c>
      <c r="C216" s="3">
        <v>1377</v>
      </c>
      <c r="D216" s="3" t="s">
        <v>474</v>
      </c>
      <c r="E216" s="3">
        <v>1.353</v>
      </c>
      <c r="F216" s="3" t="s">
        <v>475</v>
      </c>
      <c r="G216" s="3">
        <v>33</v>
      </c>
      <c r="H216" s="3">
        <v>693.19</v>
      </c>
      <c r="I216" s="3">
        <v>7.1859999999999999</v>
      </c>
      <c r="J216" s="3">
        <v>5.8330000000000002</v>
      </c>
      <c r="K216" s="3">
        <v>141.49</v>
      </c>
      <c r="L216" s="3">
        <v>142.84299999999999</v>
      </c>
      <c r="M216" s="3">
        <v>843.21</v>
      </c>
      <c r="N216" s="4">
        <v>0.79700000000000004</v>
      </c>
      <c r="O216" s="4">
        <v>0.88200000000000001</v>
      </c>
      <c r="P216" s="4">
        <v>0.97899999999999998</v>
      </c>
      <c r="Q216" s="4">
        <v>0.90400000000000003</v>
      </c>
    </row>
    <row r="217" spans="1:17" x14ac:dyDescent="0.25">
      <c r="A217" s="3">
        <v>2.4500000000000002</v>
      </c>
      <c r="B217" s="3">
        <v>1384</v>
      </c>
      <c r="C217" s="3">
        <v>1384</v>
      </c>
      <c r="D217" s="3" t="s">
        <v>120</v>
      </c>
      <c r="E217" s="3">
        <v>1.359</v>
      </c>
      <c r="F217" s="3" t="s">
        <v>20</v>
      </c>
      <c r="G217" s="3">
        <v>33</v>
      </c>
      <c r="H217" s="3">
        <v>693.35</v>
      </c>
      <c r="I217" s="3">
        <v>7.165</v>
      </c>
      <c r="J217" s="3">
        <v>5.806</v>
      </c>
      <c r="K217" s="3">
        <v>140.86199999999999</v>
      </c>
      <c r="L217" s="3">
        <v>142.221</v>
      </c>
      <c r="M217" s="3">
        <v>844.59</v>
      </c>
      <c r="N217" s="4">
        <v>0.79800000000000004</v>
      </c>
      <c r="O217" s="4">
        <v>0.88300000000000001</v>
      </c>
      <c r="P217" s="4">
        <v>0.97899999999999998</v>
      </c>
      <c r="Q217" s="4">
        <v>0.90400000000000003</v>
      </c>
    </row>
    <row r="218" spans="1:17" x14ac:dyDescent="0.25">
      <c r="A218" s="3">
        <v>2.46</v>
      </c>
      <c r="B218" s="3">
        <v>1391</v>
      </c>
      <c r="C218" s="3">
        <v>1391</v>
      </c>
      <c r="D218" s="3" t="s">
        <v>476</v>
      </c>
      <c r="E218" s="3">
        <v>1.3640000000000001</v>
      </c>
      <c r="F218" s="3" t="s">
        <v>477</v>
      </c>
      <c r="G218" s="3">
        <v>33</v>
      </c>
      <c r="H218" s="3">
        <v>693.5</v>
      </c>
      <c r="I218" s="3">
        <v>7.1440000000000001</v>
      </c>
      <c r="J218" s="3">
        <v>5.7789999999999999</v>
      </c>
      <c r="K218" s="3">
        <v>140.24</v>
      </c>
      <c r="L218" s="3">
        <v>141.60400000000001</v>
      </c>
      <c r="M218" s="3">
        <v>845.96</v>
      </c>
      <c r="N218" s="4">
        <v>0.79900000000000004</v>
      </c>
      <c r="O218" s="4">
        <v>0.88300000000000001</v>
      </c>
      <c r="P218" s="4">
        <v>0.98</v>
      </c>
      <c r="Q218" s="4">
        <v>0.90500000000000003</v>
      </c>
    </row>
    <row r="219" spans="1:17" x14ac:dyDescent="0.25">
      <c r="A219" s="3">
        <v>2.4700000000000002</v>
      </c>
      <c r="B219" s="3">
        <v>1398</v>
      </c>
      <c r="C219" s="3">
        <v>1398</v>
      </c>
      <c r="D219" s="3" t="s">
        <v>365</v>
      </c>
      <c r="E219" s="3">
        <v>1.37</v>
      </c>
      <c r="F219" s="3" t="s">
        <v>478</v>
      </c>
      <c r="G219" s="3">
        <v>33</v>
      </c>
      <c r="H219" s="3">
        <v>693.66</v>
      </c>
      <c r="I219" s="3">
        <v>7.1230000000000002</v>
      </c>
      <c r="J219" s="3">
        <v>5.7530000000000001</v>
      </c>
      <c r="K219" s="3">
        <v>139.624</v>
      </c>
      <c r="L219" s="3">
        <v>140.994</v>
      </c>
      <c r="M219" s="3">
        <v>847.34</v>
      </c>
      <c r="N219" s="4">
        <v>0.79900000000000004</v>
      </c>
      <c r="O219" s="4">
        <v>0.88300000000000001</v>
      </c>
      <c r="P219" s="4">
        <v>0.98</v>
      </c>
      <c r="Q219" s="4">
        <v>0.90500000000000003</v>
      </c>
    </row>
    <row r="220" spans="1:17" x14ac:dyDescent="0.25">
      <c r="A220" s="3">
        <v>2.48</v>
      </c>
      <c r="B220" s="3">
        <v>1405</v>
      </c>
      <c r="C220" s="3">
        <v>1405</v>
      </c>
      <c r="D220" s="3" t="s">
        <v>479</v>
      </c>
      <c r="E220" s="3">
        <v>1.375</v>
      </c>
      <c r="F220" s="3" t="s">
        <v>480</v>
      </c>
      <c r="G220" s="3">
        <v>33</v>
      </c>
      <c r="H220" s="3">
        <v>693.81</v>
      </c>
      <c r="I220" s="3">
        <v>7.1020000000000003</v>
      </c>
      <c r="J220" s="3">
        <v>5.7270000000000003</v>
      </c>
      <c r="K220" s="3">
        <v>139.01499999999999</v>
      </c>
      <c r="L220" s="3">
        <v>140.38999999999999</v>
      </c>
      <c r="M220" s="3">
        <v>848.71</v>
      </c>
      <c r="N220" s="4">
        <v>0.8</v>
      </c>
      <c r="O220" s="4">
        <v>0.88400000000000001</v>
      </c>
      <c r="P220" s="4">
        <v>0.98</v>
      </c>
      <c r="Q220" s="4">
        <v>0.90500000000000003</v>
      </c>
    </row>
    <row r="221" spans="1:17" x14ac:dyDescent="0.25">
      <c r="A221" s="3">
        <v>2.4900000000000002</v>
      </c>
      <c r="B221" s="3">
        <v>1412</v>
      </c>
      <c r="C221" s="3">
        <v>1412</v>
      </c>
      <c r="D221" s="3" t="s">
        <v>481</v>
      </c>
      <c r="E221" s="3">
        <v>1.381</v>
      </c>
      <c r="F221" s="3" t="s">
        <v>482</v>
      </c>
      <c r="G221" s="3">
        <v>33</v>
      </c>
      <c r="H221" s="3">
        <v>693.96</v>
      </c>
      <c r="I221" s="3">
        <v>7.0810000000000004</v>
      </c>
      <c r="J221" s="3">
        <v>5.7009999999999996</v>
      </c>
      <c r="K221" s="3">
        <v>138.411</v>
      </c>
      <c r="L221" s="3">
        <v>139.792</v>
      </c>
      <c r="M221" s="3">
        <v>850.09</v>
      </c>
      <c r="N221" s="4">
        <v>0.80100000000000005</v>
      </c>
      <c r="O221" s="4">
        <v>0.88400000000000001</v>
      </c>
      <c r="P221" s="4">
        <v>0.98</v>
      </c>
      <c r="Q221" s="4">
        <v>0.90600000000000003</v>
      </c>
    </row>
    <row r="222" spans="1:17" x14ac:dyDescent="0.25">
      <c r="A222" s="3">
        <v>2.5</v>
      </c>
      <c r="B222" s="3">
        <v>1419</v>
      </c>
      <c r="C222" s="3">
        <v>1419</v>
      </c>
      <c r="D222" s="3" t="s">
        <v>121</v>
      </c>
      <c r="E222" s="3">
        <v>1.3859999999999999</v>
      </c>
      <c r="F222" s="3" t="s">
        <v>21</v>
      </c>
      <c r="G222" s="3">
        <v>33</v>
      </c>
      <c r="H222" s="3">
        <v>694.12</v>
      </c>
      <c r="I222" s="3">
        <v>7.0609999999999999</v>
      </c>
      <c r="J222" s="3">
        <v>5.6749999999999998</v>
      </c>
      <c r="K222" s="3">
        <v>137.81299999999999</v>
      </c>
      <c r="L222" s="3">
        <v>139.19900000000001</v>
      </c>
      <c r="M222" s="3">
        <v>851.46</v>
      </c>
      <c r="N222" s="4">
        <v>0.80200000000000005</v>
      </c>
      <c r="O222" s="4">
        <v>0.88500000000000001</v>
      </c>
      <c r="P222" s="4">
        <v>0.98</v>
      </c>
      <c r="Q222" s="4">
        <v>0.90600000000000003</v>
      </c>
    </row>
    <row r="223" spans="1:17" x14ac:dyDescent="0.25">
      <c r="A223" s="3">
        <v>2.5099999999999998</v>
      </c>
      <c r="B223" s="3">
        <v>1426</v>
      </c>
      <c r="C223" s="3">
        <v>1426</v>
      </c>
      <c r="D223" s="3" t="s">
        <v>374</v>
      </c>
      <c r="E223" s="3">
        <v>1.3919999999999999</v>
      </c>
      <c r="F223" s="3" t="s">
        <v>483</v>
      </c>
      <c r="G223" s="3">
        <v>33</v>
      </c>
      <c r="H223" s="3">
        <v>694.27</v>
      </c>
      <c r="I223" s="3">
        <v>7.0410000000000004</v>
      </c>
      <c r="J223" s="3">
        <v>5.65</v>
      </c>
      <c r="K223" s="3">
        <v>137.22</v>
      </c>
      <c r="L223" s="3">
        <v>138.61199999999999</v>
      </c>
      <c r="M223" s="3">
        <v>852.84</v>
      </c>
      <c r="N223" s="4">
        <v>0.80200000000000005</v>
      </c>
      <c r="O223" s="4">
        <v>0.88500000000000001</v>
      </c>
      <c r="P223" s="4">
        <v>0.98099999999999998</v>
      </c>
      <c r="Q223" s="4">
        <v>0.90600000000000003</v>
      </c>
    </row>
    <row r="224" spans="1:17" x14ac:dyDescent="0.25">
      <c r="A224" s="3">
        <v>2.52</v>
      </c>
      <c r="B224" s="3">
        <v>1433</v>
      </c>
      <c r="C224" s="3">
        <v>1433</v>
      </c>
      <c r="D224" s="3" t="s">
        <v>484</v>
      </c>
      <c r="E224" s="3">
        <v>1.397</v>
      </c>
      <c r="F224" s="3" t="s">
        <v>485</v>
      </c>
      <c r="G224" s="3">
        <v>33</v>
      </c>
      <c r="H224" s="3">
        <v>694.42</v>
      </c>
      <c r="I224" s="3">
        <v>7.0220000000000002</v>
      </c>
      <c r="J224" s="3">
        <v>5.625</v>
      </c>
      <c r="K224" s="3">
        <v>136.63300000000001</v>
      </c>
      <c r="L224" s="3">
        <v>138.03100000000001</v>
      </c>
      <c r="M224" s="3">
        <v>854.21</v>
      </c>
      <c r="N224" s="4">
        <v>0.80300000000000005</v>
      </c>
      <c r="O224" s="4">
        <v>0.88600000000000001</v>
      </c>
      <c r="P224" s="4">
        <v>0.98099999999999998</v>
      </c>
      <c r="Q224" s="4">
        <v>0.90700000000000003</v>
      </c>
    </row>
    <row r="225" spans="1:17" x14ac:dyDescent="0.25">
      <c r="A225" s="3">
        <v>2.5299999999999998</v>
      </c>
      <c r="B225" s="3">
        <v>1440</v>
      </c>
      <c r="C225" s="3">
        <v>1440</v>
      </c>
      <c r="D225" s="3" t="s">
        <v>486</v>
      </c>
      <c r="E225" s="3">
        <v>1.4019999999999999</v>
      </c>
      <c r="F225" s="3" t="s">
        <v>487</v>
      </c>
      <c r="G225" s="3">
        <v>33</v>
      </c>
      <c r="H225" s="3">
        <v>694.58</v>
      </c>
      <c r="I225" s="3">
        <v>7.0019999999999998</v>
      </c>
      <c r="J225" s="3">
        <v>5.6</v>
      </c>
      <c r="K225" s="3">
        <v>136.05199999999999</v>
      </c>
      <c r="L225" s="3">
        <v>137.45500000000001</v>
      </c>
      <c r="M225" s="3">
        <v>855.59</v>
      </c>
      <c r="N225" s="4">
        <v>0.80400000000000005</v>
      </c>
      <c r="O225" s="4">
        <v>0.88600000000000001</v>
      </c>
      <c r="P225" s="4">
        <v>0.98099999999999998</v>
      </c>
      <c r="Q225" s="4">
        <v>0.90700000000000003</v>
      </c>
    </row>
    <row r="226" spans="1:17" x14ac:dyDescent="0.25">
      <c r="A226" s="3">
        <v>2.54</v>
      </c>
      <c r="B226" s="3">
        <v>1447</v>
      </c>
      <c r="C226" s="3">
        <v>1447</v>
      </c>
      <c r="D226" s="3" t="s">
        <v>380</v>
      </c>
      <c r="E226" s="3">
        <v>1.4079999999999999</v>
      </c>
      <c r="F226" s="3" t="s">
        <v>488</v>
      </c>
      <c r="G226" s="3">
        <v>33</v>
      </c>
      <c r="H226" s="3">
        <v>694.73</v>
      </c>
      <c r="I226" s="3">
        <v>6.9829999999999997</v>
      </c>
      <c r="J226" s="3">
        <v>5.5750000000000002</v>
      </c>
      <c r="K226" s="3">
        <v>135.476</v>
      </c>
      <c r="L226" s="3">
        <v>136.88399999999999</v>
      </c>
      <c r="M226" s="3">
        <v>856.96</v>
      </c>
      <c r="N226" s="4">
        <v>0.80400000000000005</v>
      </c>
      <c r="O226" s="4">
        <v>0.88600000000000001</v>
      </c>
      <c r="P226" s="4">
        <v>0.98099999999999998</v>
      </c>
      <c r="Q226" s="4">
        <v>0.90800000000000003</v>
      </c>
    </row>
    <row r="227" spans="1:17" x14ac:dyDescent="0.25">
      <c r="A227" s="3">
        <v>2.5499999999999998</v>
      </c>
      <c r="B227" s="3">
        <v>1454</v>
      </c>
      <c r="C227" s="3">
        <v>1454</v>
      </c>
      <c r="D227" s="3" t="s">
        <v>122</v>
      </c>
      <c r="E227" s="3">
        <v>1.413</v>
      </c>
      <c r="F227" s="3" t="s">
        <v>22</v>
      </c>
      <c r="G227" s="3">
        <v>33</v>
      </c>
      <c r="H227" s="3">
        <v>694.89</v>
      </c>
      <c r="I227" s="3">
        <v>6.9640000000000004</v>
      </c>
      <c r="J227" s="3">
        <v>5.5510000000000002</v>
      </c>
      <c r="K227" s="3">
        <v>134.90600000000001</v>
      </c>
      <c r="L227" s="3">
        <v>136.31899999999999</v>
      </c>
      <c r="M227" s="3">
        <v>858.34</v>
      </c>
      <c r="N227" s="4">
        <v>0.80500000000000005</v>
      </c>
      <c r="O227" s="4">
        <v>0.88700000000000001</v>
      </c>
      <c r="P227" s="4">
        <v>0.98099999999999998</v>
      </c>
      <c r="Q227" s="4">
        <v>0.90800000000000003</v>
      </c>
    </row>
    <row r="228" spans="1:17" x14ac:dyDescent="0.25">
      <c r="A228" s="3">
        <v>2.56</v>
      </c>
      <c r="B228" s="3">
        <v>1461</v>
      </c>
      <c r="C228" s="3">
        <v>1461</v>
      </c>
      <c r="D228" s="3" t="s">
        <v>489</v>
      </c>
      <c r="E228" s="3">
        <v>1.419</v>
      </c>
      <c r="F228" s="3" t="s">
        <v>490</v>
      </c>
      <c r="G228" s="3">
        <v>33</v>
      </c>
      <c r="H228" s="3">
        <v>695.04</v>
      </c>
      <c r="I228" s="3">
        <v>6.9450000000000003</v>
      </c>
      <c r="J228" s="3">
        <v>5.5259999999999998</v>
      </c>
      <c r="K228" s="3">
        <v>134.34</v>
      </c>
      <c r="L228" s="3">
        <v>135.75899999999999</v>
      </c>
      <c r="M228" s="3">
        <v>859.71</v>
      </c>
      <c r="N228" s="4">
        <v>0.80600000000000005</v>
      </c>
      <c r="O228" s="4">
        <v>0.88700000000000001</v>
      </c>
      <c r="P228" s="4">
        <v>0.98199999999999998</v>
      </c>
      <c r="Q228" s="4">
        <v>0.90800000000000003</v>
      </c>
    </row>
    <row r="229" spans="1:17" x14ac:dyDescent="0.25">
      <c r="A229" s="3">
        <v>2.57</v>
      </c>
      <c r="B229" s="3">
        <v>1468</v>
      </c>
      <c r="C229" s="3">
        <v>1468</v>
      </c>
      <c r="D229" s="3" t="s">
        <v>491</v>
      </c>
      <c r="E229" s="3">
        <v>1.4239999999999999</v>
      </c>
      <c r="F229" s="3" t="s">
        <v>492</v>
      </c>
      <c r="G229" s="3">
        <v>33</v>
      </c>
      <c r="H229" s="3">
        <v>695.19</v>
      </c>
      <c r="I229" s="3">
        <v>6.9269999999999996</v>
      </c>
      <c r="J229" s="3">
        <v>5.5019999999999998</v>
      </c>
      <c r="K229" s="3">
        <v>133.78</v>
      </c>
      <c r="L229" s="3">
        <v>135.20500000000001</v>
      </c>
      <c r="M229" s="3">
        <v>861.09</v>
      </c>
      <c r="N229" s="4">
        <v>0.80700000000000005</v>
      </c>
      <c r="O229" s="4">
        <v>0.88800000000000001</v>
      </c>
      <c r="P229" s="4">
        <v>0.98199999999999998</v>
      </c>
      <c r="Q229" s="4">
        <v>0.90900000000000003</v>
      </c>
    </row>
    <row r="230" spans="1:17" x14ac:dyDescent="0.25">
      <c r="A230" s="3">
        <v>2.58</v>
      </c>
      <c r="B230" s="3">
        <v>1474</v>
      </c>
      <c r="C230" s="3">
        <v>1474</v>
      </c>
      <c r="D230" s="3" t="s">
        <v>493</v>
      </c>
      <c r="E230" s="3">
        <v>1.43</v>
      </c>
      <c r="F230" s="3" t="s">
        <v>494</v>
      </c>
      <c r="G230" s="3">
        <v>33</v>
      </c>
      <c r="H230" s="3">
        <v>695.35</v>
      </c>
      <c r="I230" s="3">
        <v>6.9080000000000004</v>
      </c>
      <c r="J230" s="3">
        <v>5.4790000000000001</v>
      </c>
      <c r="K230" s="3">
        <v>133.226</v>
      </c>
      <c r="L230" s="3">
        <v>134.655</v>
      </c>
      <c r="M230" s="3">
        <v>862.47</v>
      </c>
      <c r="N230" s="4">
        <v>0.80700000000000005</v>
      </c>
      <c r="O230" s="4">
        <v>0.88800000000000001</v>
      </c>
      <c r="P230" s="4">
        <v>0.98199999999999998</v>
      </c>
      <c r="Q230" s="4">
        <v>0.90900000000000003</v>
      </c>
    </row>
    <row r="231" spans="1:17" x14ac:dyDescent="0.25">
      <c r="A231" s="3">
        <v>2.59</v>
      </c>
      <c r="B231" s="3">
        <v>1481</v>
      </c>
      <c r="C231" s="3">
        <v>1481</v>
      </c>
      <c r="D231" s="3" t="s">
        <v>495</v>
      </c>
      <c r="E231" s="3">
        <v>1.4350000000000001</v>
      </c>
      <c r="F231" s="3" t="s">
        <v>496</v>
      </c>
      <c r="G231" s="3">
        <v>33</v>
      </c>
      <c r="H231" s="3">
        <v>695.5</v>
      </c>
      <c r="I231" s="3">
        <v>6.89</v>
      </c>
      <c r="J231" s="3">
        <v>5.4550000000000001</v>
      </c>
      <c r="K231" s="3">
        <v>132.67599999999999</v>
      </c>
      <c r="L231" s="3">
        <v>134.11099999999999</v>
      </c>
      <c r="M231" s="3">
        <v>863.84</v>
      </c>
      <c r="N231" s="4">
        <v>0.80800000000000005</v>
      </c>
      <c r="O231" s="4">
        <v>0.88800000000000001</v>
      </c>
      <c r="P231" s="4">
        <v>0.98199999999999998</v>
      </c>
      <c r="Q231" s="4">
        <v>0.90900000000000003</v>
      </c>
    </row>
    <row r="232" spans="1:17" x14ac:dyDescent="0.25">
      <c r="A232" s="3">
        <v>2.6</v>
      </c>
      <c r="B232" s="3">
        <v>1488</v>
      </c>
      <c r="C232" s="3">
        <v>1488</v>
      </c>
      <c r="D232" s="3" t="s">
        <v>123</v>
      </c>
      <c r="E232" s="3">
        <v>1.44</v>
      </c>
      <c r="F232" s="3" t="s">
        <v>23</v>
      </c>
      <c r="G232" s="3">
        <v>33</v>
      </c>
      <c r="H232" s="3">
        <v>695.66</v>
      </c>
      <c r="I232" s="3">
        <v>6.8719999999999999</v>
      </c>
      <c r="J232" s="3">
        <v>5.4320000000000004</v>
      </c>
      <c r="K232" s="3">
        <v>132.131</v>
      </c>
      <c r="L232" s="3">
        <v>133.571</v>
      </c>
      <c r="M232" s="3">
        <v>865.22</v>
      </c>
      <c r="N232" s="4">
        <v>0.80900000000000005</v>
      </c>
      <c r="O232" s="4">
        <v>0.88900000000000001</v>
      </c>
      <c r="P232" s="4">
        <v>0.98299999999999998</v>
      </c>
      <c r="Q232" s="4">
        <v>0.91</v>
      </c>
    </row>
    <row r="233" spans="1:17" x14ac:dyDescent="0.25">
      <c r="A233" s="3">
        <v>2.61</v>
      </c>
      <c r="B233" s="3">
        <v>1495</v>
      </c>
      <c r="C233" s="3">
        <v>1495</v>
      </c>
      <c r="D233" s="3" t="s">
        <v>497</v>
      </c>
      <c r="E233" s="3">
        <v>1.446</v>
      </c>
      <c r="F233" s="3" t="s">
        <v>498</v>
      </c>
      <c r="G233" s="3">
        <v>33</v>
      </c>
      <c r="H233" s="3">
        <v>695.81</v>
      </c>
      <c r="I233" s="3">
        <v>6.8550000000000004</v>
      </c>
      <c r="J233" s="3">
        <v>5.4089999999999998</v>
      </c>
      <c r="K233" s="3">
        <v>131.59299999999999</v>
      </c>
      <c r="L233" s="3">
        <v>133.03899999999999</v>
      </c>
      <c r="M233" s="3">
        <v>866.6</v>
      </c>
      <c r="N233" s="4">
        <v>0.80900000000000005</v>
      </c>
      <c r="O233" s="4">
        <v>0.88900000000000001</v>
      </c>
      <c r="P233" s="4">
        <v>0.98299999999999998</v>
      </c>
      <c r="Q233" s="4">
        <v>0.91</v>
      </c>
    </row>
    <row r="234" spans="1:17" x14ac:dyDescent="0.25">
      <c r="A234" s="3">
        <v>2.62</v>
      </c>
      <c r="B234" s="3">
        <v>1502</v>
      </c>
      <c r="C234" s="3">
        <v>1502</v>
      </c>
      <c r="D234" s="3" t="s">
        <v>499</v>
      </c>
      <c r="E234" s="3">
        <v>1.4510000000000001</v>
      </c>
      <c r="F234" s="3" t="s">
        <v>500</v>
      </c>
      <c r="G234" s="3">
        <v>33</v>
      </c>
      <c r="H234" s="3">
        <v>695.97</v>
      </c>
      <c r="I234" s="3">
        <v>6.8369999999999997</v>
      </c>
      <c r="J234" s="3">
        <v>5.3860000000000001</v>
      </c>
      <c r="K234" s="3">
        <v>131.059</v>
      </c>
      <c r="L234" s="3">
        <v>132.511</v>
      </c>
      <c r="M234" s="3">
        <v>867.97</v>
      </c>
      <c r="N234" s="4">
        <v>0.81</v>
      </c>
      <c r="O234" s="4">
        <v>0.89</v>
      </c>
      <c r="P234" s="4">
        <v>0.98299999999999998</v>
      </c>
      <c r="Q234" s="4">
        <v>0.91</v>
      </c>
    </row>
    <row r="235" spans="1:17" x14ac:dyDescent="0.25">
      <c r="A235" s="3">
        <v>2.63</v>
      </c>
      <c r="B235" s="3">
        <v>1509</v>
      </c>
      <c r="C235" s="3">
        <v>1509</v>
      </c>
      <c r="D235" s="3" t="s">
        <v>501</v>
      </c>
      <c r="E235" s="3">
        <v>1.4570000000000001</v>
      </c>
      <c r="F235" s="3" t="s">
        <v>502</v>
      </c>
      <c r="G235" s="3">
        <v>33</v>
      </c>
      <c r="H235" s="3">
        <v>696.13</v>
      </c>
      <c r="I235" s="3">
        <v>6.82</v>
      </c>
      <c r="J235" s="3">
        <v>5.3630000000000004</v>
      </c>
      <c r="K235" s="3">
        <v>130.53100000000001</v>
      </c>
      <c r="L235" s="3">
        <v>131.988</v>
      </c>
      <c r="M235" s="3">
        <v>869.35</v>
      </c>
      <c r="N235" s="4">
        <v>0.81100000000000005</v>
      </c>
      <c r="O235" s="4">
        <v>0.89</v>
      </c>
      <c r="P235" s="4">
        <v>0.98299999999999998</v>
      </c>
      <c r="Q235" s="4">
        <v>0.91100000000000003</v>
      </c>
    </row>
    <row r="236" spans="1:17" x14ac:dyDescent="0.25">
      <c r="A236" s="3">
        <v>2.64</v>
      </c>
      <c r="B236" s="3">
        <v>1516</v>
      </c>
      <c r="C236" s="3">
        <v>1516</v>
      </c>
      <c r="D236" s="3" t="s">
        <v>503</v>
      </c>
      <c r="E236" s="3">
        <v>1.462</v>
      </c>
      <c r="F236" s="3" t="s">
        <v>504</v>
      </c>
      <c r="G236" s="3">
        <v>33</v>
      </c>
      <c r="H236" s="3">
        <v>696.29</v>
      </c>
      <c r="I236" s="3">
        <v>6.8029999999999999</v>
      </c>
      <c r="J236" s="3">
        <v>5.3410000000000002</v>
      </c>
      <c r="K236" s="3">
        <v>130.00700000000001</v>
      </c>
      <c r="L236" s="3">
        <v>131.46899999999999</v>
      </c>
      <c r="M236" s="3">
        <v>870.73</v>
      </c>
      <c r="N236" s="4">
        <v>0.81100000000000005</v>
      </c>
      <c r="O236" s="4">
        <v>0.89</v>
      </c>
      <c r="P236" s="4">
        <v>0.98299999999999998</v>
      </c>
      <c r="Q236" s="4">
        <v>0.91100000000000003</v>
      </c>
    </row>
    <row r="237" spans="1:17" x14ac:dyDescent="0.25">
      <c r="A237" s="3">
        <v>2.65</v>
      </c>
      <c r="B237" s="3">
        <v>1523</v>
      </c>
      <c r="C237" s="3">
        <v>1523</v>
      </c>
      <c r="D237" s="3" t="s">
        <v>124</v>
      </c>
      <c r="E237" s="3">
        <v>1.468</v>
      </c>
      <c r="F237" s="3" t="s">
        <v>24</v>
      </c>
      <c r="G237" s="3">
        <v>33</v>
      </c>
      <c r="H237" s="3">
        <v>696.44</v>
      </c>
      <c r="I237" s="3">
        <v>6.7859999999999996</v>
      </c>
      <c r="J237" s="3">
        <v>5.319</v>
      </c>
      <c r="K237" s="3">
        <v>129.488</v>
      </c>
      <c r="L237" s="3">
        <v>130.95599999999999</v>
      </c>
      <c r="M237" s="3">
        <v>872.11</v>
      </c>
      <c r="N237" s="4">
        <v>0.81200000000000006</v>
      </c>
      <c r="O237" s="4">
        <v>0.89100000000000001</v>
      </c>
      <c r="P237" s="4">
        <v>0.98399999999999999</v>
      </c>
      <c r="Q237" s="4">
        <v>0.91100000000000003</v>
      </c>
    </row>
    <row r="238" spans="1:17" x14ac:dyDescent="0.25">
      <c r="A238" s="3">
        <v>2.66</v>
      </c>
      <c r="B238" s="3">
        <v>1530</v>
      </c>
      <c r="C238" s="3">
        <v>1530</v>
      </c>
      <c r="D238" s="3" t="s">
        <v>505</v>
      </c>
      <c r="E238" s="3">
        <v>1.4730000000000001</v>
      </c>
      <c r="F238" s="3" t="s">
        <v>506</v>
      </c>
      <c r="G238" s="3">
        <v>33</v>
      </c>
      <c r="H238" s="3">
        <v>696.6</v>
      </c>
      <c r="I238" s="3">
        <v>6.7690000000000001</v>
      </c>
      <c r="J238" s="3">
        <v>5.2960000000000003</v>
      </c>
      <c r="K238" s="3">
        <v>128.97300000000001</v>
      </c>
      <c r="L238" s="3">
        <v>130.446</v>
      </c>
      <c r="M238" s="3">
        <v>873.49</v>
      </c>
      <c r="N238" s="4">
        <v>0.81200000000000006</v>
      </c>
      <c r="O238" s="4">
        <v>0.89100000000000001</v>
      </c>
      <c r="P238" s="4">
        <v>0.98399999999999999</v>
      </c>
      <c r="Q238" s="4">
        <v>0.91200000000000003</v>
      </c>
    </row>
    <row r="239" spans="1:17" x14ac:dyDescent="0.25">
      <c r="A239" s="3">
        <v>2.67</v>
      </c>
      <c r="B239" s="3">
        <v>1537</v>
      </c>
      <c r="C239" s="3">
        <v>1537</v>
      </c>
      <c r="D239" s="3" t="s">
        <v>507</v>
      </c>
      <c r="E239" s="3">
        <v>1.478</v>
      </c>
      <c r="F239" s="3" t="s">
        <v>508</v>
      </c>
      <c r="G239" s="3">
        <v>33</v>
      </c>
      <c r="H239" s="3">
        <v>696.76</v>
      </c>
      <c r="I239" s="3">
        <v>6.7530000000000001</v>
      </c>
      <c r="J239" s="3">
        <v>5.2750000000000004</v>
      </c>
      <c r="K239" s="3">
        <v>128.46299999999999</v>
      </c>
      <c r="L239" s="3">
        <v>129.94200000000001</v>
      </c>
      <c r="M239" s="3">
        <v>874.86</v>
      </c>
      <c r="N239" s="4">
        <v>0.81299999999999994</v>
      </c>
      <c r="O239" s="4">
        <v>0.89200000000000002</v>
      </c>
      <c r="P239" s="4">
        <v>0.98399999999999999</v>
      </c>
      <c r="Q239" s="4">
        <v>0.91200000000000003</v>
      </c>
    </row>
    <row r="240" spans="1:17" x14ac:dyDescent="0.25">
      <c r="A240" s="3">
        <v>2.68</v>
      </c>
      <c r="B240" s="3">
        <v>1544</v>
      </c>
      <c r="C240" s="3">
        <v>1544</v>
      </c>
      <c r="D240" s="3" t="s">
        <v>509</v>
      </c>
      <c r="E240" s="3">
        <v>1.484</v>
      </c>
      <c r="F240" s="3" t="s">
        <v>510</v>
      </c>
      <c r="G240" s="3">
        <v>33</v>
      </c>
      <c r="H240" s="3">
        <v>696.92</v>
      </c>
      <c r="I240" s="3">
        <v>6.7370000000000001</v>
      </c>
      <c r="J240" s="3">
        <v>5.2530000000000001</v>
      </c>
      <c r="K240" s="3">
        <v>127.958</v>
      </c>
      <c r="L240" s="3">
        <v>129.44200000000001</v>
      </c>
      <c r="M240" s="3">
        <v>876.24</v>
      </c>
      <c r="N240" s="4">
        <v>0.81399999999999995</v>
      </c>
      <c r="O240" s="4">
        <v>0.89200000000000002</v>
      </c>
      <c r="P240" s="4">
        <v>0.98399999999999999</v>
      </c>
      <c r="Q240" s="4">
        <v>0.91200000000000003</v>
      </c>
    </row>
    <row r="241" spans="1:17" x14ac:dyDescent="0.25">
      <c r="A241" s="3">
        <v>2.69</v>
      </c>
      <c r="B241" s="3">
        <v>1551</v>
      </c>
      <c r="C241" s="3">
        <v>1551</v>
      </c>
      <c r="D241" s="3" t="s">
        <v>511</v>
      </c>
      <c r="E241" s="3">
        <v>1.4890000000000001</v>
      </c>
      <c r="F241" s="3" t="s">
        <v>512</v>
      </c>
      <c r="G241" s="3">
        <v>34</v>
      </c>
      <c r="H241" s="3">
        <v>697.07</v>
      </c>
      <c r="I241" s="3">
        <v>6.7210000000000001</v>
      </c>
      <c r="J241" s="3">
        <v>5.2320000000000002</v>
      </c>
      <c r="K241" s="3">
        <v>127.45699999999999</v>
      </c>
      <c r="L241" s="3">
        <v>128.946</v>
      </c>
      <c r="M241" s="3">
        <v>877.62</v>
      </c>
      <c r="N241" s="4">
        <v>0.81399999999999995</v>
      </c>
      <c r="O241" s="4">
        <v>0.89200000000000002</v>
      </c>
      <c r="P241" s="4">
        <v>0.98499999999999999</v>
      </c>
      <c r="Q241" s="4">
        <v>0.91300000000000003</v>
      </c>
    </row>
    <row r="242" spans="1:17" x14ac:dyDescent="0.25">
      <c r="A242" s="3">
        <v>2.7</v>
      </c>
      <c r="B242" s="3">
        <v>1558</v>
      </c>
      <c r="C242" s="3">
        <v>1558</v>
      </c>
      <c r="D242" s="3" t="s">
        <v>125</v>
      </c>
      <c r="E242" s="3">
        <v>1.4950000000000001</v>
      </c>
      <c r="F242" s="3" t="s">
        <v>25</v>
      </c>
      <c r="G242" s="3">
        <v>34</v>
      </c>
      <c r="H242" s="3">
        <v>697.23</v>
      </c>
      <c r="I242" s="3">
        <v>6.7050000000000001</v>
      </c>
      <c r="J242" s="3">
        <v>5.21</v>
      </c>
      <c r="K242" s="3">
        <v>126.96</v>
      </c>
      <c r="L242" s="3">
        <v>128.45500000000001</v>
      </c>
      <c r="M242" s="3">
        <v>879</v>
      </c>
      <c r="N242" s="4">
        <v>0.81499999999999995</v>
      </c>
      <c r="O242" s="4">
        <v>0.89300000000000002</v>
      </c>
      <c r="P242" s="4">
        <v>0.98499999999999999</v>
      </c>
      <c r="Q242" s="4">
        <v>0.91300000000000003</v>
      </c>
    </row>
    <row r="243" spans="1:17" x14ac:dyDescent="0.25">
      <c r="A243" s="3">
        <v>2.71</v>
      </c>
      <c r="B243" s="3">
        <v>1565</v>
      </c>
      <c r="C243" s="3">
        <v>1565</v>
      </c>
      <c r="D243" s="3" t="s">
        <v>513</v>
      </c>
      <c r="E243" s="3">
        <v>1.5</v>
      </c>
      <c r="F243" s="3" t="s">
        <v>514</v>
      </c>
      <c r="G243" s="3">
        <v>34</v>
      </c>
      <c r="H243" s="3">
        <v>697.39</v>
      </c>
      <c r="I243" s="3">
        <v>6.6890000000000001</v>
      </c>
      <c r="J243" s="3">
        <v>5.1890000000000001</v>
      </c>
      <c r="K243" s="3">
        <v>126.468</v>
      </c>
      <c r="L243" s="3">
        <v>127.968</v>
      </c>
      <c r="M243" s="3">
        <v>880.38</v>
      </c>
      <c r="N243" s="4">
        <v>0.81599999999999995</v>
      </c>
      <c r="O243" s="4">
        <v>0.89300000000000002</v>
      </c>
      <c r="P243" s="4">
        <v>0.98499999999999999</v>
      </c>
      <c r="Q243" s="4">
        <v>0.91300000000000003</v>
      </c>
    </row>
    <row r="244" spans="1:17" x14ac:dyDescent="0.25">
      <c r="A244" s="3">
        <v>2.72</v>
      </c>
      <c r="B244" s="3">
        <v>1572</v>
      </c>
      <c r="C244" s="3">
        <v>1572</v>
      </c>
      <c r="D244" s="3" t="s">
        <v>515</v>
      </c>
      <c r="E244" s="3">
        <v>1.5049999999999999</v>
      </c>
      <c r="F244" s="3" t="s">
        <v>516</v>
      </c>
      <c r="G244" s="3">
        <v>34</v>
      </c>
      <c r="H244" s="3">
        <v>697.55</v>
      </c>
      <c r="I244" s="3">
        <v>6.6740000000000004</v>
      </c>
      <c r="J244" s="3">
        <v>5.1680000000000001</v>
      </c>
      <c r="K244" s="3">
        <v>125.979</v>
      </c>
      <c r="L244" s="3">
        <v>127.485</v>
      </c>
      <c r="M244" s="3">
        <v>881.76</v>
      </c>
      <c r="N244" s="4">
        <v>0.81599999999999995</v>
      </c>
      <c r="O244" s="4">
        <v>0.89300000000000002</v>
      </c>
      <c r="P244" s="4">
        <v>0.98499999999999999</v>
      </c>
      <c r="Q244" s="4">
        <v>0.91400000000000003</v>
      </c>
    </row>
    <row r="245" spans="1:17" x14ac:dyDescent="0.25">
      <c r="A245" s="3">
        <v>2.73</v>
      </c>
      <c r="B245" s="3">
        <v>1579</v>
      </c>
      <c r="C245" s="3">
        <v>1579</v>
      </c>
      <c r="D245" s="3" t="s">
        <v>517</v>
      </c>
      <c r="E245" s="3">
        <v>1.5109999999999999</v>
      </c>
      <c r="F245" s="3" t="s">
        <v>518</v>
      </c>
      <c r="G245" s="3">
        <v>34</v>
      </c>
      <c r="H245" s="3">
        <v>697.7</v>
      </c>
      <c r="I245" s="3">
        <v>6.6580000000000004</v>
      </c>
      <c r="J245" s="3">
        <v>5.1479999999999997</v>
      </c>
      <c r="K245" s="3">
        <v>125.495</v>
      </c>
      <c r="L245" s="3">
        <v>127.006</v>
      </c>
      <c r="M245" s="3">
        <v>883.14</v>
      </c>
      <c r="N245" s="4">
        <v>0.81699999999999995</v>
      </c>
      <c r="O245" s="4">
        <v>0.89400000000000002</v>
      </c>
      <c r="P245" s="4">
        <v>0.98499999999999999</v>
      </c>
      <c r="Q245" s="4">
        <v>0.91400000000000003</v>
      </c>
    </row>
    <row r="246" spans="1:17" x14ac:dyDescent="0.25">
      <c r="A246" s="3">
        <v>2.74</v>
      </c>
      <c r="B246" s="3">
        <v>1586</v>
      </c>
      <c r="C246" s="3">
        <v>1586</v>
      </c>
      <c r="D246" s="3" t="s">
        <v>519</v>
      </c>
      <c r="E246" s="3">
        <v>1.516</v>
      </c>
      <c r="F246" s="3" t="s">
        <v>520</v>
      </c>
      <c r="G246" s="3">
        <v>34</v>
      </c>
      <c r="H246" s="3">
        <v>697.86</v>
      </c>
      <c r="I246" s="3">
        <v>6.6429999999999998</v>
      </c>
      <c r="J246" s="3">
        <v>5.1269999999999998</v>
      </c>
      <c r="K246" s="3">
        <v>125.01600000000001</v>
      </c>
      <c r="L246" s="3">
        <v>126.532</v>
      </c>
      <c r="M246" s="3">
        <v>884.51</v>
      </c>
      <c r="N246" s="4">
        <v>0.81799999999999995</v>
      </c>
      <c r="O246" s="4">
        <v>0.89400000000000002</v>
      </c>
      <c r="P246" s="4">
        <v>0.98599999999999999</v>
      </c>
      <c r="Q246" s="4">
        <v>0.91400000000000003</v>
      </c>
    </row>
    <row r="247" spans="1:17" x14ac:dyDescent="0.25">
      <c r="A247" s="3">
        <v>2.75</v>
      </c>
      <c r="B247" s="3">
        <v>1593</v>
      </c>
      <c r="C247" s="3">
        <v>1593</v>
      </c>
      <c r="D247" s="3" t="s">
        <v>126</v>
      </c>
      <c r="E247" s="3">
        <v>1.522</v>
      </c>
      <c r="F247" s="3" t="s">
        <v>26</v>
      </c>
      <c r="G247" s="3">
        <v>34</v>
      </c>
      <c r="H247" s="3">
        <v>698.02</v>
      </c>
      <c r="I247" s="3">
        <v>6.6280000000000001</v>
      </c>
      <c r="J247" s="3">
        <v>5.1070000000000002</v>
      </c>
      <c r="K247" s="3">
        <v>124.54</v>
      </c>
      <c r="L247" s="3">
        <v>126.06100000000001</v>
      </c>
      <c r="M247" s="3">
        <v>885.89</v>
      </c>
      <c r="N247" s="4">
        <v>0.81799999999999995</v>
      </c>
      <c r="O247" s="4">
        <v>0.89500000000000002</v>
      </c>
      <c r="P247" s="4">
        <v>0.98599999999999999</v>
      </c>
      <c r="Q247" s="4">
        <v>0.91500000000000004</v>
      </c>
    </row>
    <row r="248" spans="1:17" x14ac:dyDescent="0.25">
      <c r="A248" s="3">
        <v>2.76</v>
      </c>
      <c r="B248" s="3">
        <v>1600</v>
      </c>
      <c r="C248" s="3">
        <v>1600</v>
      </c>
      <c r="D248" s="3" t="s">
        <v>521</v>
      </c>
      <c r="E248" s="3">
        <v>1.5269999999999999</v>
      </c>
      <c r="F248" s="3" t="s">
        <v>522</v>
      </c>
      <c r="G248" s="3">
        <v>34</v>
      </c>
      <c r="H248" s="3">
        <v>698.18</v>
      </c>
      <c r="I248" s="3">
        <v>6.6139999999999999</v>
      </c>
      <c r="J248" s="3">
        <v>5.0869999999999997</v>
      </c>
      <c r="K248" s="3">
        <v>124.068</v>
      </c>
      <c r="L248" s="3">
        <v>125.595</v>
      </c>
      <c r="M248" s="3">
        <v>887.27</v>
      </c>
      <c r="N248" s="4">
        <v>0.81899999999999995</v>
      </c>
      <c r="O248" s="4">
        <v>0.89500000000000002</v>
      </c>
      <c r="P248" s="4">
        <v>0.98599999999999999</v>
      </c>
      <c r="Q248" s="4">
        <v>0.91500000000000004</v>
      </c>
    </row>
    <row r="249" spans="1:17" x14ac:dyDescent="0.25">
      <c r="A249" s="3">
        <v>2.77</v>
      </c>
      <c r="B249" s="3">
        <v>1607</v>
      </c>
      <c r="C249" s="3">
        <v>1607</v>
      </c>
      <c r="D249" s="3" t="s">
        <v>523</v>
      </c>
      <c r="E249" s="3">
        <v>1.532</v>
      </c>
      <c r="F249" s="3" t="s">
        <v>524</v>
      </c>
      <c r="G249" s="3">
        <v>34</v>
      </c>
      <c r="H249" s="3">
        <v>698.34</v>
      </c>
      <c r="I249" s="3">
        <v>6.5990000000000002</v>
      </c>
      <c r="J249" s="3">
        <v>5.0670000000000002</v>
      </c>
      <c r="K249" s="3">
        <v>123.6</v>
      </c>
      <c r="L249" s="3">
        <v>125.133</v>
      </c>
      <c r="M249" s="3">
        <v>888.65</v>
      </c>
      <c r="N249" s="4">
        <v>0.81899999999999995</v>
      </c>
      <c r="O249" s="4">
        <v>0.89500000000000002</v>
      </c>
      <c r="P249" s="4">
        <v>0.98599999999999999</v>
      </c>
      <c r="Q249" s="4">
        <v>0.91500000000000004</v>
      </c>
    </row>
    <row r="250" spans="1:17" x14ac:dyDescent="0.25">
      <c r="A250" s="3">
        <v>2.78</v>
      </c>
      <c r="B250" s="3">
        <v>1614</v>
      </c>
      <c r="C250" s="3">
        <v>1614</v>
      </c>
      <c r="D250" s="3" t="s">
        <v>525</v>
      </c>
      <c r="E250" s="3">
        <v>1.538</v>
      </c>
      <c r="F250" s="3" t="s">
        <v>526</v>
      </c>
      <c r="G250" s="3">
        <v>34</v>
      </c>
      <c r="H250" s="3">
        <v>698.49</v>
      </c>
      <c r="I250" s="3">
        <v>6.585</v>
      </c>
      <c r="J250" s="3">
        <v>5.0469999999999997</v>
      </c>
      <c r="K250" s="3">
        <v>123.137</v>
      </c>
      <c r="L250" s="3">
        <v>124.67400000000001</v>
      </c>
      <c r="M250" s="3">
        <v>890.03</v>
      </c>
      <c r="N250" s="4">
        <v>0.82</v>
      </c>
      <c r="O250" s="4">
        <v>0.89600000000000002</v>
      </c>
      <c r="P250" s="4">
        <v>0.98699999999999999</v>
      </c>
      <c r="Q250" s="4">
        <v>0.91600000000000004</v>
      </c>
    </row>
    <row r="251" spans="1:17" x14ac:dyDescent="0.25">
      <c r="A251" s="3">
        <v>2.79</v>
      </c>
      <c r="B251" s="3">
        <v>1621</v>
      </c>
      <c r="C251" s="3">
        <v>1621</v>
      </c>
      <c r="D251" s="3" t="s">
        <v>527</v>
      </c>
      <c r="E251" s="3">
        <v>1.5429999999999999</v>
      </c>
      <c r="F251" s="3" t="s">
        <v>528</v>
      </c>
      <c r="G251" s="3">
        <v>34</v>
      </c>
      <c r="H251" s="3">
        <v>698.65</v>
      </c>
      <c r="I251" s="3">
        <v>6.57</v>
      </c>
      <c r="J251" s="3">
        <v>5.0270000000000001</v>
      </c>
      <c r="K251" s="3">
        <v>122.67700000000001</v>
      </c>
      <c r="L251" s="3">
        <v>124.22</v>
      </c>
      <c r="M251" s="3">
        <v>891.41</v>
      </c>
      <c r="N251" s="4">
        <v>0.82099999999999995</v>
      </c>
      <c r="O251" s="4">
        <v>0.89600000000000002</v>
      </c>
      <c r="P251" s="4">
        <v>0.98699999999999999</v>
      </c>
      <c r="Q251" s="4">
        <v>0.91600000000000004</v>
      </c>
    </row>
    <row r="252" spans="1:17" x14ac:dyDescent="0.25">
      <c r="A252" s="3">
        <v>2.8</v>
      </c>
      <c r="B252" s="3">
        <v>1628</v>
      </c>
      <c r="C252" s="3">
        <v>1628</v>
      </c>
      <c r="D252" s="3" t="s">
        <v>127</v>
      </c>
      <c r="E252" s="3">
        <v>1.548</v>
      </c>
      <c r="F252" s="3" t="s">
        <v>27</v>
      </c>
      <c r="G252" s="3">
        <v>34</v>
      </c>
      <c r="H252" s="3">
        <v>698.81</v>
      </c>
      <c r="I252" s="3">
        <v>6.556</v>
      </c>
      <c r="J252" s="3">
        <v>5.008</v>
      </c>
      <c r="K252" s="3">
        <v>122.221</v>
      </c>
      <c r="L252" s="3">
        <v>123.76900000000001</v>
      </c>
      <c r="M252" s="3">
        <v>892.79</v>
      </c>
      <c r="N252" s="4">
        <v>0.82099999999999995</v>
      </c>
      <c r="O252" s="4">
        <v>0.89600000000000002</v>
      </c>
      <c r="P252" s="4">
        <v>0.98699999999999999</v>
      </c>
      <c r="Q252" s="4">
        <v>0.91600000000000004</v>
      </c>
    </row>
    <row r="253" spans="1:17" x14ac:dyDescent="0.25">
      <c r="A253" s="3">
        <v>2.81</v>
      </c>
      <c r="B253" s="3">
        <v>1635</v>
      </c>
      <c r="C253" s="3">
        <v>1635</v>
      </c>
      <c r="D253" s="3" t="s">
        <v>529</v>
      </c>
      <c r="E253" s="3">
        <v>1.554</v>
      </c>
      <c r="F253" s="3" t="s">
        <v>530</v>
      </c>
      <c r="G253" s="3">
        <v>34</v>
      </c>
      <c r="H253" s="3">
        <v>698.97</v>
      </c>
      <c r="I253" s="3">
        <v>6.5419999999999998</v>
      </c>
      <c r="J253" s="3">
        <v>4.9889999999999999</v>
      </c>
      <c r="K253" s="3">
        <v>121.77</v>
      </c>
      <c r="L253" s="3">
        <v>123.324</v>
      </c>
      <c r="M253" s="3">
        <v>894.17</v>
      </c>
      <c r="N253" s="4">
        <v>0.82199999999999995</v>
      </c>
      <c r="O253" s="4">
        <v>0.89700000000000002</v>
      </c>
      <c r="P253" s="4">
        <v>0.98699999999999999</v>
      </c>
      <c r="Q253" s="4">
        <v>0.91600000000000004</v>
      </c>
    </row>
    <row r="254" spans="1:17" x14ac:dyDescent="0.25">
      <c r="A254" s="3">
        <v>2.82</v>
      </c>
      <c r="B254" s="3">
        <v>1642</v>
      </c>
      <c r="C254" s="3">
        <v>1642</v>
      </c>
      <c r="D254" s="3" t="s">
        <v>531</v>
      </c>
      <c r="E254" s="3">
        <v>1.5589999999999999</v>
      </c>
      <c r="F254" s="3" t="s">
        <v>532</v>
      </c>
      <c r="G254" s="3">
        <v>34</v>
      </c>
      <c r="H254" s="3">
        <v>699.13</v>
      </c>
      <c r="I254" s="3">
        <v>6.5289999999999999</v>
      </c>
      <c r="J254" s="3">
        <v>4.9690000000000003</v>
      </c>
      <c r="K254" s="3">
        <v>121.32299999999999</v>
      </c>
      <c r="L254" s="3">
        <v>122.88200000000001</v>
      </c>
      <c r="M254" s="3">
        <v>895.55</v>
      </c>
      <c r="N254" s="4">
        <v>0.82199999999999995</v>
      </c>
      <c r="O254" s="4">
        <v>0.89700000000000002</v>
      </c>
      <c r="P254" s="4">
        <v>0.98699999999999999</v>
      </c>
      <c r="Q254" s="4">
        <v>0.91700000000000004</v>
      </c>
    </row>
    <row r="255" spans="1:17" x14ac:dyDescent="0.25">
      <c r="A255" s="3">
        <v>2.83</v>
      </c>
      <c r="B255" s="3">
        <v>1649</v>
      </c>
      <c r="C255" s="3">
        <v>1649</v>
      </c>
      <c r="D255" s="3" t="s">
        <v>533</v>
      </c>
      <c r="E255" s="3">
        <v>1.5649999999999999</v>
      </c>
      <c r="F255" s="3" t="s">
        <v>534</v>
      </c>
      <c r="G255" s="3">
        <v>34</v>
      </c>
      <c r="H255" s="3">
        <v>699.29</v>
      </c>
      <c r="I255" s="3">
        <v>6.5149999999999997</v>
      </c>
      <c r="J255" s="3">
        <v>4.95</v>
      </c>
      <c r="K255" s="3">
        <v>120.88</v>
      </c>
      <c r="L255" s="3">
        <v>122.444</v>
      </c>
      <c r="M255" s="3">
        <v>896.93</v>
      </c>
      <c r="N255" s="4">
        <v>0.82299999999999995</v>
      </c>
      <c r="O255" s="4">
        <v>0.89700000000000002</v>
      </c>
      <c r="P255" s="4">
        <v>0.98799999999999999</v>
      </c>
      <c r="Q255" s="4">
        <v>0.91700000000000004</v>
      </c>
    </row>
    <row r="256" spans="1:17" x14ac:dyDescent="0.25">
      <c r="A256" s="3">
        <v>2.84</v>
      </c>
      <c r="B256" s="3">
        <v>1656</v>
      </c>
      <c r="C256" s="3">
        <v>1656</v>
      </c>
      <c r="D256" s="3" t="s">
        <v>535</v>
      </c>
      <c r="E256" s="3">
        <v>1.57</v>
      </c>
      <c r="F256" s="3" t="s">
        <v>536</v>
      </c>
      <c r="G256" s="3">
        <v>34</v>
      </c>
      <c r="H256" s="3">
        <v>699.45</v>
      </c>
      <c r="I256" s="3">
        <v>6.5019999999999998</v>
      </c>
      <c r="J256" s="3">
        <v>4.9320000000000004</v>
      </c>
      <c r="K256" s="3">
        <v>120.44</v>
      </c>
      <c r="L256" s="3">
        <v>122.01</v>
      </c>
      <c r="M256" s="3">
        <v>898.32</v>
      </c>
      <c r="N256" s="4">
        <v>0.82299999999999995</v>
      </c>
      <c r="O256" s="4">
        <v>0.89800000000000002</v>
      </c>
      <c r="P256" s="4">
        <v>0.98799999999999999</v>
      </c>
      <c r="Q256" s="4">
        <v>0.91700000000000004</v>
      </c>
    </row>
    <row r="257" spans="1:17" x14ac:dyDescent="0.25">
      <c r="A257" s="3">
        <v>2.85</v>
      </c>
      <c r="B257" s="3">
        <v>1663</v>
      </c>
      <c r="C257" s="3">
        <v>1663</v>
      </c>
      <c r="D257" s="3" t="s">
        <v>128</v>
      </c>
      <c r="E257" s="3">
        <v>1.575</v>
      </c>
      <c r="F257" s="3" t="s">
        <v>28</v>
      </c>
      <c r="G257" s="3">
        <v>34</v>
      </c>
      <c r="H257" s="3">
        <v>699.62</v>
      </c>
      <c r="I257" s="3">
        <v>6.4880000000000004</v>
      </c>
      <c r="J257" s="3">
        <v>4.9130000000000003</v>
      </c>
      <c r="K257" s="3">
        <v>120.004</v>
      </c>
      <c r="L257" s="3">
        <v>121.57899999999999</v>
      </c>
      <c r="M257" s="3">
        <v>899.7</v>
      </c>
      <c r="N257" s="4">
        <v>0.82399999999999995</v>
      </c>
      <c r="O257" s="4">
        <v>0.89800000000000002</v>
      </c>
      <c r="P257" s="4">
        <v>0.98799999999999999</v>
      </c>
      <c r="Q257" s="4">
        <v>0.91800000000000004</v>
      </c>
    </row>
    <row r="258" spans="1:17" x14ac:dyDescent="0.25">
      <c r="A258" s="3">
        <v>2.86</v>
      </c>
      <c r="B258" s="3">
        <v>1670</v>
      </c>
      <c r="C258" s="3">
        <v>1670</v>
      </c>
      <c r="D258" s="3" t="s">
        <v>537</v>
      </c>
      <c r="E258" s="3">
        <v>1.581</v>
      </c>
      <c r="F258" s="3" t="s">
        <v>538</v>
      </c>
      <c r="G258" s="3">
        <v>34</v>
      </c>
      <c r="H258" s="3">
        <v>699.78</v>
      </c>
      <c r="I258" s="3">
        <v>6.4749999999999996</v>
      </c>
      <c r="J258" s="3">
        <v>4.8949999999999996</v>
      </c>
      <c r="K258" s="3">
        <v>119.571</v>
      </c>
      <c r="L258" s="3">
        <v>121.152</v>
      </c>
      <c r="M258" s="3">
        <v>901.08</v>
      </c>
      <c r="N258" s="4">
        <v>0.82499999999999996</v>
      </c>
      <c r="O258" s="4">
        <v>0.89800000000000002</v>
      </c>
      <c r="P258" s="4">
        <v>0.98799999999999999</v>
      </c>
      <c r="Q258" s="4">
        <v>0.91800000000000004</v>
      </c>
    </row>
    <row r="259" spans="1:17" x14ac:dyDescent="0.25">
      <c r="A259" s="3">
        <v>2.87</v>
      </c>
      <c r="B259" s="3">
        <v>1677</v>
      </c>
      <c r="C259" s="3">
        <v>1677</v>
      </c>
      <c r="D259" s="3" t="s">
        <v>539</v>
      </c>
      <c r="E259" s="3">
        <v>1.5860000000000001</v>
      </c>
      <c r="F259" s="3" t="s">
        <v>540</v>
      </c>
      <c r="G259" s="3">
        <v>34</v>
      </c>
      <c r="H259" s="3">
        <v>699.94</v>
      </c>
      <c r="I259" s="3">
        <v>6.4619999999999997</v>
      </c>
      <c r="J259" s="3">
        <v>4.8760000000000003</v>
      </c>
      <c r="K259" s="3">
        <v>119.142</v>
      </c>
      <c r="L259" s="3">
        <v>120.72799999999999</v>
      </c>
      <c r="M259" s="3">
        <v>902.46</v>
      </c>
      <c r="N259" s="4">
        <v>0.82499999999999996</v>
      </c>
      <c r="O259" s="4">
        <v>0.89900000000000002</v>
      </c>
      <c r="P259" s="4">
        <v>0.98899999999999999</v>
      </c>
      <c r="Q259" s="4">
        <v>0.91800000000000004</v>
      </c>
    </row>
    <row r="260" spans="1:17" x14ac:dyDescent="0.25">
      <c r="A260" s="3">
        <v>2.88</v>
      </c>
      <c r="B260" s="3">
        <v>1684</v>
      </c>
      <c r="C260" s="3">
        <v>1684</v>
      </c>
      <c r="D260" s="3" t="s">
        <v>541</v>
      </c>
      <c r="E260" s="3">
        <v>1.591</v>
      </c>
      <c r="F260" s="3" t="s">
        <v>542</v>
      </c>
      <c r="G260" s="3">
        <v>34</v>
      </c>
      <c r="H260" s="3">
        <v>700.1</v>
      </c>
      <c r="I260" s="3">
        <v>6.4489999999999998</v>
      </c>
      <c r="J260" s="3">
        <v>4.8579999999999997</v>
      </c>
      <c r="K260" s="3">
        <v>118.717</v>
      </c>
      <c r="L260" s="3">
        <v>120.30800000000001</v>
      </c>
      <c r="M260" s="3">
        <v>903.85</v>
      </c>
      <c r="N260" s="4">
        <v>0.82599999999999996</v>
      </c>
      <c r="O260" s="4">
        <v>0.89900000000000002</v>
      </c>
      <c r="P260" s="4">
        <v>0.98899999999999999</v>
      </c>
      <c r="Q260" s="4">
        <v>0.91800000000000004</v>
      </c>
    </row>
    <row r="261" spans="1:17" x14ac:dyDescent="0.25">
      <c r="A261" s="3">
        <v>2.89</v>
      </c>
      <c r="B261" s="3">
        <v>1691</v>
      </c>
      <c r="C261" s="3">
        <v>1691</v>
      </c>
      <c r="D261" s="3" t="s">
        <v>543</v>
      </c>
      <c r="E261" s="3">
        <v>1.597</v>
      </c>
      <c r="F261" s="3" t="s">
        <v>544</v>
      </c>
      <c r="G261" s="3">
        <v>34</v>
      </c>
      <c r="H261" s="3">
        <v>700.26</v>
      </c>
      <c r="I261" s="3">
        <v>6.4370000000000003</v>
      </c>
      <c r="J261" s="3">
        <v>4.84</v>
      </c>
      <c r="K261" s="3">
        <v>118.295</v>
      </c>
      <c r="L261" s="3">
        <v>119.89100000000001</v>
      </c>
      <c r="M261" s="3">
        <v>905.23</v>
      </c>
      <c r="N261" s="4">
        <v>0.82599999999999996</v>
      </c>
      <c r="O261" s="4">
        <v>0.89900000000000002</v>
      </c>
      <c r="P261" s="4">
        <v>0.98899999999999999</v>
      </c>
      <c r="Q261" s="4">
        <v>0.91900000000000004</v>
      </c>
    </row>
    <row r="262" spans="1:17" x14ac:dyDescent="0.25">
      <c r="A262" s="3">
        <v>2.9</v>
      </c>
      <c r="B262" s="3">
        <v>1698</v>
      </c>
      <c r="C262" s="3">
        <v>1698</v>
      </c>
      <c r="D262" s="3" t="s">
        <v>129</v>
      </c>
      <c r="E262" s="3">
        <v>1.6020000000000001</v>
      </c>
      <c r="F262" s="3" t="s">
        <v>29</v>
      </c>
      <c r="G262" s="3">
        <v>34</v>
      </c>
      <c r="H262" s="3">
        <v>700.42</v>
      </c>
      <c r="I262" s="3">
        <v>6.4240000000000004</v>
      </c>
      <c r="J262" s="3">
        <v>4.8220000000000001</v>
      </c>
      <c r="K262" s="3">
        <v>117.876</v>
      </c>
      <c r="L262" s="3">
        <v>119.47799999999999</v>
      </c>
      <c r="M262" s="3">
        <v>906.61</v>
      </c>
      <c r="N262" s="4">
        <v>0.82699999999999996</v>
      </c>
      <c r="O262" s="4">
        <v>0.9</v>
      </c>
      <c r="P262" s="4">
        <v>0.98899999999999999</v>
      </c>
      <c r="Q262" s="4">
        <v>0.91900000000000004</v>
      </c>
    </row>
    <row r="263" spans="1:17" x14ac:dyDescent="0.25">
      <c r="A263" s="3">
        <v>2.91</v>
      </c>
      <c r="B263" s="3">
        <v>1705</v>
      </c>
      <c r="C263" s="3">
        <v>1705</v>
      </c>
      <c r="D263" s="3" t="s">
        <v>545</v>
      </c>
      <c r="E263" s="3">
        <v>1.607</v>
      </c>
      <c r="F263" s="3" t="s">
        <v>546</v>
      </c>
      <c r="G263" s="3">
        <v>34</v>
      </c>
      <c r="H263" s="3">
        <v>700.59</v>
      </c>
      <c r="I263" s="3">
        <v>6.4119999999999999</v>
      </c>
      <c r="J263" s="3">
        <v>4.8040000000000003</v>
      </c>
      <c r="K263" s="3">
        <v>117.46</v>
      </c>
      <c r="L263" s="3">
        <v>119.068</v>
      </c>
      <c r="M263" s="3">
        <v>907.99</v>
      </c>
      <c r="N263" s="4">
        <v>0.82699999999999996</v>
      </c>
      <c r="O263" s="4">
        <v>0.9</v>
      </c>
      <c r="P263" s="4">
        <v>0.99</v>
      </c>
      <c r="Q263" s="4">
        <v>0.91900000000000004</v>
      </c>
    </row>
    <row r="264" spans="1:17" x14ac:dyDescent="0.25">
      <c r="A264" s="3">
        <v>2.92</v>
      </c>
      <c r="B264" s="3">
        <v>1712</v>
      </c>
      <c r="C264" s="3">
        <v>1712</v>
      </c>
      <c r="D264" s="3" t="s">
        <v>547</v>
      </c>
      <c r="E264" s="3">
        <v>1.613</v>
      </c>
      <c r="F264" s="3" t="s">
        <v>548</v>
      </c>
      <c r="G264" s="3">
        <v>34</v>
      </c>
      <c r="H264" s="3">
        <v>700.75</v>
      </c>
      <c r="I264" s="3">
        <v>6.4</v>
      </c>
      <c r="J264" s="3">
        <v>4.7869999999999999</v>
      </c>
      <c r="K264" s="3">
        <v>117.048</v>
      </c>
      <c r="L264" s="3">
        <v>118.661</v>
      </c>
      <c r="M264" s="3">
        <v>909.38</v>
      </c>
      <c r="N264" s="4">
        <v>0.82799999999999996</v>
      </c>
      <c r="O264" s="4">
        <v>0.9</v>
      </c>
      <c r="P264" s="4">
        <v>0.99</v>
      </c>
      <c r="Q264" s="4">
        <v>0.92</v>
      </c>
    </row>
    <row r="265" spans="1:17" x14ac:dyDescent="0.25">
      <c r="A265" s="3">
        <v>2.93</v>
      </c>
      <c r="B265" s="3">
        <v>1719</v>
      </c>
      <c r="C265" s="3">
        <v>1719</v>
      </c>
      <c r="D265" s="3" t="s">
        <v>549</v>
      </c>
      <c r="E265" s="3">
        <v>1.6180000000000001</v>
      </c>
      <c r="F265" s="3" t="s">
        <v>550</v>
      </c>
      <c r="G265" s="3">
        <v>34</v>
      </c>
      <c r="H265" s="3">
        <v>700.91</v>
      </c>
      <c r="I265" s="3">
        <v>6.3879999999999999</v>
      </c>
      <c r="J265" s="3">
        <v>4.7690000000000001</v>
      </c>
      <c r="K265" s="3">
        <v>116.64</v>
      </c>
      <c r="L265" s="3">
        <v>118.258</v>
      </c>
      <c r="M265" s="3">
        <v>910.76</v>
      </c>
      <c r="N265" s="4">
        <v>0.82899999999999996</v>
      </c>
      <c r="O265" s="4">
        <v>0.90100000000000002</v>
      </c>
      <c r="P265" s="4">
        <v>0.99</v>
      </c>
      <c r="Q265" s="4">
        <v>0.92</v>
      </c>
    </row>
    <row r="266" spans="1:17" x14ac:dyDescent="0.25">
      <c r="A266" s="3">
        <v>2.94</v>
      </c>
      <c r="B266" s="3">
        <v>1726</v>
      </c>
      <c r="C266" s="3">
        <v>1726</v>
      </c>
      <c r="D266" s="3" t="s">
        <v>551</v>
      </c>
      <c r="E266" s="3">
        <v>1.623</v>
      </c>
      <c r="F266" s="3" t="s">
        <v>552</v>
      </c>
      <c r="G266" s="3">
        <v>34</v>
      </c>
      <c r="H266" s="3">
        <v>701.07</v>
      </c>
      <c r="I266" s="3">
        <v>6.3760000000000003</v>
      </c>
      <c r="J266" s="3">
        <v>4.7519999999999998</v>
      </c>
      <c r="K266" s="3">
        <v>116.23399999999999</v>
      </c>
      <c r="L266" s="3">
        <v>117.857</v>
      </c>
      <c r="M266" s="3">
        <v>912.14</v>
      </c>
      <c r="N266" s="4">
        <v>0.82899999999999996</v>
      </c>
      <c r="O266" s="4">
        <v>0.90100000000000002</v>
      </c>
      <c r="P266" s="4">
        <v>0.99</v>
      </c>
      <c r="Q266" s="4">
        <v>0.92</v>
      </c>
    </row>
    <row r="267" spans="1:17" x14ac:dyDescent="0.25">
      <c r="A267" s="3">
        <v>2.95</v>
      </c>
      <c r="B267" s="3">
        <v>1733</v>
      </c>
      <c r="C267" s="3">
        <v>1733</v>
      </c>
      <c r="D267" s="3" t="s">
        <v>130</v>
      </c>
      <c r="E267" s="3">
        <v>1.629</v>
      </c>
      <c r="F267" s="3" t="s">
        <v>31</v>
      </c>
      <c r="G267" s="3">
        <v>34</v>
      </c>
      <c r="H267" s="3">
        <v>701.23</v>
      </c>
      <c r="I267" s="3">
        <v>6.3639999999999999</v>
      </c>
      <c r="J267" s="3">
        <v>4.7350000000000003</v>
      </c>
      <c r="K267" s="3">
        <v>115.831</v>
      </c>
      <c r="L267" s="3">
        <v>117.46</v>
      </c>
      <c r="M267" s="3">
        <v>913.53</v>
      </c>
      <c r="N267" s="4">
        <v>0.83</v>
      </c>
      <c r="O267" s="4">
        <v>0.90100000000000002</v>
      </c>
      <c r="P267" s="4">
        <v>0.99</v>
      </c>
      <c r="Q267" s="4">
        <v>0.92</v>
      </c>
    </row>
    <row r="268" spans="1:17" x14ac:dyDescent="0.25">
      <c r="A268" s="3">
        <v>2.96</v>
      </c>
      <c r="B268" s="3">
        <v>1740</v>
      </c>
      <c r="C268" s="3">
        <v>1740</v>
      </c>
      <c r="D268" s="3" t="s">
        <v>553</v>
      </c>
      <c r="E268" s="3">
        <v>1.6339999999999999</v>
      </c>
      <c r="F268" s="3" t="s">
        <v>554</v>
      </c>
      <c r="G268" s="3">
        <v>34</v>
      </c>
      <c r="H268" s="3">
        <v>701.4</v>
      </c>
      <c r="I268" s="3">
        <v>6.3520000000000003</v>
      </c>
      <c r="J268" s="3">
        <v>4.718</v>
      </c>
      <c r="K268" s="3">
        <v>115.432</v>
      </c>
      <c r="L268" s="3">
        <v>117.066</v>
      </c>
      <c r="M268" s="3">
        <v>914.91</v>
      </c>
      <c r="N268" s="4">
        <v>0.83</v>
      </c>
      <c r="O268" s="4">
        <v>0.90200000000000002</v>
      </c>
      <c r="P268" s="4">
        <v>0.99099999999999999</v>
      </c>
      <c r="Q268" s="4">
        <v>0.92100000000000004</v>
      </c>
    </row>
    <row r="269" spans="1:17" x14ac:dyDescent="0.25">
      <c r="A269" s="3">
        <v>2.97</v>
      </c>
      <c r="B269" s="3">
        <v>1747</v>
      </c>
      <c r="C269" s="3">
        <v>1747</v>
      </c>
      <c r="D269" s="3" t="s">
        <v>555</v>
      </c>
      <c r="E269" s="3">
        <v>1.639</v>
      </c>
      <c r="F269" s="3" t="s">
        <v>556</v>
      </c>
      <c r="G269" s="3">
        <v>34</v>
      </c>
      <c r="H269" s="3">
        <v>701.56</v>
      </c>
      <c r="I269" s="3">
        <v>6.3410000000000002</v>
      </c>
      <c r="J269" s="3">
        <v>4.7009999999999996</v>
      </c>
      <c r="K269" s="3">
        <v>115.036</v>
      </c>
      <c r="L269" s="3">
        <v>116.676</v>
      </c>
      <c r="M269" s="3">
        <v>916.29</v>
      </c>
      <c r="N269" s="4">
        <v>0.83099999999999996</v>
      </c>
      <c r="O269" s="4">
        <v>0.90200000000000002</v>
      </c>
      <c r="P269" s="4">
        <v>0.99099999999999999</v>
      </c>
      <c r="Q269" s="4">
        <v>0.92100000000000004</v>
      </c>
    </row>
    <row r="270" spans="1:17" x14ac:dyDescent="0.25">
      <c r="A270" s="3">
        <v>2.98</v>
      </c>
      <c r="B270" s="3">
        <v>1754</v>
      </c>
      <c r="C270" s="3">
        <v>1754</v>
      </c>
      <c r="D270" s="3" t="s">
        <v>557</v>
      </c>
      <c r="E270" s="3">
        <v>1.645</v>
      </c>
      <c r="F270" s="3" t="s">
        <v>558</v>
      </c>
      <c r="G270" s="3">
        <v>34</v>
      </c>
      <c r="H270" s="3">
        <v>701.72</v>
      </c>
      <c r="I270" s="3">
        <v>6.3289999999999997</v>
      </c>
      <c r="J270" s="3">
        <v>4.6840000000000002</v>
      </c>
      <c r="K270" s="3">
        <v>114.643</v>
      </c>
      <c r="L270" s="3">
        <v>116.288</v>
      </c>
      <c r="M270" s="3">
        <v>917.67</v>
      </c>
      <c r="N270" s="4">
        <v>0.83099999999999996</v>
      </c>
      <c r="O270" s="4">
        <v>0.90200000000000002</v>
      </c>
      <c r="P270" s="4">
        <v>0.99099999999999999</v>
      </c>
      <c r="Q270" s="4">
        <v>0.92100000000000004</v>
      </c>
    </row>
    <row r="271" spans="1:17" x14ac:dyDescent="0.25">
      <c r="A271" s="14">
        <v>3</v>
      </c>
      <c r="B271" s="14">
        <v>1767</v>
      </c>
      <c r="C271" s="14">
        <v>1767</v>
      </c>
      <c r="D271" s="14" t="s">
        <v>561</v>
      </c>
      <c r="E271" s="14">
        <v>1.655</v>
      </c>
      <c r="F271" s="14" t="s">
        <v>562</v>
      </c>
      <c r="G271" s="14">
        <v>34</v>
      </c>
      <c r="H271" s="14">
        <v>702.03</v>
      </c>
      <c r="I271" s="14">
        <v>6.3079999999999998</v>
      </c>
      <c r="J271" s="14">
        <v>4.6529999999999996</v>
      </c>
      <c r="K271" s="14">
        <v>113.905</v>
      </c>
      <c r="L271" s="14">
        <v>115.56</v>
      </c>
      <c r="M271" s="14">
        <v>920.31</v>
      </c>
      <c r="N271" s="15">
        <v>0.83199999999999996</v>
      </c>
      <c r="O271" s="15">
        <v>0.90300000000000002</v>
      </c>
      <c r="P271" s="15">
        <v>0.99199999999999999</v>
      </c>
      <c r="Q271" s="15">
        <v>0.92200000000000004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0EA0C-5728-4975-A200-D9477AF75C0A}">
  <dimension ref="A1:L36"/>
  <sheetViews>
    <sheetView workbookViewId="0">
      <selection activeCell="D4" sqref="D4"/>
    </sheetView>
  </sheetViews>
  <sheetFormatPr defaultRowHeight="15" x14ac:dyDescent="0.25"/>
  <cols>
    <col min="1" max="1" width="5.42578125" customWidth="1"/>
    <col min="2" max="2" width="16.28515625" customWidth="1"/>
  </cols>
  <sheetData>
    <row r="1" spans="1:12" ht="16.5" x14ac:dyDescent="0.3">
      <c r="A1" s="20" t="s">
        <v>143</v>
      </c>
      <c r="B1" s="21"/>
      <c r="C1" s="18" t="s">
        <v>141</v>
      </c>
      <c r="D1" s="18"/>
      <c r="E1" s="18"/>
      <c r="F1" s="18"/>
      <c r="G1" s="18"/>
      <c r="H1" s="18"/>
      <c r="I1" s="18"/>
      <c r="J1" s="18"/>
      <c r="K1" s="18"/>
      <c r="L1" s="18"/>
    </row>
    <row r="2" spans="1:12" ht="28.5" customHeight="1" x14ac:dyDescent="0.25">
      <c r="A2" s="22"/>
      <c r="B2" s="23"/>
      <c r="C2" s="1" t="s">
        <v>131</v>
      </c>
      <c r="D2" s="1" t="s">
        <v>132</v>
      </c>
      <c r="E2" s="1" t="s">
        <v>133</v>
      </c>
      <c r="F2" s="1" t="s">
        <v>134</v>
      </c>
      <c r="G2" s="1" t="s">
        <v>135</v>
      </c>
      <c r="H2" s="1" t="s">
        <v>136</v>
      </c>
      <c r="I2" s="1" t="s">
        <v>137</v>
      </c>
      <c r="J2" s="1" t="s">
        <v>138</v>
      </c>
      <c r="K2" s="1" t="s">
        <v>139</v>
      </c>
      <c r="L2" s="1" t="s">
        <v>140</v>
      </c>
    </row>
    <row r="3" spans="1:12" ht="16.5" x14ac:dyDescent="0.25">
      <c r="A3" s="19" t="s">
        <v>142</v>
      </c>
      <c r="B3" s="11">
        <v>100</v>
      </c>
      <c r="C3" s="4">
        <v>2.1269999999999998</v>
      </c>
      <c r="D3" s="4">
        <v>3.1960000000000002</v>
      </c>
      <c r="E3" s="4">
        <v>3.1960000000000002</v>
      </c>
      <c r="F3" s="4">
        <v>3.1960000000000002</v>
      </c>
      <c r="G3" s="4">
        <v>4.1970000000000001</v>
      </c>
      <c r="H3" s="4">
        <v>4.1970000000000001</v>
      </c>
      <c r="I3" s="4">
        <v>4.1970000000000001</v>
      </c>
      <c r="J3" s="4">
        <v>4.1970000000000001</v>
      </c>
      <c r="K3" s="4">
        <v>4.1970000000000001</v>
      </c>
      <c r="L3" s="4">
        <v>3.9510000000000001</v>
      </c>
    </row>
    <row r="4" spans="1:12" ht="16.5" x14ac:dyDescent="0.25">
      <c r="A4" s="19"/>
      <c r="B4" s="11">
        <v>150</v>
      </c>
      <c r="C4" s="4">
        <v>1.8260000000000001</v>
      </c>
      <c r="D4" s="4">
        <v>2.8940000000000001</v>
      </c>
      <c r="E4" s="4">
        <v>2.8940000000000001</v>
      </c>
      <c r="F4" s="4">
        <v>2.8940000000000001</v>
      </c>
      <c r="G4" s="4">
        <v>4.1029999999999998</v>
      </c>
      <c r="H4" s="4">
        <v>4.1029999999999998</v>
      </c>
      <c r="I4" s="4">
        <v>4.1029999999999998</v>
      </c>
      <c r="J4" s="4">
        <v>4.1029999999999998</v>
      </c>
      <c r="K4" s="4">
        <v>4.1029999999999998</v>
      </c>
      <c r="L4" s="4">
        <v>3.8969999999999998</v>
      </c>
    </row>
    <row r="5" spans="1:12" ht="16.5" x14ac:dyDescent="0.25">
      <c r="A5" s="19"/>
      <c r="B5" s="11">
        <v>200</v>
      </c>
      <c r="C5" s="4">
        <v>1.607</v>
      </c>
      <c r="D5" s="4">
        <v>2.7</v>
      </c>
      <c r="E5" s="4">
        <v>2.7</v>
      </c>
      <c r="F5" s="4">
        <v>2.7</v>
      </c>
      <c r="G5" s="4">
        <v>4.0229999999999997</v>
      </c>
      <c r="H5" s="4">
        <v>4.0229999999999997</v>
      </c>
      <c r="I5" s="4">
        <v>4.0229999999999997</v>
      </c>
      <c r="J5" s="4">
        <v>4.0229999999999997</v>
      </c>
      <c r="K5" s="4">
        <v>4.0229999999999997</v>
      </c>
      <c r="L5" s="4">
        <v>3.8170000000000002</v>
      </c>
    </row>
    <row r="6" spans="1:12" ht="16.5" x14ac:dyDescent="0.25">
      <c r="A6" s="19"/>
      <c r="B6" s="11">
        <v>250</v>
      </c>
      <c r="C6" s="4">
        <v>1.444</v>
      </c>
      <c r="D6" s="4">
        <v>2.5310000000000001</v>
      </c>
      <c r="E6" s="4">
        <v>2.5310000000000001</v>
      </c>
      <c r="F6" s="4">
        <v>2.5310000000000001</v>
      </c>
      <c r="G6" s="4">
        <v>3.9449999999999998</v>
      </c>
      <c r="H6" s="4">
        <v>3.9449999999999998</v>
      </c>
      <c r="I6" s="4">
        <v>3.9449999999999998</v>
      </c>
      <c r="J6" s="4">
        <v>3.9449999999999998</v>
      </c>
      <c r="K6" s="4">
        <v>3.9449999999999998</v>
      </c>
      <c r="L6" s="4">
        <v>3.734</v>
      </c>
    </row>
    <row r="7" spans="1:12" ht="16.5" x14ac:dyDescent="0.25">
      <c r="A7" s="19"/>
      <c r="B7" s="11">
        <v>300</v>
      </c>
      <c r="C7" s="4">
        <v>1.3169999999999999</v>
      </c>
      <c r="D7" s="4">
        <v>2.38</v>
      </c>
      <c r="E7" s="4">
        <v>2.38</v>
      </c>
      <c r="F7" s="4">
        <v>2.38</v>
      </c>
      <c r="G7" s="4">
        <v>3.87</v>
      </c>
      <c r="H7" s="4">
        <v>3.87</v>
      </c>
      <c r="I7" s="4">
        <v>3.87</v>
      </c>
      <c r="J7" s="4">
        <v>3.87</v>
      </c>
      <c r="K7" s="4">
        <v>3.87</v>
      </c>
      <c r="L7" s="4">
        <v>3.6509999999999998</v>
      </c>
    </row>
    <row r="8" spans="1:12" ht="16.5" x14ac:dyDescent="0.25">
      <c r="A8" s="19"/>
      <c r="B8" s="11">
        <v>350</v>
      </c>
      <c r="C8" s="4">
        <v>1.218</v>
      </c>
      <c r="D8" s="4">
        <v>2.2490000000000001</v>
      </c>
      <c r="E8" s="4">
        <v>2.2490000000000001</v>
      </c>
      <c r="F8" s="4">
        <v>2.2490000000000001</v>
      </c>
      <c r="G8" s="4">
        <v>3.798</v>
      </c>
      <c r="H8" s="4">
        <v>3.798</v>
      </c>
      <c r="I8" s="4">
        <v>3.798</v>
      </c>
      <c r="J8" s="4">
        <v>3.798</v>
      </c>
      <c r="K8" s="4">
        <v>3.798</v>
      </c>
      <c r="L8" s="4">
        <v>3.5680000000000001</v>
      </c>
    </row>
    <row r="9" spans="1:12" ht="16.5" x14ac:dyDescent="0.25">
      <c r="A9" s="19"/>
      <c r="B9" s="11">
        <v>400</v>
      </c>
      <c r="C9" s="4">
        <v>1.1359999999999999</v>
      </c>
      <c r="D9" s="4">
        <v>2.1349999999999998</v>
      </c>
      <c r="E9" s="4">
        <v>2.1349999999999998</v>
      </c>
      <c r="F9" s="4">
        <v>2.1349999999999998</v>
      </c>
      <c r="G9" s="4">
        <v>3.7290000000000001</v>
      </c>
      <c r="H9" s="4">
        <v>3.7290000000000001</v>
      </c>
      <c r="I9" s="4">
        <v>3.7290000000000001</v>
      </c>
      <c r="J9" s="4">
        <v>3.7290000000000001</v>
      </c>
      <c r="K9" s="4">
        <v>3.7290000000000001</v>
      </c>
      <c r="L9" s="4">
        <v>3.4849999999999999</v>
      </c>
    </row>
    <row r="10" spans="1:12" ht="16.5" x14ac:dyDescent="0.25">
      <c r="A10" s="19"/>
      <c r="B10" s="11">
        <v>450</v>
      </c>
      <c r="C10" s="4">
        <v>1.0680000000000001</v>
      </c>
      <c r="D10" s="4">
        <v>2.036</v>
      </c>
      <c r="E10" s="4">
        <v>2.036</v>
      </c>
      <c r="F10" s="4">
        <v>2.036</v>
      </c>
      <c r="G10" s="4">
        <v>3.6549999999999998</v>
      </c>
      <c r="H10" s="4">
        <v>3.6549999999999998</v>
      </c>
      <c r="I10" s="4">
        <v>3.6549999999999998</v>
      </c>
      <c r="J10" s="4">
        <v>3.6549999999999998</v>
      </c>
      <c r="K10" s="4">
        <v>3.6549999999999998</v>
      </c>
      <c r="L10" s="4">
        <v>3.4020000000000001</v>
      </c>
    </row>
    <row r="11" spans="1:12" ht="16.5" x14ac:dyDescent="0.25">
      <c r="A11" s="19"/>
      <c r="B11" s="11">
        <v>500</v>
      </c>
      <c r="C11" s="4">
        <v>1.0109999999999999</v>
      </c>
      <c r="D11" s="4">
        <v>1.948</v>
      </c>
      <c r="E11" s="4">
        <v>1.948</v>
      </c>
      <c r="F11" s="4">
        <v>1.948</v>
      </c>
      <c r="G11" s="4">
        <v>3.5720000000000001</v>
      </c>
      <c r="H11" s="4">
        <v>3.5720000000000001</v>
      </c>
      <c r="I11" s="4">
        <v>3.5720000000000001</v>
      </c>
      <c r="J11" s="4">
        <v>3.5720000000000001</v>
      </c>
      <c r="K11" s="4">
        <v>3.5720000000000001</v>
      </c>
      <c r="L11" s="4">
        <v>3.3210000000000002</v>
      </c>
    </row>
    <row r="12" spans="1:12" ht="16.5" x14ac:dyDescent="0.25">
      <c r="A12" s="19"/>
      <c r="B12" s="11">
        <v>550</v>
      </c>
      <c r="C12" s="4">
        <v>0.96299999999999997</v>
      </c>
      <c r="D12" s="4">
        <v>1.87</v>
      </c>
      <c r="E12" s="4">
        <v>1.87</v>
      </c>
      <c r="F12" s="4">
        <v>1.87</v>
      </c>
      <c r="G12" s="4">
        <v>3.4809999999999999</v>
      </c>
      <c r="H12" s="4">
        <v>3.4809999999999999</v>
      </c>
      <c r="I12" s="4">
        <v>3.4809999999999999</v>
      </c>
      <c r="J12" s="4">
        <v>3.4809999999999999</v>
      </c>
      <c r="K12" s="4">
        <v>3.4809999999999999</v>
      </c>
      <c r="L12" s="4">
        <v>3.24</v>
      </c>
    </row>
    <row r="13" spans="1:12" ht="16.5" x14ac:dyDescent="0.25">
      <c r="A13" s="19"/>
      <c r="B13" s="11">
        <v>600</v>
      </c>
      <c r="C13" s="4">
        <v>0.92100000000000004</v>
      </c>
      <c r="D13" s="4">
        <v>1.8</v>
      </c>
      <c r="E13" s="4">
        <v>1.8</v>
      </c>
      <c r="F13" s="4">
        <v>1.8</v>
      </c>
      <c r="G13" s="4">
        <v>3.383</v>
      </c>
      <c r="H13" s="4">
        <v>3.383</v>
      </c>
      <c r="I13" s="4">
        <v>3.383</v>
      </c>
      <c r="J13" s="4">
        <v>3.383</v>
      </c>
      <c r="K13" s="4">
        <v>3.383</v>
      </c>
      <c r="L13" s="4">
        <v>3.16</v>
      </c>
    </row>
    <row r="14" spans="1:12" ht="16.5" x14ac:dyDescent="0.25">
      <c r="A14" s="19"/>
      <c r="B14" s="11">
        <v>650</v>
      </c>
      <c r="C14" s="4">
        <v>0.88500000000000001</v>
      </c>
      <c r="D14" s="4">
        <v>1.736</v>
      </c>
      <c r="E14" s="4">
        <v>1.736</v>
      </c>
      <c r="F14" s="4">
        <v>1.736</v>
      </c>
      <c r="G14" s="4">
        <v>3.282</v>
      </c>
      <c r="H14" s="4">
        <v>3.282</v>
      </c>
      <c r="I14" s="4">
        <v>3.282</v>
      </c>
      <c r="J14" s="4">
        <v>3.282</v>
      </c>
      <c r="K14" s="4">
        <v>3.282</v>
      </c>
      <c r="L14" s="4">
        <v>3.08</v>
      </c>
    </row>
    <row r="15" spans="1:12" ht="16.5" x14ac:dyDescent="0.25">
      <c r="A15" s="19"/>
      <c r="B15" s="11">
        <v>700</v>
      </c>
      <c r="C15" s="4">
        <v>0.85399999999999998</v>
      </c>
      <c r="D15" s="4">
        <v>1.6779999999999999</v>
      </c>
      <c r="E15" s="4">
        <v>1.6779999999999999</v>
      </c>
      <c r="F15" s="4">
        <v>1.6779999999999999</v>
      </c>
      <c r="G15" s="4">
        <v>3.177</v>
      </c>
      <c r="H15" s="4">
        <v>3.177</v>
      </c>
      <c r="I15" s="4">
        <v>3.177</v>
      </c>
      <c r="J15" s="4">
        <v>3.177</v>
      </c>
      <c r="K15" s="4">
        <v>3.177</v>
      </c>
      <c r="L15" s="4">
        <v>3</v>
      </c>
    </row>
    <row r="16" spans="1:12" ht="16.5" x14ac:dyDescent="0.25">
      <c r="A16" s="19"/>
      <c r="B16" s="11">
        <v>750</v>
      </c>
      <c r="C16" s="4">
        <v>0.82699999999999996</v>
      </c>
      <c r="D16" s="4">
        <v>1.6259999999999999</v>
      </c>
      <c r="E16" s="4">
        <v>1.6259999999999999</v>
      </c>
      <c r="F16" s="4">
        <v>1.6259999999999999</v>
      </c>
      <c r="G16" s="4">
        <v>3.069</v>
      </c>
      <c r="H16" s="4">
        <v>3.069</v>
      </c>
      <c r="I16" s="4">
        <v>3.069</v>
      </c>
      <c r="J16" s="4">
        <v>3.069</v>
      </c>
      <c r="K16" s="4">
        <v>3.069</v>
      </c>
      <c r="L16" s="4">
        <v>2.9209999999999998</v>
      </c>
    </row>
    <row r="17" spans="1:12" ht="16.5" x14ac:dyDescent="0.25">
      <c r="A17" s="19"/>
      <c r="B17" s="11">
        <v>800</v>
      </c>
      <c r="C17" s="4">
        <v>0.80200000000000005</v>
      </c>
      <c r="D17" s="4">
        <v>1.579</v>
      </c>
      <c r="E17" s="4">
        <v>1.579</v>
      </c>
      <c r="F17" s="4">
        <v>1.579</v>
      </c>
      <c r="G17" s="4">
        <v>2.96</v>
      </c>
      <c r="H17" s="4">
        <v>2.96</v>
      </c>
      <c r="I17" s="4">
        <v>2.96</v>
      </c>
      <c r="J17" s="4">
        <v>2.96</v>
      </c>
      <c r="K17" s="4">
        <v>2.96</v>
      </c>
      <c r="L17" s="4">
        <v>2.843</v>
      </c>
    </row>
    <row r="18" spans="1:12" ht="16.5" x14ac:dyDescent="0.25">
      <c r="A18" s="19"/>
      <c r="B18" s="11">
        <v>850</v>
      </c>
      <c r="C18" s="4">
        <v>0.78100000000000003</v>
      </c>
      <c r="D18" s="4">
        <v>1.536</v>
      </c>
      <c r="E18" s="4">
        <v>1.536</v>
      </c>
      <c r="F18" s="4">
        <v>1.536</v>
      </c>
      <c r="G18" s="4">
        <v>2.8479999999999999</v>
      </c>
      <c r="H18" s="4">
        <v>2.8479999999999999</v>
      </c>
      <c r="I18" s="4">
        <v>2.8479999999999999</v>
      </c>
      <c r="J18" s="4">
        <v>2.8479999999999999</v>
      </c>
      <c r="K18" s="4">
        <v>2.8479999999999999</v>
      </c>
      <c r="L18" s="4">
        <v>2.7650000000000001</v>
      </c>
    </row>
    <row r="19" spans="1:12" ht="16.5" x14ac:dyDescent="0.25">
      <c r="A19" s="19"/>
      <c r="B19" s="11">
        <v>900</v>
      </c>
      <c r="C19" s="4">
        <v>0.76200000000000001</v>
      </c>
      <c r="D19" s="4">
        <v>1.496</v>
      </c>
      <c r="E19" s="4">
        <v>1.496</v>
      </c>
      <c r="F19" s="4">
        <v>1.496</v>
      </c>
      <c r="G19" s="4">
        <v>2.7349999999999999</v>
      </c>
      <c r="H19" s="4">
        <v>2.7349999999999999</v>
      </c>
      <c r="I19" s="4">
        <v>2.7349999999999999</v>
      </c>
      <c r="J19" s="4">
        <v>2.7349999999999999</v>
      </c>
      <c r="K19" s="4">
        <v>2.7349999999999999</v>
      </c>
      <c r="L19" s="4">
        <v>2.6890000000000001</v>
      </c>
    </row>
    <row r="20" spans="1:12" ht="16.5" x14ac:dyDescent="0.25">
      <c r="A20" s="19"/>
      <c r="B20" s="11">
        <v>950</v>
      </c>
      <c r="C20" s="4">
        <v>0.74399999999999999</v>
      </c>
      <c r="D20" s="4">
        <v>1.46</v>
      </c>
      <c r="E20" s="4">
        <v>1.46</v>
      </c>
      <c r="F20" s="4">
        <v>1.46</v>
      </c>
      <c r="G20" s="4">
        <v>2.62</v>
      </c>
      <c r="H20" s="4">
        <v>2.62</v>
      </c>
      <c r="I20" s="4">
        <v>2.62</v>
      </c>
      <c r="J20" s="4">
        <v>2.62</v>
      </c>
      <c r="K20" s="4">
        <v>2.62</v>
      </c>
      <c r="L20" s="4">
        <v>2.6120000000000001</v>
      </c>
    </row>
    <row r="21" spans="1:12" ht="16.5" x14ac:dyDescent="0.25">
      <c r="A21" s="19"/>
      <c r="B21" s="11">
        <v>1000</v>
      </c>
      <c r="C21" s="4">
        <v>0.72799999999999998</v>
      </c>
      <c r="D21" s="4">
        <v>1.4259999999999999</v>
      </c>
      <c r="E21" s="4">
        <v>1.4259999999999999</v>
      </c>
      <c r="F21" s="4">
        <v>1.4259999999999999</v>
      </c>
      <c r="G21" s="4">
        <v>2.5049999999999999</v>
      </c>
      <c r="H21" s="4">
        <v>2.5049999999999999</v>
      </c>
      <c r="I21" s="4">
        <v>2.5049999999999999</v>
      </c>
      <c r="J21" s="4">
        <v>2.5049999999999999</v>
      </c>
      <c r="K21" s="4">
        <v>2.5049999999999999</v>
      </c>
      <c r="L21" s="4">
        <v>2.5369999999999999</v>
      </c>
    </row>
    <row r="22" spans="1:12" ht="16.5" x14ac:dyDescent="0.25">
      <c r="A22" s="19"/>
      <c r="B22" s="11">
        <v>1050</v>
      </c>
      <c r="C22" s="4">
        <v>0.71299999999999997</v>
      </c>
      <c r="D22" s="4">
        <v>1.395</v>
      </c>
      <c r="E22" s="4">
        <v>1.395</v>
      </c>
      <c r="F22" s="4">
        <v>1.395</v>
      </c>
      <c r="G22" s="4">
        <v>2.39</v>
      </c>
      <c r="H22" s="4">
        <v>2.39</v>
      </c>
      <c r="I22" s="4">
        <v>2.39</v>
      </c>
      <c r="J22" s="4">
        <v>2.39</v>
      </c>
      <c r="K22" s="4">
        <v>2.39</v>
      </c>
      <c r="L22" s="4">
        <v>2.4620000000000002</v>
      </c>
    </row>
    <row r="23" spans="1:12" ht="16.5" x14ac:dyDescent="0.25">
      <c r="A23" s="19"/>
      <c r="B23" s="11">
        <v>1100</v>
      </c>
      <c r="C23" s="4">
        <v>0.69899999999999995</v>
      </c>
      <c r="D23" s="4">
        <v>1.3640000000000001</v>
      </c>
      <c r="E23" s="4">
        <v>1.3640000000000001</v>
      </c>
      <c r="F23" s="4">
        <v>1.3640000000000001</v>
      </c>
      <c r="G23" s="4">
        <v>2.274</v>
      </c>
      <c r="H23" s="4">
        <v>2.274</v>
      </c>
      <c r="I23" s="4">
        <v>2.274</v>
      </c>
      <c r="J23" s="4">
        <v>2.274</v>
      </c>
      <c r="K23" s="4">
        <v>2.274</v>
      </c>
      <c r="L23" s="4">
        <v>2.387</v>
      </c>
    </row>
    <row r="24" spans="1:12" ht="16.5" x14ac:dyDescent="0.25">
      <c r="A24" s="19"/>
      <c r="B24" s="11">
        <v>1150</v>
      </c>
      <c r="C24" s="4">
        <v>0.68600000000000005</v>
      </c>
      <c r="D24" s="4">
        <v>1.325</v>
      </c>
      <c r="E24" s="4">
        <v>1.325</v>
      </c>
      <c r="F24" s="4">
        <v>1.325</v>
      </c>
      <c r="G24" s="4">
        <v>2.1579999999999999</v>
      </c>
      <c r="H24" s="4">
        <v>2.1579999999999999</v>
      </c>
      <c r="I24" s="4">
        <v>2.1579999999999999</v>
      </c>
      <c r="J24" s="4">
        <v>2.1579999999999999</v>
      </c>
      <c r="K24" s="4">
        <v>2.1579999999999999</v>
      </c>
      <c r="L24" s="4">
        <v>2.3119999999999998</v>
      </c>
    </row>
    <row r="25" spans="1:12" ht="16.5" x14ac:dyDescent="0.25">
      <c r="A25" s="19"/>
      <c r="B25" s="11">
        <v>1200</v>
      </c>
      <c r="C25" s="4">
        <v>0.67300000000000004</v>
      </c>
      <c r="D25" s="4">
        <v>1.2789999999999999</v>
      </c>
      <c r="E25" s="4">
        <v>1.2789999999999999</v>
      </c>
      <c r="F25" s="4">
        <v>1.2789999999999999</v>
      </c>
      <c r="G25" s="4">
        <v>2.04</v>
      </c>
      <c r="H25" s="4">
        <v>2.04</v>
      </c>
      <c r="I25" s="4">
        <v>2.04</v>
      </c>
      <c r="J25" s="4">
        <v>2.04</v>
      </c>
      <c r="K25" s="4">
        <v>2.04</v>
      </c>
      <c r="L25" s="4">
        <v>2.238</v>
      </c>
    </row>
    <row r="26" spans="1:12" ht="16.5" x14ac:dyDescent="0.25">
      <c r="A26" s="19"/>
      <c r="B26" s="11">
        <v>1250</v>
      </c>
      <c r="C26" s="4">
        <v>0.66</v>
      </c>
      <c r="D26" s="4">
        <v>1.226</v>
      </c>
      <c r="E26" s="4">
        <v>1.226</v>
      </c>
      <c r="F26" s="4">
        <v>1.226</v>
      </c>
      <c r="G26" s="4">
        <v>1.9239999999999999</v>
      </c>
      <c r="H26" s="4">
        <v>1.9239999999999999</v>
      </c>
      <c r="I26" s="4">
        <v>1.9239999999999999</v>
      </c>
      <c r="J26" s="4">
        <v>1.9239999999999999</v>
      </c>
      <c r="K26" s="4">
        <v>1.9239999999999999</v>
      </c>
      <c r="L26" s="4">
        <v>2.1640000000000001</v>
      </c>
    </row>
    <row r="27" spans="1:12" ht="16.5" x14ac:dyDescent="0.25">
      <c r="A27" s="19"/>
      <c r="B27" s="11">
        <v>1300</v>
      </c>
      <c r="C27" s="4">
        <v>0.64700000000000002</v>
      </c>
      <c r="D27" s="4">
        <v>1.1679999999999999</v>
      </c>
      <c r="E27" s="4">
        <v>1.1679999999999999</v>
      </c>
      <c r="F27" s="4">
        <v>1.1679999999999999</v>
      </c>
      <c r="G27" s="4">
        <v>1.8069999999999999</v>
      </c>
      <c r="H27" s="4">
        <v>1.8069999999999999</v>
      </c>
      <c r="I27" s="4">
        <v>1.8069999999999999</v>
      </c>
      <c r="J27" s="4">
        <v>1.8069999999999999</v>
      </c>
      <c r="K27" s="4">
        <v>1.8069999999999999</v>
      </c>
      <c r="L27" s="4">
        <v>2.089</v>
      </c>
    </row>
    <row r="28" spans="1:12" ht="16.5" x14ac:dyDescent="0.25">
      <c r="A28" s="19"/>
      <c r="B28" s="11">
        <v>1350</v>
      </c>
      <c r="C28" s="4">
        <v>0.63400000000000001</v>
      </c>
      <c r="D28" s="4">
        <v>1.103</v>
      </c>
      <c r="E28" s="4">
        <v>1.103</v>
      </c>
      <c r="F28" s="4">
        <v>1.103</v>
      </c>
      <c r="G28" s="4">
        <v>1.6910000000000001</v>
      </c>
      <c r="H28" s="4">
        <v>1.6910000000000001</v>
      </c>
      <c r="I28" s="4">
        <v>1.6910000000000001</v>
      </c>
      <c r="J28" s="4">
        <v>1.6910000000000001</v>
      </c>
      <c r="K28" s="4">
        <v>1.6910000000000001</v>
      </c>
      <c r="L28" s="4">
        <v>2.016</v>
      </c>
    </row>
    <row r="29" spans="1:12" ht="16.5" x14ac:dyDescent="0.25">
      <c r="A29" s="19"/>
      <c r="B29" s="11">
        <v>1400</v>
      </c>
      <c r="C29" s="4">
        <v>0.622</v>
      </c>
      <c r="D29" s="4">
        <v>1.0309999999999999</v>
      </c>
      <c r="E29" s="4">
        <v>1.0309999999999999</v>
      </c>
      <c r="F29" s="4">
        <v>1.0309999999999999</v>
      </c>
      <c r="G29" s="4">
        <v>1.5740000000000001</v>
      </c>
      <c r="H29" s="4">
        <v>1.5740000000000001</v>
      </c>
      <c r="I29" s="4">
        <v>1.5740000000000001</v>
      </c>
      <c r="J29" s="4">
        <v>1.5740000000000001</v>
      </c>
      <c r="K29" s="4">
        <v>1.5740000000000001</v>
      </c>
      <c r="L29" s="4">
        <v>1.9419999999999999</v>
      </c>
    </row>
    <row r="30" spans="1:12" ht="16.5" x14ac:dyDescent="0.25">
      <c r="A30" s="19"/>
      <c r="B30" s="11">
        <v>1450</v>
      </c>
      <c r="C30" s="4">
        <v>0.60399999999999998</v>
      </c>
      <c r="D30" s="4">
        <v>0.95399999999999996</v>
      </c>
      <c r="E30" s="4">
        <v>0.95399999999999996</v>
      </c>
      <c r="F30" s="4">
        <v>0.95399999999999996</v>
      </c>
      <c r="G30" s="4">
        <v>1.458</v>
      </c>
      <c r="H30" s="4">
        <v>1.458</v>
      </c>
      <c r="I30" s="4">
        <v>1.458</v>
      </c>
      <c r="J30" s="4">
        <v>1.458</v>
      </c>
      <c r="K30" s="4">
        <v>1.458</v>
      </c>
      <c r="L30" s="4">
        <v>1.869</v>
      </c>
    </row>
    <row r="31" spans="1:12" ht="16.5" x14ac:dyDescent="0.25">
      <c r="A31" s="19"/>
      <c r="B31" s="11">
        <v>1500</v>
      </c>
      <c r="C31" s="4">
        <v>0.57199999999999995</v>
      </c>
      <c r="D31" s="4">
        <v>0.87</v>
      </c>
      <c r="E31" s="4">
        <v>0.87</v>
      </c>
      <c r="F31" s="4">
        <v>0.87</v>
      </c>
      <c r="G31" s="4">
        <v>1.3420000000000001</v>
      </c>
      <c r="H31" s="4">
        <v>1.3420000000000001</v>
      </c>
      <c r="I31" s="4">
        <v>1.3420000000000001</v>
      </c>
      <c r="J31" s="4">
        <v>1.3420000000000001</v>
      </c>
      <c r="K31" s="4">
        <v>1.3420000000000001</v>
      </c>
      <c r="L31" s="4">
        <v>1.796</v>
      </c>
    </row>
    <row r="32" spans="1:12" ht="16.5" x14ac:dyDescent="0.25">
      <c r="A32" s="19"/>
      <c r="B32" s="11">
        <v>1550</v>
      </c>
      <c r="C32" s="4">
        <v>0.52800000000000002</v>
      </c>
      <c r="D32" s="4">
        <v>0.78100000000000003</v>
      </c>
      <c r="E32" s="4">
        <v>0.78100000000000003</v>
      </c>
      <c r="F32" s="4">
        <v>0.78100000000000003</v>
      </c>
      <c r="G32" s="4">
        <v>1.226</v>
      </c>
      <c r="H32" s="4">
        <v>1.226</v>
      </c>
      <c r="I32" s="4">
        <v>1.226</v>
      </c>
      <c r="J32" s="4">
        <v>1.226</v>
      </c>
      <c r="K32" s="4">
        <v>1.226</v>
      </c>
      <c r="L32" s="4">
        <v>1.724</v>
      </c>
    </row>
    <row r="33" spans="1:12" ht="16.5" x14ac:dyDescent="0.25">
      <c r="A33" s="19"/>
      <c r="B33" s="11">
        <v>1600</v>
      </c>
      <c r="C33" s="4">
        <v>0.47</v>
      </c>
      <c r="D33" s="4">
        <v>0.68400000000000005</v>
      </c>
      <c r="E33" s="4">
        <v>0.68400000000000005</v>
      </c>
      <c r="F33" s="4">
        <v>0.68400000000000005</v>
      </c>
      <c r="G33" s="4">
        <v>1.1100000000000001</v>
      </c>
      <c r="H33" s="4">
        <v>1.1100000000000001</v>
      </c>
      <c r="I33" s="4">
        <v>1.1100000000000001</v>
      </c>
      <c r="J33" s="4">
        <v>1.1100000000000001</v>
      </c>
      <c r="K33" s="4">
        <v>1.1100000000000001</v>
      </c>
      <c r="L33" s="4">
        <v>1.653</v>
      </c>
    </row>
    <row r="34" spans="1:12" ht="16.5" x14ac:dyDescent="0.25">
      <c r="A34" s="19"/>
      <c r="B34" s="11">
        <v>1650</v>
      </c>
      <c r="C34" s="4">
        <v>0.39800000000000002</v>
      </c>
      <c r="D34" s="4">
        <v>0.57899999999999996</v>
      </c>
      <c r="E34" s="4">
        <v>0.57899999999999996</v>
      </c>
      <c r="F34" s="4">
        <v>0.57899999999999996</v>
      </c>
      <c r="G34" s="4">
        <v>0.99199999999999999</v>
      </c>
      <c r="H34" s="4">
        <v>0.99199999999999999</v>
      </c>
      <c r="I34" s="4">
        <v>0.99199999999999999</v>
      </c>
      <c r="J34" s="4">
        <v>0.99199999999999999</v>
      </c>
      <c r="K34" s="4">
        <v>0.99199999999999999</v>
      </c>
      <c r="L34" s="4">
        <v>1.5840000000000001</v>
      </c>
    </row>
    <row r="35" spans="1:12" ht="15" customHeight="1" x14ac:dyDescent="0.25">
      <c r="A35" s="19"/>
      <c r="B35" s="11">
        <v>1700</v>
      </c>
      <c r="C35" s="4">
        <v>0.308</v>
      </c>
      <c r="D35" s="4">
        <v>0.46700000000000003</v>
      </c>
      <c r="E35" s="4">
        <v>0.46700000000000003</v>
      </c>
      <c r="F35" s="4">
        <v>0.46700000000000003</v>
      </c>
      <c r="G35" s="4">
        <v>0.871</v>
      </c>
      <c r="H35" s="4">
        <v>0.871</v>
      </c>
      <c r="I35" s="4">
        <v>0.871</v>
      </c>
      <c r="J35" s="4">
        <v>0.871</v>
      </c>
      <c r="K35" s="4">
        <v>0.871</v>
      </c>
      <c r="L35" s="4">
        <v>1.5169999999999999</v>
      </c>
    </row>
    <row r="36" spans="1:12" x14ac:dyDescent="0.25">
      <c r="A36" s="10"/>
    </row>
  </sheetData>
  <mergeCells count="3">
    <mergeCell ref="C1:L1"/>
    <mergeCell ref="A3:A35"/>
    <mergeCell ref="A1:B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de cotas</vt:lpstr>
      <vt:lpstr>Curvas hidrostáticas</vt:lpstr>
      <vt:lpstr>Curvas cruzadas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2021-01-16T00:32:24Z</dcterms:created>
  <dcterms:modified xsi:type="dcterms:W3CDTF">2021-01-21T22:15:18Z</dcterms:modified>
</cp:coreProperties>
</file>