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Documents\Denis\analdan\"/>
    </mc:Choice>
  </mc:AlternateContent>
  <bookViews>
    <workbookView xWindow="0" yWindow="0" windowWidth="18240" windowHeight="800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F9" i="1"/>
  <c r="F6" i="1"/>
  <c r="G6" i="1"/>
  <c r="H6" i="1"/>
  <c r="I6" i="1"/>
  <c r="J6" i="1"/>
  <c r="K6" i="1"/>
  <c r="L6" i="1"/>
  <c r="M6" i="1"/>
  <c r="F7" i="1"/>
  <c r="F8" i="1" s="1"/>
  <c r="Q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</calcChain>
</file>

<file path=xl/sharedStrings.xml><?xml version="1.0" encoding="utf-8"?>
<sst xmlns="http://schemas.openxmlformats.org/spreadsheetml/2006/main" count="23" uniqueCount="22">
  <si>
    <t>Интервальный ряд</t>
  </si>
  <si>
    <t>Начало интервала</t>
  </si>
  <si>
    <t>Конец интервала</t>
  </si>
  <si>
    <t>Частота</t>
  </si>
  <si>
    <t>Вариант</t>
  </si>
  <si>
    <t>Номер</t>
  </si>
  <si>
    <t>Значения</t>
  </si>
  <si>
    <t>Дисперсия</t>
  </si>
  <si>
    <t>Среднее значение</t>
  </si>
  <si>
    <t>Общая дисперсия</t>
  </si>
  <si>
    <t>Среднеквадр. Откл</t>
  </si>
  <si>
    <t>Коэфицент вариации</t>
  </si>
  <si>
    <t>Группа рабочих</t>
  </si>
  <si>
    <t>Число рабочих</t>
  </si>
  <si>
    <t>Средняя зарплата одного рабочего в группе</t>
  </si>
  <si>
    <t>Дисперсия зарплаты</t>
  </si>
  <si>
    <t>Работающих на одном станке</t>
  </si>
  <si>
    <t>Работающих на двух станках</t>
  </si>
  <si>
    <t>Средняя зарплата</t>
  </si>
  <si>
    <t>Межгрупповая дисп.</t>
  </si>
  <si>
    <t>Общаядисперсия</t>
  </si>
  <si>
    <t>Коэф. Вариации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</si>
</sst>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1" xfId="0" applyFont="1" applyBorder="1" applyAlignment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workbookViewId="0">
      <selection activeCell="F6" sqref="F6"/>
    </sheetView>
  </sheetViews>
  <sheetFormatPr defaultRowHeight="14.35" x14ac:dyDescent="0.5"/>
  <cols>
    <col min="5" max="5" width="10.17578125" customWidth="1"/>
  </cols>
  <sheetData>
    <row r="1" spans="1:17" x14ac:dyDescent="0.5">
      <c r="A1" s="6" t="s">
        <v>5</v>
      </c>
      <c r="B1" s="7" t="s">
        <v>6</v>
      </c>
      <c r="D1" s="1" t="s">
        <v>0</v>
      </c>
      <c r="E1" s="1"/>
      <c r="F1" s="2"/>
    </row>
    <row r="2" spans="1:17" x14ac:dyDescent="0.5">
      <c r="A2" s="8">
        <v>1</v>
      </c>
      <c r="B2" s="9">
        <v>94.1</v>
      </c>
      <c r="D2" s="3" t="s">
        <v>1</v>
      </c>
      <c r="E2" s="3"/>
      <c r="F2" s="4">
        <v>94.1</v>
      </c>
      <c r="G2" s="11">
        <v>99.837499999999991</v>
      </c>
      <c r="H2" s="4">
        <v>105.57499999999999</v>
      </c>
      <c r="I2" s="4">
        <v>111.31249999999999</v>
      </c>
      <c r="J2" s="4">
        <v>117.04999999999998</v>
      </c>
      <c r="K2" s="4">
        <v>122.78749999999998</v>
      </c>
      <c r="L2" s="4">
        <v>128.52499999999998</v>
      </c>
      <c r="M2" s="4">
        <v>134.26249999999999</v>
      </c>
      <c r="O2" s="10" t="s">
        <v>8</v>
      </c>
      <c r="P2" s="10"/>
      <c r="Q2" s="4">
        <f>SUM($B$2:$B$99)/$A$99</f>
        <v>119.27244897959183</v>
      </c>
    </row>
    <row r="3" spans="1:17" x14ac:dyDescent="0.5">
      <c r="A3" s="8">
        <f t="shared" ref="A3:A66" si="0">A2+1</f>
        <v>2</v>
      </c>
      <c r="B3" s="9">
        <v>97</v>
      </c>
      <c r="D3" s="3" t="s">
        <v>2</v>
      </c>
      <c r="E3" s="3"/>
      <c r="F3" s="4">
        <v>99.837499999999991</v>
      </c>
      <c r="G3" s="11">
        <v>105.57499999999999</v>
      </c>
      <c r="H3" s="4">
        <v>111.31249999999999</v>
      </c>
      <c r="I3" s="4">
        <v>117.04999999999998</v>
      </c>
      <c r="J3" s="4">
        <v>122.78749999999998</v>
      </c>
      <c r="K3" s="4">
        <v>128.52499999999998</v>
      </c>
      <c r="L3" s="4">
        <v>134.26249999999999</v>
      </c>
      <c r="M3" s="4">
        <v>140</v>
      </c>
    </row>
    <row r="4" spans="1:17" x14ac:dyDescent="0.5">
      <c r="A4" s="8">
        <f t="shared" si="0"/>
        <v>3</v>
      </c>
      <c r="B4" s="9">
        <v>99.2</v>
      </c>
      <c r="D4" s="5" t="s">
        <v>3</v>
      </c>
      <c r="E4" s="5"/>
      <c r="F4" s="4">
        <v>3</v>
      </c>
      <c r="G4" s="11">
        <v>4</v>
      </c>
      <c r="H4" s="4">
        <v>11</v>
      </c>
      <c r="I4" s="4">
        <v>19</v>
      </c>
      <c r="J4" s="4">
        <v>24</v>
      </c>
      <c r="K4" s="4">
        <v>21</v>
      </c>
      <c r="L4" s="4">
        <v>12</v>
      </c>
      <c r="M4" s="4">
        <v>4</v>
      </c>
    </row>
    <row r="5" spans="1:17" x14ac:dyDescent="0.5">
      <c r="A5" s="8">
        <f t="shared" si="0"/>
        <v>4</v>
      </c>
      <c r="B5" s="9">
        <v>100.1</v>
      </c>
      <c r="D5" s="5" t="s">
        <v>4</v>
      </c>
      <c r="E5" s="5"/>
      <c r="F5" s="4">
        <v>96.96875</v>
      </c>
      <c r="G5" s="4">
        <v>102.70624999999998</v>
      </c>
      <c r="H5" s="4">
        <v>108.44374999999999</v>
      </c>
      <c r="I5" s="4">
        <v>114.18124999999998</v>
      </c>
      <c r="J5" s="4">
        <v>119.91874999999999</v>
      </c>
      <c r="K5" s="4">
        <v>125.65624999999997</v>
      </c>
      <c r="L5" s="4">
        <v>131.39374999999998</v>
      </c>
      <c r="M5" s="4">
        <v>137.13124999999999</v>
      </c>
    </row>
    <row r="6" spans="1:17" x14ac:dyDescent="0.5">
      <c r="A6" s="8">
        <f t="shared" si="0"/>
        <v>5</v>
      </c>
      <c r="B6" s="9">
        <v>102</v>
      </c>
      <c r="D6" s="5" t="s">
        <v>7</v>
      </c>
      <c r="E6" s="5"/>
      <c r="F6" s="4">
        <f>((F5-$Q$2)^2)*F4</f>
        <v>1492.3649645167368</v>
      </c>
      <c r="G6" s="4">
        <f>((G5-$Q$2)^2)*G4</f>
        <v>1097.7557945257197</v>
      </c>
      <c r="H6" s="4">
        <f>((H5-$Q$2)^2)*H4</f>
        <v>1289.8679374967458</v>
      </c>
      <c r="I6" s="4">
        <f>((I5-$Q$2)^2)*I4</f>
        <v>492.48583394614508</v>
      </c>
      <c r="J6" s="4">
        <f>((J5-$Q$2)^2)*J4</f>
        <v>10.024920215535086</v>
      </c>
      <c r="K6" s="4">
        <f>((K5-$Q$2)^2)*K4</f>
        <v>855.81122483144497</v>
      </c>
      <c r="L6" s="4">
        <f>((L5-$Q$2)^2)*L4</f>
        <v>1763.1112611281728</v>
      </c>
      <c r="M6" s="4">
        <f>((M5-$Q$2)^2)*M4</f>
        <v>1275.747095546127</v>
      </c>
    </row>
    <row r="7" spans="1:17" x14ac:dyDescent="0.5">
      <c r="A7" s="8">
        <f t="shared" si="0"/>
        <v>6</v>
      </c>
      <c r="B7" s="9">
        <v>103.4</v>
      </c>
      <c r="D7" s="3" t="s">
        <v>9</v>
      </c>
      <c r="E7" s="3"/>
      <c r="F7" s="12">
        <f>SUM(F6:M6)/98</f>
        <v>84.460908491904362</v>
      </c>
    </row>
    <row r="8" spans="1:17" x14ac:dyDescent="0.5">
      <c r="A8" s="8">
        <f t="shared" si="0"/>
        <v>7</v>
      </c>
      <c r="B8" s="9">
        <v>105.5</v>
      </c>
      <c r="D8" s="3" t="s">
        <v>10</v>
      </c>
      <c r="E8" s="3"/>
      <c r="F8" s="4">
        <f>SQRT(F7)</f>
        <v>9.1902616117227236</v>
      </c>
    </row>
    <row r="9" spans="1:17" x14ac:dyDescent="0.5">
      <c r="A9" s="8">
        <f t="shared" si="0"/>
        <v>8</v>
      </c>
      <c r="B9" s="9">
        <v>105.9</v>
      </c>
      <c r="D9" s="5" t="s">
        <v>11</v>
      </c>
      <c r="E9" s="5"/>
      <c r="F9" s="4">
        <f>(F8/Q2)*100</f>
        <v>7.7052678052206574</v>
      </c>
    </row>
    <row r="10" spans="1:17" x14ac:dyDescent="0.5">
      <c r="A10" s="8">
        <f t="shared" si="0"/>
        <v>9</v>
      </c>
      <c r="B10" s="9">
        <v>106.1</v>
      </c>
    </row>
    <row r="11" spans="1:17" x14ac:dyDescent="0.5">
      <c r="A11" s="8">
        <f t="shared" si="0"/>
        <v>10</v>
      </c>
      <c r="B11" s="9">
        <v>106.5</v>
      </c>
    </row>
    <row r="12" spans="1:17" x14ac:dyDescent="0.5">
      <c r="A12" s="8">
        <f t="shared" si="0"/>
        <v>11</v>
      </c>
      <c r="B12" s="9">
        <v>107</v>
      </c>
    </row>
    <row r="13" spans="1:17" x14ac:dyDescent="0.5">
      <c r="A13" s="8">
        <f t="shared" si="0"/>
        <v>12</v>
      </c>
      <c r="B13" s="9">
        <v>107.1</v>
      </c>
    </row>
    <row r="14" spans="1:17" x14ac:dyDescent="0.5">
      <c r="A14" s="8">
        <f t="shared" si="0"/>
        <v>13</v>
      </c>
      <c r="B14" s="9">
        <v>108</v>
      </c>
    </row>
    <row r="15" spans="1:17" x14ac:dyDescent="0.5">
      <c r="A15" s="8">
        <f t="shared" si="0"/>
        <v>14</v>
      </c>
      <c r="B15" s="9">
        <v>108.2</v>
      </c>
    </row>
    <row r="16" spans="1:17" x14ac:dyDescent="0.5">
      <c r="A16" s="8">
        <f t="shared" si="0"/>
        <v>15</v>
      </c>
      <c r="B16" s="9">
        <v>109</v>
      </c>
    </row>
    <row r="17" spans="1:2" x14ac:dyDescent="0.5">
      <c r="A17" s="8">
        <f t="shared" si="0"/>
        <v>16</v>
      </c>
      <c r="B17" s="9">
        <v>109.5</v>
      </c>
    </row>
    <row r="18" spans="1:2" x14ac:dyDescent="0.5">
      <c r="A18" s="8">
        <f t="shared" si="0"/>
        <v>17</v>
      </c>
      <c r="B18" s="9">
        <v>110</v>
      </c>
    </row>
    <row r="19" spans="1:2" x14ac:dyDescent="0.5">
      <c r="A19" s="8">
        <f t="shared" si="0"/>
        <v>18</v>
      </c>
      <c r="B19" s="9">
        <v>111</v>
      </c>
    </row>
    <row r="20" spans="1:2" x14ac:dyDescent="0.5">
      <c r="A20" s="8">
        <f t="shared" si="0"/>
        <v>19</v>
      </c>
      <c r="B20" s="9">
        <v>111.5</v>
      </c>
    </row>
    <row r="21" spans="1:2" x14ac:dyDescent="0.5">
      <c r="A21" s="8">
        <f t="shared" si="0"/>
        <v>20</v>
      </c>
      <c r="B21" s="9">
        <v>112</v>
      </c>
    </row>
    <row r="22" spans="1:2" x14ac:dyDescent="0.5">
      <c r="A22" s="8">
        <f t="shared" si="0"/>
        <v>21</v>
      </c>
      <c r="B22" s="9">
        <v>112.3</v>
      </c>
    </row>
    <row r="23" spans="1:2" x14ac:dyDescent="0.5">
      <c r="A23" s="8">
        <f t="shared" si="0"/>
        <v>22</v>
      </c>
      <c r="B23" s="9">
        <v>112.5</v>
      </c>
    </row>
    <row r="24" spans="1:2" x14ac:dyDescent="0.5">
      <c r="A24" s="8">
        <f t="shared" si="0"/>
        <v>23</v>
      </c>
      <c r="B24" s="9">
        <v>112.9</v>
      </c>
    </row>
    <row r="25" spans="1:2" x14ac:dyDescent="0.5">
      <c r="A25" s="8">
        <f t="shared" si="0"/>
        <v>24</v>
      </c>
      <c r="B25" s="9">
        <v>113</v>
      </c>
    </row>
    <row r="26" spans="1:2" x14ac:dyDescent="0.5">
      <c r="A26" s="8">
        <f t="shared" si="0"/>
        <v>25</v>
      </c>
      <c r="B26" s="9">
        <v>113.2</v>
      </c>
    </row>
    <row r="27" spans="1:2" x14ac:dyDescent="0.5">
      <c r="A27" s="8">
        <f t="shared" si="0"/>
        <v>26</v>
      </c>
      <c r="B27" s="9">
        <v>113.5</v>
      </c>
    </row>
    <row r="28" spans="1:2" x14ac:dyDescent="0.5">
      <c r="A28" s="8">
        <f t="shared" si="0"/>
        <v>27</v>
      </c>
      <c r="B28" s="9">
        <v>114</v>
      </c>
    </row>
    <row r="29" spans="1:2" x14ac:dyDescent="0.5">
      <c r="A29" s="8">
        <f t="shared" si="0"/>
        <v>28</v>
      </c>
      <c r="B29" s="9">
        <v>114.1</v>
      </c>
    </row>
    <row r="30" spans="1:2" x14ac:dyDescent="0.5">
      <c r="A30" s="8">
        <f t="shared" si="0"/>
        <v>29</v>
      </c>
      <c r="B30" s="9">
        <v>114.5</v>
      </c>
    </row>
    <row r="31" spans="1:2" x14ac:dyDescent="0.5">
      <c r="A31" s="8">
        <f t="shared" si="0"/>
        <v>30</v>
      </c>
      <c r="B31" s="9">
        <v>115</v>
      </c>
    </row>
    <row r="32" spans="1:2" x14ac:dyDescent="0.5">
      <c r="A32" s="8">
        <f t="shared" si="0"/>
        <v>31</v>
      </c>
      <c r="B32" s="9">
        <v>115.2</v>
      </c>
    </row>
    <row r="33" spans="1:2" x14ac:dyDescent="0.5">
      <c r="A33" s="8">
        <f t="shared" si="0"/>
        <v>32</v>
      </c>
      <c r="B33" s="9">
        <v>115.5</v>
      </c>
    </row>
    <row r="34" spans="1:2" x14ac:dyDescent="0.5">
      <c r="A34" s="8">
        <f t="shared" si="0"/>
        <v>33</v>
      </c>
      <c r="B34" s="9">
        <v>115.7</v>
      </c>
    </row>
    <row r="35" spans="1:2" x14ac:dyDescent="0.5">
      <c r="A35" s="8">
        <f t="shared" si="0"/>
        <v>34</v>
      </c>
      <c r="B35" s="9">
        <v>116</v>
      </c>
    </row>
    <row r="36" spans="1:2" x14ac:dyDescent="0.5">
      <c r="A36" s="8">
        <f t="shared" si="0"/>
        <v>35</v>
      </c>
      <c r="B36" s="9">
        <v>116.5</v>
      </c>
    </row>
    <row r="37" spans="1:2" x14ac:dyDescent="0.5">
      <c r="A37" s="8">
        <f t="shared" si="0"/>
        <v>36</v>
      </c>
      <c r="B37" s="9">
        <v>116.9</v>
      </c>
    </row>
    <row r="38" spans="1:2" x14ac:dyDescent="0.5">
      <c r="A38" s="8">
        <f t="shared" si="0"/>
        <v>37</v>
      </c>
      <c r="B38" s="9">
        <v>117</v>
      </c>
    </row>
    <row r="39" spans="1:2" x14ac:dyDescent="0.5">
      <c r="A39" s="8">
        <f t="shared" si="0"/>
        <v>38</v>
      </c>
      <c r="B39" s="9">
        <v>117.5</v>
      </c>
    </row>
    <row r="40" spans="1:2" x14ac:dyDescent="0.5">
      <c r="A40" s="8">
        <f t="shared" si="0"/>
        <v>39</v>
      </c>
      <c r="B40" s="9">
        <v>117.5</v>
      </c>
    </row>
    <row r="41" spans="1:2" x14ac:dyDescent="0.5">
      <c r="A41" s="8">
        <f t="shared" si="0"/>
        <v>40</v>
      </c>
      <c r="B41" s="9">
        <v>118</v>
      </c>
    </row>
    <row r="42" spans="1:2" x14ac:dyDescent="0.5">
      <c r="A42" s="8">
        <f t="shared" si="0"/>
        <v>41</v>
      </c>
      <c r="B42" s="9">
        <v>118.1</v>
      </c>
    </row>
    <row r="43" spans="1:2" x14ac:dyDescent="0.5">
      <c r="A43" s="8">
        <f t="shared" si="0"/>
        <v>42</v>
      </c>
      <c r="B43" s="9">
        <v>118.3</v>
      </c>
    </row>
    <row r="44" spans="1:2" x14ac:dyDescent="0.5">
      <c r="A44" s="8">
        <f t="shared" si="0"/>
        <v>43</v>
      </c>
      <c r="B44" s="9">
        <v>118.5</v>
      </c>
    </row>
    <row r="45" spans="1:2" x14ac:dyDescent="0.5">
      <c r="A45" s="8">
        <f t="shared" si="0"/>
        <v>44</v>
      </c>
      <c r="B45" s="9">
        <v>118.9</v>
      </c>
    </row>
    <row r="46" spans="1:2" x14ac:dyDescent="0.5">
      <c r="A46" s="8">
        <f t="shared" si="0"/>
        <v>45</v>
      </c>
      <c r="B46" s="9">
        <v>119</v>
      </c>
    </row>
    <row r="47" spans="1:2" x14ac:dyDescent="0.5">
      <c r="A47" s="8">
        <f t="shared" si="0"/>
        <v>46</v>
      </c>
      <c r="B47" s="9">
        <v>119.2</v>
      </c>
    </row>
    <row r="48" spans="1:2" x14ac:dyDescent="0.5">
      <c r="A48" s="8">
        <f t="shared" si="0"/>
        <v>47</v>
      </c>
      <c r="B48" s="9">
        <v>119.5</v>
      </c>
    </row>
    <row r="49" spans="1:2" x14ac:dyDescent="0.5">
      <c r="A49" s="8">
        <f t="shared" si="0"/>
        <v>48</v>
      </c>
      <c r="B49" s="9">
        <v>119.6</v>
      </c>
    </row>
    <row r="50" spans="1:2" x14ac:dyDescent="0.5">
      <c r="A50" s="8">
        <f t="shared" si="0"/>
        <v>49</v>
      </c>
      <c r="B50" s="9">
        <v>119.8</v>
      </c>
    </row>
    <row r="51" spans="1:2" x14ac:dyDescent="0.5">
      <c r="A51" s="8">
        <f t="shared" si="0"/>
        <v>50</v>
      </c>
      <c r="B51" s="9">
        <v>120</v>
      </c>
    </row>
    <row r="52" spans="1:2" x14ac:dyDescent="0.5">
      <c r="A52" s="8">
        <f t="shared" si="0"/>
        <v>51</v>
      </c>
      <c r="B52" s="9">
        <v>120.2</v>
      </c>
    </row>
    <row r="53" spans="1:2" x14ac:dyDescent="0.5">
      <c r="A53" s="8">
        <f t="shared" si="0"/>
        <v>52</v>
      </c>
      <c r="B53" s="9">
        <v>120.6</v>
      </c>
    </row>
    <row r="54" spans="1:2" x14ac:dyDescent="0.5">
      <c r="A54" s="8">
        <f t="shared" si="0"/>
        <v>53</v>
      </c>
      <c r="B54" s="9">
        <v>120.8</v>
      </c>
    </row>
    <row r="55" spans="1:2" x14ac:dyDescent="0.5">
      <c r="A55" s="8">
        <f t="shared" si="0"/>
        <v>54</v>
      </c>
      <c r="B55" s="9">
        <v>121</v>
      </c>
    </row>
    <row r="56" spans="1:2" x14ac:dyDescent="0.5">
      <c r="A56" s="8">
        <f t="shared" si="0"/>
        <v>55</v>
      </c>
      <c r="B56" s="9">
        <v>121.1</v>
      </c>
    </row>
    <row r="57" spans="1:2" x14ac:dyDescent="0.5">
      <c r="A57" s="8">
        <f t="shared" si="0"/>
        <v>56</v>
      </c>
      <c r="B57" s="9">
        <v>121.5</v>
      </c>
    </row>
    <row r="58" spans="1:2" x14ac:dyDescent="0.5">
      <c r="A58" s="8">
        <f t="shared" si="0"/>
        <v>57</v>
      </c>
      <c r="B58" s="9">
        <v>121.9</v>
      </c>
    </row>
    <row r="59" spans="1:2" x14ac:dyDescent="0.5">
      <c r="A59" s="8">
        <f t="shared" si="0"/>
        <v>58</v>
      </c>
      <c r="B59" s="9">
        <v>122</v>
      </c>
    </row>
    <row r="60" spans="1:2" x14ac:dyDescent="0.5">
      <c r="A60" s="8">
        <f t="shared" si="0"/>
        <v>59</v>
      </c>
      <c r="B60" s="9">
        <v>122.2</v>
      </c>
    </row>
    <row r="61" spans="1:2" x14ac:dyDescent="0.5">
      <c r="A61" s="8">
        <f t="shared" si="0"/>
        <v>60</v>
      </c>
      <c r="B61" s="9">
        <v>122.5</v>
      </c>
    </row>
    <row r="62" spans="1:2" x14ac:dyDescent="0.5">
      <c r="A62" s="8">
        <f t="shared" si="0"/>
        <v>61</v>
      </c>
      <c r="B62" s="9">
        <v>122.6</v>
      </c>
    </row>
    <row r="63" spans="1:2" x14ac:dyDescent="0.5">
      <c r="A63" s="8">
        <f t="shared" si="0"/>
        <v>62</v>
      </c>
      <c r="B63" s="9">
        <v>122.9</v>
      </c>
    </row>
    <row r="64" spans="1:2" x14ac:dyDescent="0.5">
      <c r="A64" s="8">
        <f t="shared" si="0"/>
        <v>63</v>
      </c>
      <c r="B64" s="9">
        <v>123</v>
      </c>
    </row>
    <row r="65" spans="1:2" x14ac:dyDescent="0.5">
      <c r="A65" s="8">
        <f t="shared" si="0"/>
        <v>64</v>
      </c>
      <c r="B65" s="9">
        <v>123</v>
      </c>
    </row>
    <row r="66" spans="1:2" x14ac:dyDescent="0.5">
      <c r="A66" s="8">
        <f t="shared" si="0"/>
        <v>65</v>
      </c>
      <c r="B66" s="9">
        <v>123.1</v>
      </c>
    </row>
    <row r="67" spans="1:2" x14ac:dyDescent="0.5">
      <c r="A67" s="8">
        <f t="shared" ref="A67:A99" si="1">A66+1</f>
        <v>66</v>
      </c>
      <c r="B67" s="9">
        <v>123.2</v>
      </c>
    </row>
    <row r="68" spans="1:2" x14ac:dyDescent="0.5">
      <c r="A68" s="8">
        <f t="shared" si="1"/>
        <v>67</v>
      </c>
      <c r="B68" s="9">
        <v>123.5</v>
      </c>
    </row>
    <row r="69" spans="1:2" x14ac:dyDescent="0.5">
      <c r="A69" s="8">
        <f t="shared" si="1"/>
        <v>68</v>
      </c>
      <c r="B69" s="9">
        <v>123.5</v>
      </c>
    </row>
    <row r="70" spans="1:2" x14ac:dyDescent="0.5">
      <c r="A70" s="8">
        <f t="shared" si="1"/>
        <v>69</v>
      </c>
      <c r="B70" s="9">
        <v>123.8</v>
      </c>
    </row>
    <row r="71" spans="1:2" x14ac:dyDescent="0.5">
      <c r="A71" s="8">
        <f t="shared" si="1"/>
        <v>70</v>
      </c>
      <c r="B71" s="9">
        <v>123.9</v>
      </c>
    </row>
    <row r="72" spans="1:2" x14ac:dyDescent="0.5">
      <c r="A72" s="8">
        <f t="shared" si="1"/>
        <v>71</v>
      </c>
      <c r="B72" s="9">
        <v>124</v>
      </c>
    </row>
    <row r="73" spans="1:2" x14ac:dyDescent="0.5">
      <c r="A73" s="8">
        <f t="shared" si="1"/>
        <v>72</v>
      </c>
      <c r="B73" s="9">
        <v>124.5</v>
      </c>
    </row>
    <row r="74" spans="1:2" x14ac:dyDescent="0.5">
      <c r="A74" s="8">
        <f t="shared" si="1"/>
        <v>73</v>
      </c>
      <c r="B74" s="9">
        <v>124.8</v>
      </c>
    </row>
    <row r="75" spans="1:2" x14ac:dyDescent="0.5">
      <c r="A75" s="8">
        <f t="shared" si="1"/>
        <v>74</v>
      </c>
      <c r="B75" s="9">
        <v>125</v>
      </c>
    </row>
    <row r="76" spans="1:2" x14ac:dyDescent="0.5">
      <c r="A76" s="8">
        <f t="shared" si="1"/>
        <v>75</v>
      </c>
      <c r="B76" s="9">
        <v>125.5</v>
      </c>
    </row>
    <row r="77" spans="1:2" x14ac:dyDescent="0.5">
      <c r="A77" s="8">
        <f t="shared" si="1"/>
        <v>76</v>
      </c>
      <c r="B77" s="9">
        <v>126</v>
      </c>
    </row>
    <row r="78" spans="1:2" x14ac:dyDescent="0.5">
      <c r="A78" s="8">
        <f t="shared" si="1"/>
        <v>77</v>
      </c>
      <c r="B78" s="9">
        <v>126.1</v>
      </c>
    </row>
    <row r="79" spans="1:2" x14ac:dyDescent="0.5">
      <c r="A79" s="8">
        <f t="shared" si="1"/>
        <v>78</v>
      </c>
      <c r="B79" s="9">
        <v>126.5</v>
      </c>
    </row>
    <row r="80" spans="1:2" x14ac:dyDescent="0.5">
      <c r="A80" s="8">
        <f t="shared" si="1"/>
        <v>79</v>
      </c>
      <c r="B80" s="9">
        <v>127</v>
      </c>
    </row>
    <row r="81" spans="1:2" x14ac:dyDescent="0.5">
      <c r="A81" s="8">
        <f t="shared" si="1"/>
        <v>80</v>
      </c>
      <c r="B81" s="9">
        <v>127.5</v>
      </c>
    </row>
    <row r="82" spans="1:2" x14ac:dyDescent="0.5">
      <c r="A82" s="8">
        <f t="shared" si="1"/>
        <v>81</v>
      </c>
      <c r="B82" s="9">
        <v>127.8</v>
      </c>
    </row>
    <row r="83" spans="1:2" x14ac:dyDescent="0.5">
      <c r="A83" s="8">
        <f t="shared" si="1"/>
        <v>82</v>
      </c>
      <c r="B83" s="9">
        <v>128</v>
      </c>
    </row>
    <row r="84" spans="1:2" x14ac:dyDescent="0.5">
      <c r="A84" s="8">
        <f t="shared" si="1"/>
        <v>83</v>
      </c>
      <c r="B84" s="9">
        <v>128.5</v>
      </c>
    </row>
    <row r="85" spans="1:2" x14ac:dyDescent="0.5">
      <c r="A85" s="8">
        <f t="shared" si="1"/>
        <v>84</v>
      </c>
      <c r="B85" s="9">
        <v>129</v>
      </c>
    </row>
    <row r="86" spans="1:2" x14ac:dyDescent="0.5">
      <c r="A86" s="8">
        <f t="shared" si="1"/>
        <v>85</v>
      </c>
      <c r="B86" s="9">
        <v>129.5</v>
      </c>
    </row>
    <row r="87" spans="1:2" x14ac:dyDescent="0.5">
      <c r="A87" s="8">
        <f t="shared" si="1"/>
        <v>86</v>
      </c>
      <c r="B87" s="9">
        <v>129.9</v>
      </c>
    </row>
    <row r="88" spans="1:2" x14ac:dyDescent="0.5">
      <c r="A88" s="8">
        <f t="shared" si="1"/>
        <v>87</v>
      </c>
      <c r="B88" s="9">
        <v>130</v>
      </c>
    </row>
    <row r="89" spans="1:2" x14ac:dyDescent="0.5">
      <c r="A89" s="8">
        <f t="shared" si="1"/>
        <v>88</v>
      </c>
      <c r="B89" s="9">
        <v>131</v>
      </c>
    </row>
    <row r="90" spans="1:2" x14ac:dyDescent="0.5">
      <c r="A90" s="8">
        <f t="shared" si="1"/>
        <v>89</v>
      </c>
      <c r="B90" s="9">
        <v>131.4</v>
      </c>
    </row>
    <row r="91" spans="1:2" x14ac:dyDescent="0.5">
      <c r="A91" s="8">
        <f t="shared" si="1"/>
        <v>90</v>
      </c>
      <c r="B91" s="9">
        <v>132</v>
      </c>
    </row>
    <row r="92" spans="1:2" x14ac:dyDescent="0.5">
      <c r="A92" s="8">
        <f t="shared" si="1"/>
        <v>91</v>
      </c>
      <c r="B92" s="9">
        <v>133</v>
      </c>
    </row>
    <row r="93" spans="1:2" x14ac:dyDescent="0.5">
      <c r="A93" s="8">
        <f t="shared" si="1"/>
        <v>92</v>
      </c>
      <c r="B93" s="9">
        <v>133.6</v>
      </c>
    </row>
    <row r="94" spans="1:2" x14ac:dyDescent="0.5">
      <c r="A94" s="8">
        <f t="shared" si="1"/>
        <v>93</v>
      </c>
      <c r="B94" s="9">
        <v>134</v>
      </c>
    </row>
    <row r="95" spans="1:2" x14ac:dyDescent="0.5">
      <c r="A95" s="8">
        <f t="shared" si="1"/>
        <v>94</v>
      </c>
      <c r="B95" s="9">
        <v>134.19999999999999</v>
      </c>
    </row>
    <row r="96" spans="1:2" x14ac:dyDescent="0.5">
      <c r="A96" s="8">
        <f t="shared" si="1"/>
        <v>95</v>
      </c>
      <c r="B96" s="9">
        <v>135</v>
      </c>
    </row>
    <row r="97" spans="1:2" x14ac:dyDescent="0.5">
      <c r="A97" s="8">
        <f t="shared" si="1"/>
        <v>96</v>
      </c>
      <c r="B97" s="9">
        <v>135.80000000000001</v>
      </c>
    </row>
    <row r="98" spans="1:2" x14ac:dyDescent="0.5">
      <c r="A98" s="8">
        <f t="shared" si="1"/>
        <v>97</v>
      </c>
      <c r="B98" s="9">
        <v>138</v>
      </c>
    </row>
    <row r="99" spans="1:2" x14ac:dyDescent="0.5">
      <c r="A99" s="8">
        <f t="shared" si="1"/>
        <v>98</v>
      </c>
      <c r="B99" s="9">
        <v>140</v>
      </c>
    </row>
  </sheetData>
  <mergeCells count="5">
    <mergeCell ref="D4:E4"/>
    <mergeCell ref="D5:E5"/>
    <mergeCell ref="D6:E6"/>
    <mergeCell ref="O2:P2"/>
    <mergeCell ref="D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4.35" x14ac:dyDescent="0.5"/>
  <cols>
    <col min="1" max="1" width="15.87890625" customWidth="1"/>
    <col min="3" max="3" width="10.3515625" customWidth="1"/>
    <col min="4" max="4" width="12.76171875" customWidth="1"/>
  </cols>
  <sheetData>
    <row r="1" spans="1:4" ht="71.7" x14ac:dyDescent="0.5">
      <c r="A1" s="13" t="s">
        <v>12</v>
      </c>
      <c r="B1" s="13" t="s">
        <v>13</v>
      </c>
      <c r="C1" s="13" t="s">
        <v>14</v>
      </c>
      <c r="D1" s="13" t="s">
        <v>15</v>
      </c>
    </row>
    <row r="2" spans="1:4" ht="28.7" x14ac:dyDescent="0.5">
      <c r="A2" s="14" t="s">
        <v>16</v>
      </c>
      <c r="B2" s="4">
        <v>40</v>
      </c>
      <c r="C2" s="4">
        <v>2400</v>
      </c>
      <c r="D2" s="4">
        <v>180000</v>
      </c>
    </row>
    <row r="3" spans="1:4" ht="28.7" x14ac:dyDescent="0.5">
      <c r="A3" s="14" t="s">
        <v>17</v>
      </c>
      <c r="B3" s="4">
        <v>60</v>
      </c>
      <c r="C3" s="4">
        <v>3200</v>
      </c>
      <c r="D3" s="4">
        <v>200000</v>
      </c>
    </row>
    <row r="5" spans="1:4" x14ac:dyDescent="0.5">
      <c r="A5" t="s">
        <v>18</v>
      </c>
      <c r="B5">
        <f>(B2*C2+B3*C3)/(B2+B3)</f>
        <v>2880</v>
      </c>
    </row>
    <row r="6" spans="1:4" x14ac:dyDescent="0.5">
      <c r="A6" t="s">
        <v>18</v>
      </c>
      <c r="B6">
        <f>(B2*D2+B3*D3)/(B2+B3)</f>
        <v>192000</v>
      </c>
    </row>
    <row r="7" spans="1:4" x14ac:dyDescent="0.5">
      <c r="A7" t="s">
        <v>19</v>
      </c>
      <c r="B7">
        <f>(B2*(C2-B5)^2+B3*(C3-B5)^2)/(B2+B3)</f>
        <v>153600</v>
      </c>
    </row>
    <row r="8" spans="1:4" x14ac:dyDescent="0.5">
      <c r="A8" t="s">
        <v>20</v>
      </c>
      <c r="B8">
        <f>B7+B6</f>
        <v>345600</v>
      </c>
    </row>
    <row r="9" spans="1:4" x14ac:dyDescent="0.5">
      <c r="A9" t="s">
        <v>21</v>
      </c>
      <c r="B9">
        <f>(SQRT(B8)/B5)*100</f>
        <v>20.412414523193153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2019-10-14T11:08:33Z</dcterms:created>
  <dcterms:modified xsi:type="dcterms:W3CDTF">2019-10-14T11:39:48Z</dcterms:modified>
</cp:coreProperties>
</file>