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4\"/>
    </mc:Choice>
  </mc:AlternateContent>
  <xr:revisionPtr revIDLastSave="0" documentId="13_ncr:1_{AB30867C-47F7-4D03-850A-A6FF7250DF3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Лист1" sheetId="1" r:id="rId1"/>
    <sheet name="Лист 2" sheetId="3" r:id="rId2"/>
    <sheet name="Лист 2 (2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6" l="1"/>
  <c r="D4" i="6"/>
  <c r="C4" i="6" s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C3" i="6"/>
  <c r="B3" i="6" s="1"/>
  <c r="D3" i="6"/>
  <c r="A3" i="6"/>
  <c r="H9" i="6"/>
  <c r="B2" i="6"/>
  <c r="B4" i="3"/>
  <c r="C4" i="3"/>
  <c r="D4" i="3"/>
  <c r="C5" i="3" s="1"/>
  <c r="C6" i="3" s="1"/>
  <c r="B5" i="3"/>
  <c r="D5" i="3"/>
  <c r="B3" i="3"/>
  <c r="C3" i="3"/>
  <c r="D3" i="3"/>
  <c r="D2" i="3"/>
  <c r="B4" i="6" l="1"/>
  <c r="D2" i="6"/>
  <c r="D6" i="3"/>
  <c r="C7" i="3" s="1"/>
  <c r="B6" i="3"/>
  <c r="H9" i="3"/>
  <c r="B2" i="3"/>
  <c r="E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6" l="1"/>
  <c r="C5" i="6" s="1"/>
  <c r="B7" i="3"/>
  <c r="D7" i="3"/>
  <c r="C8" i="3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E2" i="1"/>
  <c r="B5" i="6" l="1"/>
  <c r="B8" i="3"/>
  <c r="D8" i="3"/>
  <c r="C9" i="3" s="1"/>
  <c r="D6" i="6" l="1"/>
  <c r="C6" i="6" s="1"/>
  <c r="D9" i="3"/>
  <c r="C10" i="3" s="1"/>
  <c r="B9" i="3"/>
  <c r="B6" i="6" l="1"/>
  <c r="D10" i="3"/>
  <c r="C11" i="3" s="1"/>
  <c r="B10" i="3"/>
  <c r="D7" i="6" l="1"/>
  <c r="C7" i="6" s="1"/>
  <c r="B11" i="3"/>
  <c r="D11" i="3"/>
  <c r="C12" i="3" s="1"/>
  <c r="B7" i="6" l="1"/>
  <c r="B12" i="3"/>
  <c r="D12" i="3"/>
  <c r="C13" i="3" s="1"/>
  <c r="D8" i="6" l="1"/>
  <c r="C8" i="6" s="1"/>
  <c r="D13" i="3"/>
  <c r="C14" i="3" s="1"/>
  <c r="B13" i="3"/>
  <c r="B8" i="6" l="1"/>
  <c r="D14" i="3"/>
  <c r="C15" i="3" s="1"/>
  <c r="B14" i="3"/>
  <c r="D9" i="6" l="1"/>
  <c r="C9" i="6" s="1"/>
  <c r="B15" i="3"/>
  <c r="D15" i="3"/>
  <c r="C16" i="3" s="1"/>
  <c r="B9" i="6" l="1"/>
  <c r="B16" i="3"/>
  <c r="D16" i="3"/>
  <c r="C17" i="3" s="1"/>
  <c r="D10" i="6" l="1"/>
  <c r="C10" i="6" s="1"/>
  <c r="D17" i="3"/>
  <c r="C18" i="3" s="1"/>
  <c r="B17" i="3"/>
  <c r="B10" i="6" l="1"/>
  <c r="D18" i="3"/>
  <c r="C19" i="3" s="1"/>
  <c r="B18" i="3"/>
  <c r="D11" i="6" l="1"/>
  <c r="C11" i="6" s="1"/>
  <c r="B19" i="3"/>
  <c r="D19" i="3"/>
  <c r="C20" i="3" s="1"/>
  <c r="B11" i="6" l="1"/>
  <c r="B20" i="3"/>
  <c r="D20" i="3"/>
  <c r="C21" i="3" s="1"/>
  <c r="D12" i="6" l="1"/>
  <c r="C12" i="6" s="1"/>
  <c r="D21" i="3"/>
  <c r="C22" i="3" s="1"/>
  <c r="B21" i="3"/>
  <c r="B12" i="6" l="1"/>
  <c r="D22" i="3"/>
  <c r="C23" i="3" s="1"/>
  <c r="B22" i="3"/>
  <c r="D13" i="6" l="1"/>
  <c r="C13" i="6" s="1"/>
  <c r="B23" i="3"/>
  <c r="D23" i="3"/>
  <c r="C24" i="3" s="1"/>
  <c r="B13" i="6" l="1"/>
  <c r="B24" i="3"/>
  <c r="D24" i="3"/>
  <c r="C25" i="3" s="1"/>
  <c r="D14" i="6" l="1"/>
  <c r="C14" i="6" s="1"/>
  <c r="D25" i="3"/>
  <c r="C26" i="3" s="1"/>
  <c r="B25" i="3"/>
  <c r="B14" i="6" l="1"/>
  <c r="D26" i="3"/>
  <c r="C27" i="3" s="1"/>
  <c r="B26" i="3"/>
  <c r="D15" i="6" l="1"/>
  <c r="C15" i="6" s="1"/>
  <c r="B27" i="3"/>
  <c r="D27" i="3"/>
  <c r="C28" i="3" s="1"/>
  <c r="B15" i="6" l="1"/>
  <c r="B28" i="3"/>
  <c r="D28" i="3"/>
  <c r="C29" i="3" s="1"/>
  <c r="D16" i="6" l="1"/>
  <c r="C16" i="6" s="1"/>
  <c r="D29" i="3"/>
  <c r="C30" i="3" s="1"/>
  <c r="B29" i="3"/>
  <c r="B16" i="6" l="1"/>
  <c r="D30" i="3"/>
  <c r="C31" i="3" s="1"/>
  <c r="B30" i="3"/>
  <c r="D17" i="6" l="1"/>
  <c r="C17" i="6" s="1"/>
  <c r="B31" i="3"/>
  <c r="D31" i="3"/>
  <c r="C32" i="3" s="1"/>
  <c r="B17" i="6" l="1"/>
  <c r="B32" i="3"/>
  <c r="D32" i="3"/>
  <c r="C33" i="3" s="1"/>
  <c r="D18" i="6" l="1"/>
  <c r="C18" i="6" s="1"/>
  <c r="D33" i="3"/>
  <c r="C34" i="3" s="1"/>
  <c r="B33" i="3"/>
  <c r="B18" i="6" l="1"/>
  <c r="D34" i="3"/>
  <c r="C35" i="3" s="1"/>
  <c r="B34" i="3"/>
  <c r="D19" i="6" l="1"/>
  <c r="C19" i="6" s="1"/>
  <c r="B35" i="3"/>
  <c r="D35" i="3"/>
  <c r="C36" i="3" s="1"/>
  <c r="B19" i="6" l="1"/>
  <c r="B36" i="3"/>
  <c r="D36" i="3"/>
  <c r="C37" i="3" s="1"/>
  <c r="D20" i="6" l="1"/>
  <c r="C20" i="6" s="1"/>
  <c r="B20" i="6" s="1"/>
  <c r="D37" i="3"/>
  <c r="C38" i="3" s="1"/>
  <c r="B37" i="3"/>
  <c r="D21" i="6" l="1"/>
  <c r="C21" i="6" s="1"/>
  <c r="D38" i="3"/>
  <c r="C39" i="3" s="1"/>
  <c r="B38" i="3"/>
  <c r="B21" i="6" l="1"/>
  <c r="B39" i="3"/>
  <c r="D39" i="3"/>
  <c r="C40" i="3" s="1"/>
  <c r="D22" i="6" l="1"/>
  <c r="C22" i="6" s="1"/>
  <c r="B40" i="3"/>
  <c r="D40" i="3"/>
  <c r="C41" i="3" s="1"/>
  <c r="B22" i="6" l="1"/>
  <c r="D41" i="3"/>
  <c r="C42" i="3" s="1"/>
  <c r="B41" i="3"/>
  <c r="D23" i="6" l="1"/>
  <c r="C23" i="6" s="1"/>
  <c r="D42" i="3"/>
  <c r="C43" i="3" s="1"/>
  <c r="B42" i="3"/>
  <c r="B23" i="6" l="1"/>
  <c r="B43" i="3"/>
  <c r="D43" i="3"/>
  <c r="C44" i="3" s="1"/>
  <c r="D24" i="6" l="1"/>
  <c r="C24" i="6" s="1"/>
  <c r="B44" i="3"/>
  <c r="D44" i="3"/>
  <c r="C45" i="3" s="1"/>
  <c r="B24" i="6" l="1"/>
  <c r="D45" i="3"/>
  <c r="C46" i="3" s="1"/>
  <c r="B45" i="3"/>
  <c r="D25" i="6" l="1"/>
  <c r="C25" i="6" s="1"/>
  <c r="D46" i="3"/>
  <c r="C47" i="3" s="1"/>
  <c r="B46" i="3"/>
  <c r="B25" i="6" l="1"/>
  <c r="B47" i="3"/>
  <c r="D47" i="3"/>
  <c r="C48" i="3" s="1"/>
  <c r="D26" i="6" l="1"/>
  <c r="C26" i="6" s="1"/>
  <c r="B26" i="6" s="1"/>
  <c r="B48" i="3"/>
  <c r="D48" i="3"/>
  <c r="C49" i="3" s="1"/>
  <c r="D27" i="6" l="1"/>
  <c r="C27" i="6" s="1"/>
  <c r="D49" i="3"/>
  <c r="C50" i="3" s="1"/>
  <c r="B49" i="3"/>
  <c r="B27" i="6" l="1"/>
  <c r="D50" i="3"/>
  <c r="C51" i="3" s="1"/>
  <c r="B50" i="3"/>
  <c r="D28" i="6" l="1"/>
  <c r="C28" i="6" s="1"/>
  <c r="B51" i="3"/>
  <c r="D51" i="3"/>
  <c r="C52" i="3" s="1"/>
  <c r="B28" i="6" l="1"/>
  <c r="B52" i="3"/>
  <c r="D52" i="3"/>
  <c r="C53" i="3" s="1"/>
  <c r="D29" i="6" l="1"/>
  <c r="C29" i="6" s="1"/>
  <c r="D53" i="3"/>
  <c r="C54" i="3" s="1"/>
  <c r="B53" i="3"/>
  <c r="B29" i="6" l="1"/>
  <c r="D54" i="3"/>
  <c r="C55" i="3" s="1"/>
  <c r="B54" i="3"/>
  <c r="D30" i="6" l="1"/>
  <c r="C30" i="6" s="1"/>
  <c r="B55" i="3"/>
  <c r="D55" i="3"/>
  <c r="C56" i="3" s="1"/>
  <c r="B30" i="6" l="1"/>
  <c r="B56" i="3"/>
  <c r="D56" i="3"/>
  <c r="C57" i="3" s="1"/>
  <c r="D31" i="6" l="1"/>
  <c r="C31" i="6" s="1"/>
  <c r="D57" i="3"/>
  <c r="C58" i="3" s="1"/>
  <c r="B57" i="3"/>
  <c r="B31" i="6" l="1"/>
  <c r="D58" i="3"/>
  <c r="C59" i="3" s="1"/>
  <c r="B58" i="3"/>
  <c r="D32" i="6" l="1"/>
  <c r="C32" i="6" s="1"/>
  <c r="B59" i="3"/>
  <c r="D59" i="3"/>
  <c r="C60" i="3" s="1"/>
  <c r="B32" i="6" l="1"/>
  <c r="B60" i="3"/>
  <c r="D60" i="3"/>
  <c r="C61" i="3" s="1"/>
  <c r="D33" i="6" l="1"/>
  <c r="C33" i="6" s="1"/>
  <c r="D61" i="3"/>
  <c r="C62" i="3" s="1"/>
  <c r="B61" i="3"/>
  <c r="B33" i="6" l="1"/>
  <c r="D62" i="3"/>
  <c r="C63" i="3" s="1"/>
  <c r="B62" i="3"/>
  <c r="B34" i="6" l="1"/>
  <c r="D34" i="6"/>
  <c r="C34" i="6" s="1"/>
  <c r="B63" i="3"/>
  <c r="D63" i="3"/>
  <c r="C64" i="3" s="1"/>
  <c r="B35" i="6" l="1"/>
  <c r="D35" i="6"/>
  <c r="C35" i="6"/>
  <c r="B64" i="3"/>
  <c r="D64" i="3"/>
  <c r="C65" i="3" s="1"/>
  <c r="D36" i="6" l="1"/>
  <c r="C36" i="6" s="1"/>
  <c r="D65" i="3"/>
  <c r="C66" i="3" s="1"/>
  <c r="B65" i="3"/>
  <c r="B36" i="6" l="1"/>
  <c r="D66" i="3"/>
  <c r="C67" i="3" s="1"/>
  <c r="B66" i="3"/>
  <c r="D37" i="6" l="1"/>
  <c r="C37" i="6" s="1"/>
  <c r="B67" i="3"/>
  <c r="D67" i="3"/>
  <c r="C68" i="3" s="1"/>
  <c r="B37" i="6" l="1"/>
  <c r="B68" i="3"/>
  <c r="D68" i="3"/>
  <c r="C69" i="3" s="1"/>
  <c r="D38" i="6" l="1"/>
  <c r="C38" i="6" s="1"/>
  <c r="D69" i="3"/>
  <c r="C70" i="3" s="1"/>
  <c r="B69" i="3"/>
  <c r="B38" i="6" l="1"/>
  <c r="D70" i="3"/>
  <c r="C71" i="3" s="1"/>
  <c r="B70" i="3"/>
  <c r="D39" i="6" l="1"/>
  <c r="C39" i="6" s="1"/>
  <c r="B71" i="3"/>
  <c r="D71" i="3"/>
  <c r="C72" i="3" s="1"/>
  <c r="B39" i="6" l="1"/>
  <c r="B72" i="3"/>
  <c r="D72" i="3"/>
  <c r="C73" i="3" s="1"/>
  <c r="D40" i="6" l="1"/>
  <c r="C40" i="6" s="1"/>
  <c r="D73" i="3"/>
  <c r="C74" i="3" s="1"/>
  <c r="B73" i="3"/>
  <c r="B40" i="6" l="1"/>
  <c r="D74" i="3"/>
  <c r="C75" i="3" s="1"/>
  <c r="B74" i="3"/>
  <c r="D41" i="6" l="1"/>
  <c r="C41" i="6" s="1"/>
  <c r="B75" i="3"/>
  <c r="D75" i="3"/>
  <c r="C76" i="3" s="1"/>
  <c r="B41" i="6" l="1"/>
  <c r="B76" i="3"/>
  <c r="D76" i="3"/>
  <c r="C77" i="3" s="1"/>
  <c r="D42" i="6" l="1"/>
  <c r="C42" i="6" s="1"/>
  <c r="D77" i="3"/>
  <c r="C78" i="3" s="1"/>
  <c r="B77" i="3"/>
  <c r="B42" i="6" l="1"/>
  <c r="D78" i="3"/>
  <c r="C79" i="3" s="1"/>
  <c r="B78" i="3"/>
  <c r="D43" i="6" l="1"/>
  <c r="C43" i="6" s="1"/>
  <c r="B79" i="3"/>
  <c r="D79" i="3"/>
  <c r="C80" i="3" s="1"/>
  <c r="B43" i="6" l="1"/>
  <c r="B80" i="3"/>
  <c r="D80" i="3"/>
  <c r="C81" i="3" s="1"/>
  <c r="D44" i="6" l="1"/>
  <c r="C44" i="6" s="1"/>
  <c r="D81" i="3"/>
  <c r="C82" i="3" s="1"/>
  <c r="B81" i="3"/>
  <c r="B44" i="6" l="1"/>
  <c r="D82" i="3"/>
  <c r="C83" i="3" s="1"/>
  <c r="B82" i="3"/>
  <c r="D45" i="6" l="1"/>
  <c r="C45" i="6" s="1"/>
  <c r="B83" i="3"/>
  <c r="D83" i="3"/>
  <c r="C84" i="3" s="1"/>
  <c r="B45" i="6" l="1"/>
  <c r="C85" i="3"/>
  <c r="B84" i="3"/>
  <c r="D84" i="3"/>
  <c r="D46" i="6" l="1"/>
  <c r="C46" i="6" s="1"/>
  <c r="D85" i="3"/>
  <c r="B85" i="3"/>
  <c r="C86" i="3"/>
  <c r="B46" i="6" l="1"/>
  <c r="D86" i="3"/>
  <c r="C87" i="3" s="1"/>
  <c r="B86" i="3"/>
  <c r="D47" i="6" l="1"/>
  <c r="C47" i="6" s="1"/>
  <c r="B87" i="3"/>
  <c r="D87" i="3"/>
  <c r="C88" i="3" s="1"/>
  <c r="B47" i="6" l="1"/>
  <c r="B88" i="3"/>
  <c r="D88" i="3"/>
  <c r="C89" i="3" s="1"/>
  <c r="D48" i="6" l="1"/>
  <c r="C48" i="6" s="1"/>
  <c r="D89" i="3"/>
  <c r="C90" i="3" s="1"/>
  <c r="B89" i="3"/>
  <c r="B48" i="6" l="1"/>
  <c r="D90" i="3"/>
  <c r="C91" i="3" s="1"/>
  <c r="B90" i="3"/>
  <c r="D49" i="6" l="1"/>
  <c r="C49" i="6" s="1"/>
  <c r="B91" i="3"/>
  <c r="D91" i="3"/>
  <c r="C92" i="3" s="1"/>
  <c r="B49" i="6" l="1"/>
  <c r="B92" i="3"/>
  <c r="D92" i="3"/>
  <c r="C93" i="3" s="1"/>
  <c r="D50" i="6" l="1"/>
  <c r="C50" i="6" s="1"/>
  <c r="D93" i="3"/>
  <c r="C94" i="3" s="1"/>
  <c r="B93" i="3"/>
  <c r="B50" i="6" l="1"/>
  <c r="D94" i="3"/>
  <c r="C95" i="3" s="1"/>
  <c r="B94" i="3"/>
  <c r="D51" i="6" l="1"/>
  <c r="C51" i="6" s="1"/>
  <c r="B95" i="3"/>
  <c r="D95" i="3"/>
  <c r="C96" i="3" s="1"/>
  <c r="B51" i="6" l="1"/>
  <c r="B96" i="3"/>
  <c r="D96" i="3"/>
  <c r="C97" i="3" s="1"/>
  <c r="D52" i="6" l="1"/>
  <c r="C52" i="6" s="1"/>
  <c r="D97" i="3"/>
  <c r="C98" i="3" s="1"/>
  <c r="B97" i="3"/>
  <c r="B52" i="6" l="1"/>
  <c r="D98" i="3"/>
  <c r="C99" i="3" s="1"/>
  <c r="B98" i="3"/>
  <c r="D53" i="6" l="1"/>
  <c r="C53" i="6" s="1"/>
  <c r="B99" i="3"/>
  <c r="D99" i="3"/>
  <c r="C100" i="3" s="1"/>
  <c r="B53" i="6" l="1"/>
  <c r="B100" i="3"/>
  <c r="D100" i="3"/>
  <c r="C101" i="3" s="1"/>
  <c r="D54" i="6" l="1"/>
  <c r="C54" i="6" s="1"/>
  <c r="B54" i="6" s="1"/>
  <c r="D101" i="3"/>
  <c r="C102" i="3" s="1"/>
  <c r="B101" i="3"/>
  <c r="D55" i="6" l="1"/>
  <c r="C55" i="6" s="1"/>
  <c r="D102" i="3"/>
  <c r="B102" i="3"/>
  <c r="B55" i="6" l="1"/>
  <c r="D56" i="6" l="1"/>
  <c r="C56" i="6" s="1"/>
  <c r="B56" i="6" l="1"/>
  <c r="D57" i="6" l="1"/>
  <c r="C57" i="6" s="1"/>
  <c r="B57" i="6" l="1"/>
  <c r="D58" i="6" l="1"/>
  <c r="C58" i="6" s="1"/>
  <c r="B58" i="6" l="1"/>
  <c r="D59" i="6" l="1"/>
  <c r="C59" i="6" s="1"/>
  <c r="B59" i="6" l="1"/>
  <c r="D60" i="6" l="1"/>
  <c r="C60" i="6" s="1"/>
  <c r="B60" i="6" l="1"/>
  <c r="D61" i="6" l="1"/>
  <c r="C61" i="6" s="1"/>
  <c r="B61" i="6" s="1"/>
  <c r="D62" i="6" l="1"/>
  <c r="C62" i="6"/>
  <c r="B62" i="6" s="1"/>
  <c r="D63" i="6" l="1"/>
  <c r="C63" i="6"/>
  <c r="B63" i="6" l="1"/>
  <c r="D64" i="6" l="1"/>
  <c r="C64" i="6" s="1"/>
  <c r="B64" i="6" s="1"/>
  <c r="D65" i="6" l="1"/>
  <c r="C65" i="6" s="1"/>
  <c r="B65" i="6" l="1"/>
  <c r="D66" i="6" l="1"/>
  <c r="C66" i="6" s="1"/>
  <c r="B66" i="6" l="1"/>
  <c r="D67" i="6" l="1"/>
  <c r="C67" i="6" s="1"/>
  <c r="B67" i="6" l="1"/>
  <c r="D68" i="6" l="1"/>
  <c r="C68" i="6" s="1"/>
  <c r="B68" i="6" l="1"/>
  <c r="D69" i="6" l="1"/>
  <c r="C69" i="6" s="1"/>
  <c r="B69" i="6" l="1"/>
  <c r="D70" i="6" l="1"/>
  <c r="C70" i="6" s="1"/>
  <c r="B70" i="6" l="1"/>
  <c r="D71" i="6" l="1"/>
  <c r="C71" i="6" s="1"/>
  <c r="B71" i="6" l="1"/>
  <c r="D72" i="6" l="1"/>
  <c r="C72" i="6" s="1"/>
  <c r="B72" i="6" l="1"/>
  <c r="D73" i="6" l="1"/>
  <c r="C73" i="6" s="1"/>
  <c r="B73" i="6" l="1"/>
  <c r="D74" i="6" l="1"/>
  <c r="C74" i="6" s="1"/>
  <c r="B74" i="6" l="1"/>
  <c r="D75" i="6" l="1"/>
  <c r="C75" i="6" s="1"/>
  <c r="B75" i="6" l="1"/>
  <c r="D76" i="6" l="1"/>
  <c r="C76" i="6" s="1"/>
  <c r="B76" i="6" l="1"/>
  <c r="D77" i="6" l="1"/>
  <c r="C77" i="6" s="1"/>
  <c r="B77" i="6" l="1"/>
  <c r="D78" i="6" l="1"/>
  <c r="C78" i="6" s="1"/>
  <c r="B78" i="6" l="1"/>
  <c r="D79" i="6" l="1"/>
  <c r="C79" i="6" s="1"/>
  <c r="B79" i="6" l="1"/>
  <c r="D80" i="6" l="1"/>
  <c r="C80" i="6" s="1"/>
  <c r="B80" i="6" l="1"/>
  <c r="D81" i="6" l="1"/>
  <c r="C81" i="6" s="1"/>
  <c r="B81" i="6" l="1"/>
  <c r="D82" i="6" l="1"/>
  <c r="C82" i="6" s="1"/>
  <c r="B82" i="6" l="1"/>
  <c r="D83" i="6" l="1"/>
  <c r="C83" i="6" s="1"/>
  <c r="B83" i="6" l="1"/>
  <c r="D84" i="6" l="1"/>
  <c r="C84" i="6" s="1"/>
  <c r="B84" i="6" l="1"/>
  <c r="D85" i="6" l="1"/>
  <c r="C85" i="6" s="1"/>
  <c r="B85" i="6" l="1"/>
  <c r="D86" i="6" l="1"/>
  <c r="C86" i="6" s="1"/>
  <c r="B86" i="6" l="1"/>
  <c r="D87" i="6" l="1"/>
  <c r="C87" i="6" s="1"/>
  <c r="B87" i="6" l="1"/>
  <c r="D88" i="6" l="1"/>
  <c r="C88" i="6" s="1"/>
  <c r="B88" i="6" l="1"/>
  <c r="D89" i="6" l="1"/>
  <c r="C89" i="6" s="1"/>
  <c r="B89" i="6" l="1"/>
  <c r="D90" i="6" l="1"/>
  <c r="C90" i="6" s="1"/>
  <c r="B90" i="6" s="1"/>
  <c r="D91" i="6" l="1"/>
  <c r="C91" i="6"/>
  <c r="B91" i="6" s="1"/>
  <c r="D92" i="6" l="1"/>
  <c r="C92" i="6"/>
  <c r="B92" i="6" s="1"/>
  <c r="D93" i="6" l="1"/>
  <c r="C93" i="6"/>
  <c r="B93" i="6" s="1"/>
  <c r="D94" i="6" l="1"/>
  <c r="C94" i="6"/>
  <c r="B94" i="6" s="1"/>
  <c r="D95" i="6" l="1"/>
  <c r="C95" i="6"/>
  <c r="B95" i="6" l="1"/>
  <c r="D96" i="6" l="1"/>
  <c r="C96" i="6" s="1"/>
  <c r="B96" i="6" s="1"/>
  <c r="D97" i="6" l="1"/>
  <c r="C97" i="6" s="1"/>
  <c r="B97" i="6" l="1"/>
  <c r="D98" i="6" l="1"/>
  <c r="C98" i="6" s="1"/>
  <c r="B98" i="6" s="1"/>
  <c r="D99" i="6" l="1"/>
  <c r="C99" i="6" s="1"/>
  <c r="B99" i="6" l="1"/>
  <c r="D100" i="6" l="1"/>
  <c r="C100" i="6" s="1"/>
  <c r="B100" i="6" s="1"/>
  <c r="D101" i="6" l="1"/>
  <c r="C101" i="6" s="1"/>
  <c r="B101" i="6" l="1"/>
  <c r="D102" i="6" l="1"/>
  <c r="C102" i="6" s="1"/>
  <c r="B102" i="6"/>
</calcChain>
</file>

<file path=xl/sharedStrings.xml><?xml version="1.0" encoding="utf-8"?>
<sst xmlns="http://schemas.openxmlformats.org/spreadsheetml/2006/main" count="41" uniqueCount="15">
  <si>
    <t>x</t>
  </si>
  <si>
    <t>v</t>
  </si>
  <si>
    <t>a</t>
  </si>
  <si>
    <t>w</t>
  </si>
  <si>
    <t>A</t>
  </si>
  <si>
    <t>t0</t>
  </si>
  <si>
    <t>x0</t>
  </si>
  <si>
    <t>v0</t>
  </si>
  <si>
    <t>k</t>
  </si>
  <si>
    <t>m</t>
  </si>
  <si>
    <t>φ</t>
  </si>
  <si>
    <t>t</t>
  </si>
  <si>
    <t>∆t</t>
  </si>
  <si>
    <t>a0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</si>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</sst>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Лист1!$B$2:$B$102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9.9001665555952301E-2</c:v>
                </c:pt>
                <c:pt idx="2">
                  <c:v>9.6026595657052627E-2</c:v>
                </c:pt>
                <c:pt idx="3">
                  <c:v>9.1134192598371383E-2</c:v>
                </c:pt>
                <c:pt idx="4">
                  <c:v>8.442214146966151E-2</c:v>
                </c:pt>
                <c:pt idx="5">
                  <c:v>7.6024459707563011E-2</c:v>
                </c:pt>
                <c:pt idx="6">
                  <c:v>6.6108821211140978E-2</c:v>
                </c:pt>
                <c:pt idx="7">
                  <c:v>5.4873208449309457E-2</c:v>
                </c:pt>
                <c:pt idx="8">
                  <c:v>4.254195940647082E-2</c:v>
                </c:pt>
                <c:pt idx="9">
                  <c:v>2.9361288295777017E-2</c:v>
                </c:pt>
                <c:pt idx="10">
                  <c:v>1.5594369476537438E-2</c:v>
                </c:pt>
                <c:pt idx="11">
                  <c:v>1.5160827336651648E-3</c:v>
                </c:pt>
                <c:pt idx="12">
                  <c:v>-1.2592475161467942E-2</c:v>
                </c:pt>
                <c:pt idx="13">
                  <c:v>-2.6449603022810922E-2</c:v>
                </c:pt>
                <c:pt idx="14">
                  <c:v>-3.9778619889572674E-2</c:v>
                </c:pt>
                <c:pt idx="15">
                  <c:v>-5.2313389428885609E-2</c:v>
                </c:pt>
                <c:pt idx="16">
                  <c:v>-6.3803633797163792E-2</c:v>
                </c:pt>
                <c:pt idx="17">
                  <c:v>-7.4019930859939617E-2</c:v>
                </c:pt>
                <c:pt idx="18">
                  <c:v>-8.2758294992245351E-2</c:v>
                </c:pt>
                <c:pt idx="19">
                  <c:v>-8.9844249996122671E-2</c:v>
                </c:pt>
                <c:pt idx="20">
                  <c:v>-9.513631281258475E-2</c:v>
                </c:pt>
                <c:pt idx="21">
                  <c:v>-9.8528818469836826E-2</c:v>
                </c:pt>
                <c:pt idx="22">
                  <c:v>-9.9954029862893645E-2</c:v>
                </c:pt>
                <c:pt idx="23">
                  <c:v>-9.9383490239280489E-2</c:v>
                </c:pt>
                <c:pt idx="24">
                  <c:v>-9.6828591386156265E-2</c:v>
                </c:pt>
                <c:pt idx="25">
                  <c:v>-9.2340346174043617E-2</c:v>
                </c:pt>
                <c:pt idx="26">
                  <c:v>-8.6008369998714237E-2</c:v>
                </c:pt>
                <c:pt idx="27">
                  <c:v>-7.7959091458462526E-2</c:v>
                </c:pt>
                <c:pt idx="28">
                  <c:v>-6.8353227993617871E-2</c:v>
                </c:pt>
                <c:pt idx="29">
                  <c:v>-5.7382576891415737E-2</c:v>
                </c:pt>
                <c:pt idx="30">
                  <c:v>-4.5266185729235207E-2</c:v>
                </c:pt>
                <c:pt idx="31">
                  <c:v>-3.2245978719771619E-2</c:v>
                </c:pt>
                <c:pt idx="32">
                  <c:v>-1.8581926285548396E-2</c:v>
                </c:pt>
                <c:pt idx="33">
                  <c:v>-4.5468543103729829E-3</c:v>
                </c:pt>
                <c:pt idx="34">
                  <c:v>9.5790032902048489E-3</c:v>
                </c:pt>
                <c:pt idx="35">
                  <c:v>2.3513599912297439E-2</c:v>
                </c:pt>
                <c:pt idx="36">
                  <c:v>3.6978707800470037E-2</c:v>
                </c:pt>
                <c:pt idx="37">
                  <c:v>4.970547333477085E-2</c:v>
                </c:pt>
                <c:pt idx="38">
                  <c:v>6.143978514731574E-2</c:v>
                </c:pt>
                <c:pt idx="39">
                  <c:v>7.1947347884911569E-2</c:v>
                </c:pt>
                <c:pt idx="40">
                  <c:v>8.1018360311479548E-2</c:v>
                </c:pt>
                <c:pt idx="41">
                  <c:v>8.8471704344063165E-2</c:v>
                </c:pt>
                <c:pt idx="42">
                  <c:v>9.4158561381241151E-2</c:v>
                </c:pt>
                <c:pt idx="43">
                  <c:v>9.7965383717841636E-2</c:v>
                </c:pt>
                <c:pt idx="44">
                  <c:v>9.9816161716644702E-2</c:v>
                </c:pt>
                <c:pt idx="45">
                  <c:v>9.9673941469160518E-2</c:v>
                </c:pt>
                <c:pt idx="46">
                  <c:v>9.7541562642823182E-2</c:v>
                </c:pt>
                <c:pt idx="47">
                  <c:v>9.3461601782234449E-2</c:v>
                </c:pt>
                <c:pt idx="48">
                  <c:v>8.7515522196544293E-2</c:v>
                </c:pt>
                <c:pt idx="49">
                  <c:v>7.9822047406901409E-2</c:v>
                </c:pt>
                <c:pt idx="50">
                  <c:v>7.053479063084421E-2</c:v>
                </c:pt>
                <c:pt idx="51">
                  <c:v>5.9839187634977725E-2</c:v>
                </c:pt>
                <c:pt idx="52">
                  <c:v>4.7948794196714516E-2</c:v>
                </c:pt>
                <c:pt idx="53">
                  <c:v>3.5101022102508685E-2</c:v>
                </c:pt>
                <c:pt idx="54">
                  <c:v>2.1552398820578484E-2</c:v>
                </c:pt>
                <c:pt idx="55">
                  <c:v>7.5734454967596359E-3</c:v>
                </c:pt>
                <c:pt idx="56">
                  <c:v>-6.5567244570498761E-3</c:v>
                </c:pt>
                <c:pt idx="57">
                  <c:v>-2.0555978333547331E-2</c:v>
                </c:pt>
                <c:pt idx="58">
                  <c:v>-3.414479738601521E-2</c:v>
                </c:pt>
                <c:pt idx="59">
                  <c:v>-4.705185789217347E-2</c:v>
                </c:pt>
                <c:pt idx="60">
                  <c:v>-5.9019448590527671E-2</c:v>
                </c:pt>
                <c:pt idx="61">
                  <c:v>-6.980861632094934E-2</c:v>
                </c:pt>
                <c:pt idx="62">
                  <c:v>-7.9203937128080729E-2</c:v>
                </c:pt>
                <c:pt idx="63">
                  <c:v>-8.701781756442907E-2</c:v>
                </c:pt>
                <c:pt idx="64">
                  <c:v>-9.309424031036892E-2</c:v>
                </c:pt>
                <c:pt idx="65">
                  <c:v>-9.7311879323422765E-2</c:v>
                </c:pt>
                <c:pt idx="66">
                  <c:v>-9.9586522317604856E-2</c:v>
                </c:pt>
                <c:pt idx="67">
                  <c:v>-9.9872752203935183E-2</c:v>
                </c:pt>
                <c:pt idx="68">
                  <c:v>-9.816485391932489E-2</c:v>
                </c:pt>
                <c:pt idx="69">
                  <c:v>-9.4496928537463151E-2</c:v>
                </c:pt>
                <c:pt idx="70">
                  <c:v>-8.894221238328813E-2</c:v>
                </c:pt>
                <c:pt idx="71">
                  <c:v>-8.1611614746072245E-2</c:v>
                </c:pt>
                <c:pt idx="72">
                  <c:v>-7.265150338814913E-2</c:v>
                </c:pt>
                <c:pt idx="73">
                  <c:v>-6.2240782065341373E-2</c:v>
                </c:pt>
                <c:pt idx="74">
                  <c:v>-5.0587318411327679E-2</c:v>
                </c:pt>
                <c:pt idx="75">
                  <c:v>-3.7923793509273246E-2</c:v>
                </c:pt>
                <c:pt idx="76">
                  <c:v>-2.4503056021033601E-2</c:v>
                </c:pt>
                <c:pt idx="77">
                  <c:v>-1.0593073636589219E-2</c:v>
                </c:pt>
                <c:pt idx="78">
                  <c:v>3.5284173534498066E-3</c:v>
                </c:pt>
                <c:pt idx="79">
                  <c:v>1.7579457531950338E-2</c:v>
                </c:pt>
                <c:pt idx="80">
                  <c:v>3.1279494151214476E-2</c:v>
                </c:pt>
                <c:pt idx="81">
                  <c:v>4.4354982842407686E-2</c:v>
                </c:pt>
                <c:pt idx="82">
                  <c:v>5.6544849390866493E-2</c:v>
                </c:pt>
                <c:pt idx="83">
                  <c:v>6.7605702523717601E-2</c:v>
                </c:pt>
                <c:pt idx="84">
                  <c:v>7.7316693627699148E-2</c:v>
                </c:pt>
                <c:pt idx="85">
                  <c:v>8.5483926364712387E-2</c:v>
                </c:pt>
                <c:pt idx="86">
                  <c:v>9.1944328139679024E-2</c:v>
                </c:pt>
                <c:pt idx="87">
                  <c:v>9.6568906120312339E-2</c:v>
                </c:pt>
                <c:pt idx="88">
                  <c:v>9.9265322796867339E-2</c:v>
                </c:pt>
                <c:pt idx="89">
                  <c:v>9.9979739656469779E-2</c:v>
                </c:pt>
                <c:pt idx="90">
                  <c:v>9.8697892159952685E-2</c:v>
                </c:pt>
                <c:pt idx="91">
                  <c:v>9.5445374557471874E-2</c:v>
                </c:pt>
                <c:pt idx="92">
                  <c:v>9.0287128856075968E-2</c:v>
                </c:pt>
                <c:pt idx="93">
                  <c:v>8.3326148142855924E-2</c:v>
                </c:pt>
                <c:pt idx="94">
                  <c:v>7.4701420154019343E-2</c:v>
                </c:pt>
                <c:pt idx="95">
                  <c:v>6.4585152150002156E-2</c:v>
                </c:pt>
                <c:pt idx="96">
                  <c:v>5.3179332506676683E-2</c:v>
                </c:pt>
                <c:pt idx="97">
                  <c:v>4.0711697676293596E-2</c:v>
                </c:pt>
                <c:pt idx="98">
                  <c:v>2.7431185044592316E-2</c:v>
                </c:pt>
                <c:pt idx="99">
                  <c:v>1.3602962475469944E-2</c:v>
                </c:pt>
                <c:pt idx="100">
                  <c:v>-4.9686621325942964E-4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1-4945-8CCB-0043C9E5907F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-1.9933399968262773E-2</c:v>
                </c:pt>
                <c:pt idx="2">
                  <c:v>-3.9468795941019659E-2</c:v>
                </c:pt>
                <c:pt idx="3">
                  <c:v>-5.8216130744716314E-2</c:v>
                </c:pt>
                <c:pt idx="4">
                  <c:v>-7.5801082177980289E-2</c:v>
                </c:pt>
                <c:pt idx="5">
                  <c:v>-9.1872536986556855E-2</c:v>
                </c:pt>
                <c:pt idx="6">
                  <c:v>-0.10610960143241892</c:v>
                </c:pt>
                <c:pt idx="7">
                  <c:v>-0.1182280084791978</c:v>
                </c:pt>
                <c:pt idx="8">
                  <c:v>-0.12798579366365778</c:v>
                </c:pt>
                <c:pt idx="9">
                  <c:v>-0.13518812632485347</c:v>
                </c:pt>
                <c:pt idx="10">
                  <c:v>-0.13969119972732169</c:v>
                </c:pt>
                <c:pt idx="11">
                  <c:v>-0.14140510240542725</c:v>
                </c:pt>
                <c:pt idx="12">
                  <c:v>-0.14029561339762422</c:v>
                </c:pt>
                <c:pt idx="13">
                  <c:v>-0.13638488552574815</c:v>
                </c:pt>
                <c:pt idx="14">
                  <c:v>-0.12975100307651496</c:v>
                </c:pt>
                <c:pt idx="15">
                  <c:v>-0.12052642271686125</c:v>
                </c:pt>
                <c:pt idx="16">
                  <c:v>-0.10889532877288559</c:v>
                </c:pt>
                <c:pt idx="17">
                  <c:v>-9.5089955678712562E-2</c:v>
                </c:pt>
                <c:pt idx="18">
                  <c:v>-7.9385951023798917E-2</c:v>
                </c:pt>
                <c:pt idx="19">
                  <c:v>-6.2096871783274464E-2</c:v>
                </c:pt>
                <c:pt idx="20">
                  <c:v>-4.3567923623372876E-2</c:v>
                </c:pt>
                <c:pt idx="21">
                  <c:v>-2.4169068287294111E-2</c:v>
                </c:pt>
                <c:pt idx="22">
                  <c:v>-4.2876366841804008E-3</c:v>
                </c:pt>
                <c:pt idx="23">
                  <c:v>1.5679404826640653E-2</c:v>
                </c:pt>
                <c:pt idx="24">
                  <c:v>3.5333380539449892E-2</c:v>
                </c:pt>
                <c:pt idx="25">
                  <c:v>5.4281865635915451E-2</c:v>
                </c:pt>
                <c:pt idx="26">
                  <c:v>7.2146521609350936E-2</c:v>
                </c:pt>
                <c:pt idx="27">
                  <c:v>8.8570650431969586E-2</c:v>
                </c:pt>
                <c:pt idx="28">
                  <c:v>0.10322631663342925</c:v>
                </c:pt>
                <c:pt idx="29">
                  <c:v>0.11582089508634236</c:v>
                </c:pt>
                <c:pt idx="30">
                  <c:v>0.12610291376115293</c:v>
                </c:pt>
                <c:pt idx="31">
                  <c:v>0.13386707478991269</c:v>
                </c:pt>
                <c:pt idx="32">
                  <c:v>0.13895835358493888</c:v>
                </c:pt>
                <c:pt idx="33">
                  <c:v>0.14127509416652495</c:v>
                </c:pt>
                <c:pt idx="34">
                  <c:v>0.14077103889626053</c:v>
                </c:pt>
                <c:pt idx="35">
                  <c:v>0.1374562520889058</c:v>
                </c:pt>
                <c:pt idx="36">
                  <c:v>0.13139691906134984</c:v>
                </c:pt>
                <c:pt idx="37">
                  <c:v>0.12271402463098004</c:v>
                </c:pt>
                <c:pt idx="38">
                  <c:v>0.11158093744947371</c:v>
                </c:pt>
                <c:pt idx="39">
                  <c:v>9.8219948404868473E-2</c:v>
                </c:pt>
                <c:pt idx="40">
                  <c:v>8.2897832208559938E-2</c:v>
                </c:pt>
                <c:pt idx="41">
                  <c:v>6.5920520787637549E-2</c:v>
                </c:pt>
                <c:pt idx="42">
                  <c:v>4.7626994837277815E-2</c:v>
                </c:pt>
                <c:pt idx="43">
                  <c:v>2.8382515498667465E-2</c:v>
                </c:pt>
                <c:pt idx="44">
                  <c:v>8.5713313034362377E-3</c:v>
                </c:pt>
                <c:pt idx="45">
                  <c:v>-1.1410993997226159E-2</c:v>
                </c:pt>
                <c:pt idx="46">
                  <c:v>-3.1165479530923385E-2</c:v>
                </c:pt>
                <c:pt idx="47">
                  <c:v>-5.0297693631001283E-2</c:v>
                </c:pt>
                <c:pt idx="48">
                  <c:v>-6.8425629330918961E-2</c:v>
                </c:pt>
                <c:pt idx="49">
                  <c:v>-8.5187331778503142E-2</c:v>
                </c:pt>
                <c:pt idx="50">
                  <c:v>-0.10024812527586711</c:v>
                </c:pt>
                <c:pt idx="51">
                  <c:v>-0.11330729564494893</c:v>
                </c:pt>
                <c:pt idx="52">
                  <c:v>-0.1241040944939459</c:v>
                </c:pt>
                <c:pt idx="53">
                  <c:v>-0.13242294549932956</c:v>
                </c:pt>
                <c:pt idx="54">
                  <c:v>-0.1380977487512286</c:v>
                </c:pt>
                <c:pt idx="55">
                  <c:v>-0.14101519721865169</c:v>
                </c:pt>
                <c:pt idx="56">
                  <c:v>-0.14111703911572357</c:v>
                </c:pt>
                <c:pt idx="57">
                  <c:v>-0.13840124099697038</c:v>
                </c:pt>
                <c:pt idx="58">
                  <c:v>-0.13292202835849273</c:v>
                </c:pt>
                <c:pt idx="59">
                  <c:v>-0.12478880293435558</c:v>
                </c:pt>
                <c:pt idx="60">
                  <c:v>-0.11416395830620156</c:v>
                </c:pt>
                <c:pt idx="61">
                  <c:v>-0.10125963744112941</c:v>
                </c:pt>
                <c:pt idx="62">
                  <c:v>-8.6333496899072007E-2</c:v>
                </c:pt>
                <c:pt idx="63">
                  <c:v>-6.9683562284426029E-2</c:v>
                </c:pt>
                <c:pt idx="64">
                  <c:v>-5.1642277661530088E-2</c:v>
                </c:pt>
                <c:pt idx="65">
                  <c:v>-3.2569867747462754E-2</c:v>
                </c:pt>
                <c:pt idx="66">
                  <c:v>-1.2847145417188267E-2</c:v>
                </c:pt>
                <c:pt idx="67">
                  <c:v>7.1320918686400923E-3</c:v>
                </c:pt>
                <c:pt idx="68">
                  <c:v>2.6968924895056683E-2</c:v>
                </c:pt>
                <c:pt idx="69">
                  <c:v>4.6267277788639857E-2</c:v>
                </c:pt>
                <c:pt idx="70">
                  <c:v>6.4641826341248584E-2</c:v>
                </c:pt>
                <c:pt idx="71">
                  <c:v>8.1725691658604938E-2</c:v>
                </c:pt>
                <c:pt idx="72">
                  <c:v>9.7177765517033332E-2</c:v>
                </c:pt>
                <c:pt idx="73">
                  <c:v>0.11068952116523662</c:v>
                </c:pt>
                <c:pt idx="74">
                  <c:v>0.12199117358195183</c:v>
                </c:pt>
                <c:pt idx="75">
                  <c:v>0.13085706618953374</c:v>
                </c:pt>
                <c:pt idx="76">
                  <c:v>0.13711017646863483</c:v>
                </c:pt>
                <c:pt idx="77">
                  <c:v>0.140625650511774</c:v>
                </c:pt>
                <c:pt idx="78">
                  <c:v>0.14133329594246274</c:v>
                </c:pt>
                <c:pt idx="79">
                  <c:v>0.13921898342454853</c:v>
                </c:pt>
                <c:pt idx="80">
                  <c:v>0.13432492877827365</c:v>
                </c:pt>
                <c:pt idx="81">
                  <c:v>0.12674885007012665</c:v>
                </c:pt>
                <c:pt idx="82">
                  <c:v>0.11664201650661075</c:v>
                </c:pt>
                <c:pt idx="83">
                  <c:v>0.10420622808906009</c:v>
                </c:pt>
                <c:pt idx="84">
                  <c:v>8.968978633579755E-2</c:v>
                </c:pt>
                <c:pt idx="85">
                  <c:v>7.3382536522968916E-2</c:v>
                </c:pt>
                <c:pt idx="86">
                  <c:v>5.5610080434090894E-2</c:v>
                </c:pt>
                <c:pt idx="87">
                  <c:v>3.6727275170540565E-2</c:v>
                </c:pt>
                <c:pt idx="88">
                  <c:v>1.7111147830214602E-2</c:v>
                </c:pt>
                <c:pt idx="89">
                  <c:v>-2.8466324752330213E-3</c:v>
                </c:pt>
                <c:pt idx="90">
                  <c:v>-2.2747574955689246E-2</c:v>
                </c:pt>
                <c:pt idx="91">
                  <c:v>-4.2194323684209049E-2</c:v>
                </c:pt>
                <c:pt idx="92">
                  <c:v>-6.079859147918374E-2</c:v>
                </c:pt>
                <c:pt idx="93">
                  <c:v>-7.8188912713694006E-2</c:v>
                </c:pt>
                <c:pt idx="94">
                  <c:v>-9.4018060254109428E-2</c:v>
                </c:pt>
                <c:pt idx="95">
                  <c:v>-0.10796997843624007</c:v>
                </c:pt>
                <c:pt idx="96">
                  <c:v>-0.11976609365045118</c:v>
                </c:pt>
                <c:pt idx="97">
                  <c:v>-0.12917087653425655</c:v>
                </c:pt>
                <c:pt idx="98">
                  <c:v>-0.13599654471382233</c:v>
                </c:pt>
                <c:pt idx="99">
                  <c:v>-0.14010681219620236</c:v>
                </c:pt>
                <c:pt idx="100">
                  <c:v>-0.14141961054935856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1-4945-8CCB-0043C9E5907F}"/>
            </c:ext>
          </c:extLst>
        </c:ser>
        <c:ser>
          <c:idx val="3"/>
          <c:order val="3"/>
          <c:tx>
            <c:v>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Лист1!$D$2:$D$102</c:f>
              <c:numCache>
                <c:formatCode>General</c:formatCode>
                <c:ptCount val="101"/>
                <c:pt idx="0">
                  <c:v>-0.2</c:v>
                </c:pt>
                <c:pt idx="1">
                  <c:v>-0.19800333111190463</c:v>
                </c:pt>
                <c:pt idx="2">
                  <c:v>-0.19205319131410528</c:v>
                </c:pt>
                <c:pt idx="3">
                  <c:v>-0.18226838519674279</c:v>
                </c:pt>
                <c:pt idx="4">
                  <c:v>-0.16884428293932305</c:v>
                </c:pt>
                <c:pt idx="5">
                  <c:v>-0.15204891941512608</c:v>
                </c:pt>
                <c:pt idx="6">
                  <c:v>-0.13221764242228198</c:v>
                </c:pt>
                <c:pt idx="7">
                  <c:v>-0.109746416898619</c:v>
                </c:pt>
                <c:pt idx="8">
                  <c:v>-8.5083918812941639E-2</c:v>
                </c:pt>
                <c:pt idx="9">
                  <c:v>-5.8722576591554068E-2</c:v>
                </c:pt>
                <c:pt idx="10">
                  <c:v>-3.1188738953074953E-2</c:v>
                </c:pt>
                <c:pt idx="11">
                  <c:v>-3.0321654673303102E-3</c:v>
                </c:pt>
                <c:pt idx="12">
                  <c:v>2.5184950322935912E-2</c:v>
                </c:pt>
                <c:pt idx="13">
                  <c:v>5.2899206045621781E-2</c:v>
                </c:pt>
                <c:pt idx="14">
                  <c:v>7.955723977914525E-2</c:v>
                </c:pt>
                <c:pt idx="15">
                  <c:v>0.1046267788577712</c:v>
                </c:pt>
                <c:pt idx="16">
                  <c:v>0.12760726759432764</c:v>
                </c:pt>
                <c:pt idx="17">
                  <c:v>0.14803986171987932</c:v>
                </c:pt>
                <c:pt idx="18">
                  <c:v>0.1655165899844907</c:v>
                </c:pt>
                <c:pt idx="19">
                  <c:v>0.17968849999224534</c:v>
                </c:pt>
                <c:pt idx="20">
                  <c:v>0.1902726256251695</c:v>
                </c:pt>
                <c:pt idx="21">
                  <c:v>0.19705763693967368</c:v>
                </c:pt>
                <c:pt idx="22">
                  <c:v>0.19990805972578732</c:v>
                </c:pt>
                <c:pt idx="23">
                  <c:v>0.19876698047856101</c:v>
                </c:pt>
                <c:pt idx="24">
                  <c:v>0.19365718277231253</c:v>
                </c:pt>
                <c:pt idx="25">
                  <c:v>0.18468069234808726</c:v>
                </c:pt>
                <c:pt idx="26">
                  <c:v>0.17201673999742853</c:v>
                </c:pt>
                <c:pt idx="27">
                  <c:v>0.15591818291692508</c:v>
                </c:pt>
                <c:pt idx="28">
                  <c:v>0.1367064559872358</c:v>
                </c:pt>
                <c:pt idx="29">
                  <c:v>0.11476515378283152</c:v>
                </c:pt>
                <c:pt idx="30">
                  <c:v>9.0532371458470443E-2</c:v>
                </c:pt>
                <c:pt idx="31">
                  <c:v>6.4491957439543265E-2</c:v>
                </c:pt>
                <c:pt idx="32">
                  <c:v>3.7163852571096827E-2</c:v>
                </c:pt>
                <c:pt idx="33">
                  <c:v>9.09370862074599E-3</c:v>
                </c:pt>
                <c:pt idx="34">
                  <c:v>-1.915800658040968E-2</c:v>
                </c:pt>
                <c:pt idx="35">
                  <c:v>-4.702719982459503E-2</c:v>
                </c:pt>
                <c:pt idx="36">
                  <c:v>-7.395741560094006E-2</c:v>
                </c:pt>
                <c:pt idx="37">
                  <c:v>-9.94109466695417E-2</c:v>
                </c:pt>
                <c:pt idx="38">
                  <c:v>-0.12287957029463148</c:v>
                </c:pt>
                <c:pt idx="39">
                  <c:v>-0.14389469576982303</c:v>
                </c:pt>
                <c:pt idx="40">
                  <c:v>-0.16203672062295901</c:v>
                </c:pt>
                <c:pt idx="41">
                  <c:v>-0.17694340868812627</c:v>
                </c:pt>
                <c:pt idx="42">
                  <c:v>-0.18831712276248233</c:v>
                </c:pt>
                <c:pt idx="43">
                  <c:v>-0.1959307674356833</c:v>
                </c:pt>
                <c:pt idx="44">
                  <c:v>-0.19963232343328943</c:v>
                </c:pt>
                <c:pt idx="45">
                  <c:v>-0.19934788293832104</c:v>
                </c:pt>
                <c:pt idx="46">
                  <c:v>-0.19508312528564639</c:v>
                </c:pt>
                <c:pt idx="47">
                  <c:v>-0.18692320356446893</c:v>
                </c:pt>
                <c:pt idx="48">
                  <c:v>-0.1750310443930885</c:v>
                </c:pt>
                <c:pt idx="49">
                  <c:v>-0.15964409481380287</c:v>
                </c:pt>
                <c:pt idx="50">
                  <c:v>-0.14106958126168848</c:v>
                </c:pt>
                <c:pt idx="51">
                  <c:v>-0.11967837526995548</c:v>
                </c:pt>
                <c:pt idx="52">
                  <c:v>-9.5897588393429226E-2</c:v>
                </c:pt>
                <c:pt idx="53">
                  <c:v>-7.0202044205017564E-2</c:v>
                </c:pt>
                <c:pt idx="54">
                  <c:v>-4.3104797641156996E-2</c:v>
                </c:pt>
                <c:pt idx="55">
                  <c:v>-1.5146890993519296E-2</c:v>
                </c:pt>
                <c:pt idx="56">
                  <c:v>1.3113448914099728E-2</c:v>
                </c:pt>
                <c:pt idx="57">
                  <c:v>4.1111956667094642E-2</c:v>
                </c:pt>
                <c:pt idx="58">
                  <c:v>6.8289594772030407E-2</c:v>
                </c:pt>
                <c:pt idx="59">
                  <c:v>9.4103715784346925E-2</c:v>
                </c:pt>
                <c:pt idx="60">
                  <c:v>0.11803889718105534</c:v>
                </c:pt>
                <c:pt idx="61">
                  <c:v>0.13961723264189871</c:v>
                </c:pt>
                <c:pt idx="62">
                  <c:v>0.15840787425616146</c:v>
                </c:pt>
                <c:pt idx="63">
                  <c:v>0.17403563512885817</c:v>
                </c:pt>
                <c:pt idx="64">
                  <c:v>0.18618848062073784</c:v>
                </c:pt>
                <c:pt idx="65">
                  <c:v>0.19462375864684556</c:v>
                </c:pt>
                <c:pt idx="66">
                  <c:v>0.19917304463520974</c:v>
                </c:pt>
                <c:pt idx="67">
                  <c:v>0.19974550440787039</c:v>
                </c:pt>
                <c:pt idx="68">
                  <c:v>0.19632970783864981</c:v>
                </c:pt>
                <c:pt idx="69">
                  <c:v>0.18899385707492636</c:v>
                </c:pt>
                <c:pt idx="70">
                  <c:v>0.17788442476657629</c:v>
                </c:pt>
                <c:pt idx="71">
                  <c:v>0.16322322949214452</c:v>
                </c:pt>
                <c:pt idx="72">
                  <c:v>0.14530300677629832</c:v>
                </c:pt>
                <c:pt idx="73">
                  <c:v>0.12448156413068279</c:v>
                </c:pt>
                <c:pt idx="74">
                  <c:v>0.10117463682265539</c:v>
                </c:pt>
                <c:pt idx="75">
                  <c:v>7.584758701854652E-2</c:v>
                </c:pt>
                <c:pt idx="76">
                  <c:v>4.9006112042067236E-2</c:v>
                </c:pt>
                <c:pt idx="77">
                  <c:v>2.1186147273178465E-2</c:v>
                </c:pt>
                <c:pt idx="78">
                  <c:v>-7.0568347068995898E-3</c:v>
                </c:pt>
                <c:pt idx="79">
                  <c:v>-3.5158915063900661E-2</c:v>
                </c:pt>
                <c:pt idx="80">
                  <c:v>-6.2558988302428925E-2</c:v>
                </c:pt>
                <c:pt idx="81">
                  <c:v>-8.8709965684815373E-2</c:v>
                </c:pt>
                <c:pt idx="82">
                  <c:v>-0.11308969878173299</c:v>
                </c:pt>
                <c:pt idx="83">
                  <c:v>-0.1352114050474352</c:v>
                </c:pt>
                <c:pt idx="84">
                  <c:v>-0.1546333872553983</c:v>
                </c:pt>
                <c:pt idx="85">
                  <c:v>-0.17096785272942477</c:v>
                </c:pt>
                <c:pt idx="86">
                  <c:v>-0.18388865627935805</c:v>
                </c:pt>
                <c:pt idx="87">
                  <c:v>-0.19313781224062471</c:v>
                </c:pt>
                <c:pt idx="88">
                  <c:v>-0.19853064559373471</c:v>
                </c:pt>
                <c:pt idx="89">
                  <c:v>-0.19995947931293959</c:v>
                </c:pt>
                <c:pt idx="90">
                  <c:v>-0.1973957843199054</c:v>
                </c:pt>
                <c:pt idx="91">
                  <c:v>-0.19089074911494389</c:v>
                </c:pt>
                <c:pt idx="92">
                  <c:v>-0.18057425771215196</c:v>
                </c:pt>
                <c:pt idx="93">
                  <c:v>-0.16665229628571188</c:v>
                </c:pt>
                <c:pt idx="94">
                  <c:v>-0.14940284030803871</c:v>
                </c:pt>
                <c:pt idx="95">
                  <c:v>-0.12917030430000462</c:v>
                </c:pt>
                <c:pt idx="96">
                  <c:v>-0.10635866501335371</c:v>
                </c:pt>
                <c:pt idx="97">
                  <c:v>-8.1423395352587538E-2</c:v>
                </c:pt>
                <c:pt idx="98">
                  <c:v>-5.4862370089184667E-2</c:v>
                </c:pt>
                <c:pt idx="99">
                  <c:v>-2.7205924950939913E-2</c:v>
                </c:pt>
                <c:pt idx="100">
                  <c:v>9.93732426518835E-4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1-4945-8CCB-0043C9E5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74560"/>
        <c:axId val="40807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81-4945-8CCB-0043C9E5907F}"/>
                  </c:ext>
                </c:extLst>
              </c15:ser>
            </c15:filteredLineSeries>
          </c:ext>
        </c:extLst>
      </c:lineChart>
      <c:catAx>
        <c:axId val="4080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7512"/>
        <c:crosses val="autoZero"/>
        <c:auto val="1"/>
        <c:lblAlgn val="ctr"/>
        <c:lblOffset val="100"/>
        <c:noMultiLvlLbl val="0"/>
      </c:catAx>
      <c:valAx>
        <c:axId val="4080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'Лист 2'!$B$2:$B$102</c:f>
              <c:numCache>
                <c:formatCode>General</c:formatCode>
                <c:ptCount val="101"/>
                <c:pt idx="0">
                  <c:v>0.2</c:v>
                </c:pt>
                <c:pt idx="1">
                  <c:v>0.19800000000000001</c:v>
                </c:pt>
                <c:pt idx="2">
                  <c:v>0.188</c:v>
                </c:pt>
                <c:pt idx="3">
                  <c:v>0.16202</c:v>
                </c:pt>
                <c:pt idx="4">
                  <c:v>0.11229999999999998</c:v>
                </c:pt>
                <c:pt idx="5">
                  <c:v>3.2079799999999978E-2</c:v>
                </c:pt>
                <c:pt idx="6">
                  <c:v>-8.2805600000000007E-2</c:v>
                </c:pt>
                <c:pt idx="7">
                  <c:v>-0.23157119800000001</c:v>
                </c:pt>
                <c:pt idx="8">
                  <c:v>-0.40552710999999997</c:v>
                </c:pt>
                <c:pt idx="9">
                  <c:v>-0.58493835401999994</c:v>
                </c:pt>
                <c:pt idx="10">
                  <c:v>-0.73648768331999992</c:v>
                </c:pt>
                <c:pt idx="11">
                  <c:v>-0.8125873960197999</c:v>
                </c:pt>
                <c:pt idx="12">
                  <c:v>-0.75423632830179987</c:v>
                </c:pt>
                <c:pt idx="13">
                  <c:v>-0.49938861655320183</c:v>
                </c:pt>
                <c:pt idx="14">
                  <c:v>1.3786583105601172E-3</c:v>
                </c:pt>
                <c:pt idx="15">
                  <c:v>0.76109870537457214</c:v>
                </c:pt>
                <c:pt idx="16">
                  <c:v>1.7259305143802031</c:v>
                </c:pt>
                <c:pt idx="17">
                  <c:v>2.7429992288139</c:v>
                </c:pt>
                <c:pt idx="18">
                  <c:v>3.5366993677807792</c:v>
                </c:pt>
                <c:pt idx="19">
                  <c:v>3.7094285265894373</c:v>
                </c:pt>
                <c:pt idx="20">
                  <c:v>2.7875556846458562</c:v>
                </c:pt>
                <c:pt idx="21">
                  <c:v>0.33421652423297205</c:v>
                </c:pt>
                <c:pt idx="22">
                  <c:v>-3.8571117392287331</c:v>
                </c:pt>
                <c:pt idx="23">
                  <c:v>-9.4954300763240962</c:v>
                </c:pt>
                <c:pt idx="24">
                  <c:v>-15.497258026410279</c:v>
                </c:pt>
                <c:pt idx="25">
                  <c:v>-19.765830217989411</c:v>
                </c:pt>
                <c:pt idx="26">
                  <c:v>-19.211301550072843</c:v>
                </c:pt>
                <c:pt idx="27">
                  <c:v>-10.230200284146148</c:v>
                </c:pt>
                <c:pt idx="28">
                  <c:v>10.13953331953644</c:v>
                </c:pt>
                <c:pt idx="29">
                  <c:v>42.282640116322789</c:v>
                </c:pt>
                <c:pt idx="30">
                  <c:v>81.465025085282235</c:v>
                </c:pt>
                <c:pt idx="31">
                  <c:v>115.34892767156639</c:v>
                </c:pt>
                <c:pt idx="32">
                  <c:v>122.88678541072879</c:v>
                </c:pt>
                <c:pt idx="33">
                  <c:v>76.579903442430066</c:v>
                </c:pt>
                <c:pt idx="34">
                  <c:v>-49.607912546943105</c:v>
                </c:pt>
                <c:pt idx="35">
                  <c:v>-265.02867268459244</c:v>
                </c:pt>
                <c:pt idx="36">
                  <c:v>-540.45808402956129</c:v>
                </c:pt>
                <c:pt idx="37">
                  <c:v>-784.6880294459279</c:v>
                </c:pt>
                <c:pt idx="38">
                  <c:v>-831.41432821512785</c:v>
                </c:pt>
                <c:pt idx="39">
                  <c:v>-455.51288723998778</c:v>
                </c:pt>
                <c:pt idx="40">
                  <c:v>558.04353670729643</c:v>
                </c:pt>
                <c:pt idx="41">
                  <c:v>2274.7317523978627</c:v>
                </c:pt>
                <c:pt idx="42">
                  <c:v>4405.6745727114767</c:v>
                </c:pt>
                <c:pt idx="43">
                  <c:v>6090.4026706256409</c:v>
                </c:pt>
                <c:pt idx="44">
                  <c:v>5791.7661288181343</c:v>
                </c:pt>
                <c:pt idx="45">
                  <c:v>1505.389286134784</c:v>
                </c:pt>
                <c:pt idx="46">
                  <c:v>-8475.071044016684</c:v>
                </c:pt>
                <c:pt idx="47">
                  <c:v>-24072.635216153481</c:v>
                </c:pt>
                <c:pt idx="48">
                  <c:v>-41347.111271577633</c:v>
                </c:pt>
                <c:pt idx="49">
                  <c:v>-50521.692619766247</c:v>
                </c:pt>
                <c:pt idx="50">
                  <c:v>-35643.043127988967</c:v>
                </c:pt>
                <c:pt idx="51">
                  <c:v>21790.709241860608</c:v>
                </c:pt>
                <c:pt idx="52">
                  <c:v>132734.48123436212</c:v>
                </c:pt>
                <c:pt idx="53">
                  <c:v>283012.22106424154</c:v>
                </c:pt>
                <c:pt idx="54">
                  <c:v>411486.09770095441</c:v>
                </c:pt>
                <c:pt idx="55">
                  <c:v>394852.99390470079</c:v>
                </c:pt>
                <c:pt idx="56">
                  <c:v>59710.500448572951</c:v>
                </c:pt>
                <c:pt idx="57">
                  <c:v>-750271.02107152191</c:v>
                </c:pt>
                <c:pt idx="58">
                  <c:v>-2029071.5202633687</c:v>
                </c:pt>
                <c:pt idx="59">
                  <c:v>-3392268.5843242854</c:v>
                </c:pt>
                <c:pt idx="60">
                  <c:v>-3865584.6176713831</c:v>
                </c:pt>
                <c:pt idx="61">
                  <c:v>-1858028.2047990575</c:v>
                </c:pt>
                <c:pt idx="62">
                  <c:v>4393029.0642316248</c:v>
                </c:pt>
                <c:pt idx="63">
                  <c:v>15594847.410348784</c:v>
                </c:pt>
                <c:pt idx="64">
                  <c:v>29289943.001221117</c:v>
                </c:pt>
                <c:pt idx="65">
                  <c:v>37376754.904529832</c:v>
                </c:pt>
                <c:pt idx="66">
                  <c:v>24868228.968383461</c:v>
                </c:pt>
                <c:pt idx="67">
                  <c:v>-27154773.958525237</c:v>
                </c:pt>
                <c:pt idx="68">
                  <c:v>-130655962.4063504</c:v>
                </c:pt>
                <c:pt idx="69">
                  <c:v>-269473496.00948358</c:v>
                </c:pt>
                <c:pt idx="70">
                  <c:v>-371255117.97377884</c:v>
                </c:pt>
                <c:pt idx="71">
                  <c:v>-287589786.29343033</c:v>
                </c:pt>
                <c:pt idx="72">
                  <c:v>186275626.79993942</c:v>
                </c:pt>
                <c:pt idx="73">
                  <c:v>1207866759.6781344</c:v>
                </c:pt>
                <c:pt idx="74">
                  <c:v>2664307125.3590598</c:v>
                </c:pt>
                <c:pt idx="75">
                  <c:v>3850824938.4565501</c:v>
                </c:pt>
                <c:pt idx="76">
                  <c:v>3202802159.5957232</c:v>
                </c:pt>
                <c:pt idx="77">
                  <c:v>-1568294819.2333367</c:v>
                </c:pt>
                <c:pt idx="78">
                  <c:v>-12401660665.557491</c:v>
                </c:pt>
                <c:pt idx="79">
                  <c:v>-28386221644.31522</c:v>
                </c:pt>
                <c:pt idx="80">
                  <c:v>-41955711987.088898</c:v>
                </c:pt>
                <c:pt idx="81">
                  <c:v>-35445835278.739723</c:v>
                </c:pt>
                <c:pt idx="82">
                  <c:v>17830004206.157433</c:v>
                </c:pt>
                <c:pt idx="83">
                  <c:v>141331815631.86826</c:v>
                </c:pt>
                <c:pt idx="84">
                  <c:v>325333574980.08423</c:v>
                </c:pt>
                <c:pt idx="85">
                  <c:v>479981928818.22162</c:v>
                </c:pt>
                <c:pt idx="86">
                  <c:v>391535561846.58643</c:v>
                </c:pt>
                <c:pt idx="87">
                  <c:v>-265528325770.89096</c:v>
                </c:pt>
                <c:pt idx="88">
                  <c:v>-1773973232580.438</c:v>
                </c:pt>
                <c:pt idx="89">
                  <c:v>-3989877727318.8149</c:v>
                </c:pt>
                <c:pt idx="90">
                  <c:v>-5737674424556.5039</c:v>
                </c:pt>
                <c:pt idx="91">
                  <c:v>-4254297864990.0068</c:v>
                </c:pt>
                <c:pt idx="92">
                  <c:v>4603794073027.502</c:v>
                </c:pt>
                <c:pt idx="93">
                  <c:v>24214786622882.836</c:v>
                </c:pt>
                <c:pt idx="94">
                  <c:v>51945691675788.727</c:v>
                </c:pt>
                <c:pt idx="95">
                  <c:v>71028777457993.125</c:v>
                </c:pt>
                <c:pt idx="96">
                  <c:v>43545587385822.188</c:v>
                </c:pt>
                <c:pt idx="97">
                  <c:v>-85183947615569.813</c:v>
                </c:pt>
                <c:pt idx="98">
                  <c:v>-354174840587791.38</c:v>
                </c:pt>
                <c:pt idx="99">
                  <c:v>-710839062836971.38</c:v>
                </c:pt>
                <c:pt idx="100">
                  <c:v>-898056754276050.63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3-4C20-97D4-CF031BBB5EB6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'Лист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'Лист 2'!$C$2:$C$102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-8.0000000000000016E-2</c:v>
                </c:pt>
                <c:pt idx="3">
                  <c:v>-0.11960000000000001</c:v>
                </c:pt>
                <c:pt idx="4">
                  <c:v>-0.15720000000000001</c:v>
                </c:pt>
                <c:pt idx="5">
                  <c:v>-0.18960399999999999</c:v>
                </c:pt>
                <c:pt idx="6">
                  <c:v>-0.212064</c:v>
                </c:pt>
                <c:pt idx="7">
                  <c:v>-0.21847996</c:v>
                </c:pt>
                <c:pt idx="8">
                  <c:v>-0.20191883999999999</c:v>
                </c:pt>
                <c:pt idx="9">
                  <c:v>-0.15560460039999999</c:v>
                </c:pt>
                <c:pt idx="10">
                  <c:v>-7.4499178399999991E-2</c:v>
                </c:pt>
                <c:pt idx="11">
                  <c:v>4.2488492404000003E-2</c:v>
                </c:pt>
                <c:pt idx="12">
                  <c:v>0.18978602906800002</c:v>
                </c:pt>
                <c:pt idx="13">
                  <c:v>0.35230350827196</c:v>
                </c:pt>
                <c:pt idx="14">
                  <c:v>0.50315077393231999</c:v>
                </c:pt>
                <c:pt idx="15">
                  <c:v>0.60302849724296037</c:v>
                </c:pt>
                <c:pt idx="16">
                  <c:v>0.60275276558084834</c:v>
                </c:pt>
                <c:pt idx="17">
                  <c:v>0.45053302450593391</c:v>
                </c:pt>
                <c:pt idx="18">
                  <c:v>0.10534692162989329</c:v>
                </c:pt>
                <c:pt idx="19">
                  <c:v>-0.44325292413288669</c:v>
                </c:pt>
                <c:pt idx="20">
                  <c:v>-1.1505927976890427</c:v>
                </c:pt>
                <c:pt idx="21">
                  <c:v>-1.8924785030069302</c:v>
                </c:pt>
                <c:pt idx="22">
                  <c:v>-2.4499896399361014</c:v>
                </c:pt>
                <c:pt idx="23">
                  <c:v>-2.516832944782696</c:v>
                </c:pt>
                <c:pt idx="24">
                  <c:v>-1.7454105969369493</c:v>
                </c:pt>
                <c:pt idx="25">
                  <c:v>0.15367541832786991</c:v>
                </c:pt>
                <c:pt idx="26">
                  <c:v>3.2531270236099257</c:v>
                </c:pt>
                <c:pt idx="27">
                  <c:v>7.2062930672078078</c:v>
                </c:pt>
                <c:pt idx="28">
                  <c:v>11.048553377222376</c:v>
                </c:pt>
                <c:pt idx="29">
                  <c:v>13.094593434051607</c:v>
                </c:pt>
                <c:pt idx="30">
                  <c:v>11.066686770144319</c:v>
                </c:pt>
                <c:pt idx="31">
                  <c:v>2.61015874687976</c:v>
                </c:pt>
                <c:pt idx="32">
                  <c:v>-13.682846270176688</c:v>
                </c:pt>
                <c:pt idx="33">
                  <c:v>-36.752631804489965</c:v>
                </c:pt>
                <c:pt idx="34">
                  <c:v>-61.329988886635725</c:v>
                </c:pt>
                <c:pt idx="35">
                  <c:v>-76.64596957512174</c:v>
                </c:pt>
                <c:pt idx="36">
                  <c:v>-66.724387065733112</c:v>
                </c:pt>
                <c:pt idx="37">
                  <c:v>-13.718652528814623</c:v>
                </c:pt>
                <c:pt idx="38">
                  <c:v>94.372964277097651</c:v>
                </c:pt>
                <c:pt idx="39">
                  <c:v>251.31057016628324</c:v>
                </c:pt>
                <c:pt idx="40">
                  <c:v>417.59343580930886</c:v>
                </c:pt>
                <c:pt idx="41">
                  <c:v>508.69601325730639</c:v>
                </c:pt>
                <c:pt idx="42">
                  <c:v>397.08730591584708</c:v>
                </c:pt>
                <c:pt idx="43">
                  <c:v>-57.85904456372549</c:v>
                </c:pt>
                <c:pt idx="44">
                  <c:v>-938.99395910602084</c:v>
                </c:pt>
                <c:pt idx="45">
                  <c:v>-2157.0744932311491</c:v>
                </c:pt>
                <c:pt idx="46">
                  <c:v>-3315.4277189947761</c:v>
                </c:pt>
                <c:pt idx="47">
                  <c:v>-3616.505576221733</c:v>
                </c:pt>
                <c:pt idx="48">
                  <c:v>-1921.4913674183961</c:v>
                </c:pt>
                <c:pt idx="49">
                  <c:v>2893.0356758122998</c:v>
                </c:pt>
                <c:pt idx="50">
                  <c:v>11162.457930127826</c:v>
                </c:pt>
                <c:pt idx="51">
                  <c:v>21266.796454081079</c:v>
                </c:pt>
                <c:pt idx="52">
                  <c:v>28395.405079678872</c:v>
                </c:pt>
                <c:pt idx="53">
                  <c:v>24037.263231306752</c:v>
                </c:pt>
                <c:pt idx="54">
                  <c:v>-2509.6330155656724</c:v>
                </c:pt>
                <c:pt idx="55">
                  <c:v>-59112.077228413982</c:v>
                </c:pt>
                <c:pt idx="56">
                  <c:v>-141409.29676860487</c:v>
                </c:pt>
                <c:pt idx="57">
                  <c:v>-220379.89554954504</c:v>
                </c:pt>
                <c:pt idx="58">
                  <c:v>-232321.99563925964</c:v>
                </c:pt>
                <c:pt idx="59">
                  <c:v>-82267.791424955241</c:v>
                </c:pt>
                <c:pt idx="60">
                  <c:v>323546.5126277185</c:v>
                </c:pt>
                <c:pt idx="61">
                  <c:v>1002000.2294925756</c:v>
                </c:pt>
                <c:pt idx="62">
                  <c:v>1775117.1530268523</c:v>
                </c:pt>
                <c:pt idx="63">
                  <c:v>2146722.7939866637</c:v>
                </c:pt>
                <c:pt idx="64">
                  <c:v>1268116.9811403388</c:v>
                </c:pt>
                <c:pt idx="65">
                  <c:v>-1850852.500929418</c:v>
                </c:pt>
                <c:pt idx="66">
                  <c:v>-7708841.1011736421</c:v>
                </c:pt>
                <c:pt idx="67">
                  <c:v>-15184192.082079608</c:v>
                </c:pt>
                <c:pt idx="68">
                  <c:v>-20157837.875756301</c:v>
                </c:pt>
                <c:pt idx="69">
                  <c:v>-14726883.084051253</c:v>
                </c:pt>
                <c:pt idx="70">
                  <c:v>11404309.397218829</c:v>
                </c:pt>
                <c:pt idx="71">
                  <c:v>65299008.599115551</c:v>
                </c:pt>
                <c:pt idx="72">
                  <c:v>139550032.19387132</c:v>
                </c:pt>
                <c:pt idx="73">
                  <c:v>197067989.45255738</c:v>
                </c:pt>
                <c:pt idx="74">
                  <c:v>159812864.0925695</c:v>
                </c:pt>
                <c:pt idx="75">
                  <c:v>-81760487.843057394</c:v>
                </c:pt>
                <c:pt idx="76">
                  <c:v>-614621912.91486931</c:v>
                </c:pt>
                <c:pt idx="77">
                  <c:v>-1384786900.6061792</c:v>
                </c:pt>
                <c:pt idx="78">
                  <c:v>-2025347332.5253239</c:v>
                </c:pt>
                <c:pt idx="79">
                  <c:v>-1711688368.6786566</c:v>
                </c:pt>
                <c:pt idx="80">
                  <c:v>768643764.43284178</c:v>
                </c:pt>
                <c:pt idx="81">
                  <c:v>6445888093.295887</c:v>
                </c:pt>
                <c:pt idx="82">
                  <c:v>14837030490.713667</c:v>
                </c:pt>
                <c:pt idx="83">
                  <c:v>21926197546.461613</c:v>
                </c:pt>
                <c:pt idx="84">
                  <c:v>18360196705.230125</c:v>
                </c:pt>
                <c:pt idx="85">
                  <c:v>-9906166421.143528</c:v>
                </c:pt>
                <c:pt idx="86">
                  <c:v>-74972881417.16037</c:v>
                </c:pt>
                <c:pt idx="87">
                  <c:v>-170969267180.80469</c:v>
                </c:pt>
                <c:pt idx="88">
                  <c:v>-249276379550.12198</c:v>
                </c:pt>
                <c:pt idx="89">
                  <c:v>-196170714395.94379</c:v>
                </c:pt>
                <c:pt idx="90">
                  <c:v>158623932120.14386</c:v>
                </c:pt>
                <c:pt idx="91">
                  <c:v>956599477583.90698</c:v>
                </c:pt>
                <c:pt idx="92">
                  <c:v>2104134362495.2078</c:v>
                </c:pt>
                <c:pt idx="93">
                  <c:v>2954993935493.209</c:v>
                </c:pt>
                <c:pt idx="94">
                  <c:v>2034235120887.7085</c:v>
                </c:pt>
                <c:pt idx="95">
                  <c:v>-2808722203688.8589</c:v>
                </c:pt>
                <c:pt idx="96">
                  <c:v>-13197860538846.605</c:v>
                </c:pt>
                <c:pt idx="97">
                  <c:v>-27403616030445.23</c:v>
                </c:pt>
                <c:pt idx="98">
                  <c:v>-36112733507609.672</c:v>
                </c:pt>
                <c:pt idx="99">
                  <c:v>-19075943984495.711</c:v>
                </c:pt>
                <c:pt idx="100">
                  <c:v>51759024133062.57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3-4C20-97D4-CF031BBB5EB6}"/>
            </c:ext>
          </c:extLst>
        </c:ser>
        <c:ser>
          <c:idx val="3"/>
          <c:order val="3"/>
          <c:tx>
            <c:v>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'Лист 2'!$A$2:$A$102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'Лист 2'!$D$2:$D$102</c:f>
              <c:numCache>
                <c:formatCode>General</c:formatCode>
                <c:ptCount val="101"/>
                <c:pt idx="0">
                  <c:v>-0.40000000000000008</c:v>
                </c:pt>
                <c:pt idx="1">
                  <c:v>-0.40000000000000008</c:v>
                </c:pt>
                <c:pt idx="2">
                  <c:v>-0.39600000000000002</c:v>
                </c:pt>
                <c:pt idx="3">
                  <c:v>-0.376</c:v>
                </c:pt>
                <c:pt idx="4">
                  <c:v>-0.32403999999999999</c:v>
                </c:pt>
                <c:pt idx="5">
                  <c:v>-0.22459999999999997</c:v>
                </c:pt>
                <c:pt idx="6">
                  <c:v>-6.4159599999999956E-2</c:v>
                </c:pt>
                <c:pt idx="7">
                  <c:v>0.16561120000000001</c:v>
                </c:pt>
                <c:pt idx="8">
                  <c:v>0.46314239600000001</c:v>
                </c:pt>
                <c:pt idx="9">
                  <c:v>0.81105421999999994</c:v>
                </c:pt>
                <c:pt idx="10">
                  <c:v>1.1698767080399999</c:v>
                </c:pt>
                <c:pt idx="11">
                  <c:v>1.4729753666399998</c:v>
                </c:pt>
                <c:pt idx="12">
                  <c:v>1.6251747920395998</c:v>
                </c:pt>
                <c:pt idx="13">
                  <c:v>1.5084726566036</c:v>
                </c:pt>
                <c:pt idx="14">
                  <c:v>0.99877723310640376</c:v>
                </c:pt>
                <c:pt idx="15">
                  <c:v>-2.7573166211202343E-3</c:v>
                </c:pt>
                <c:pt idx="16">
                  <c:v>-1.5221974107491443</c:v>
                </c:pt>
                <c:pt idx="17">
                  <c:v>-3.4518610287604061</c:v>
                </c:pt>
                <c:pt idx="18">
                  <c:v>-5.4859984576277991</c:v>
                </c:pt>
                <c:pt idx="19">
                  <c:v>-7.0733987355615584</c:v>
                </c:pt>
                <c:pt idx="20">
                  <c:v>-7.4188570531788756</c:v>
                </c:pt>
                <c:pt idx="21">
                  <c:v>-5.5751113692917125</c:v>
                </c:pt>
                <c:pt idx="22">
                  <c:v>-0.66843304846594409</c:v>
                </c:pt>
                <c:pt idx="23">
                  <c:v>7.714223478457467</c:v>
                </c:pt>
                <c:pt idx="24">
                  <c:v>18.990860152648192</c:v>
                </c:pt>
                <c:pt idx="25">
                  <c:v>30.994516052820558</c:v>
                </c:pt>
                <c:pt idx="26">
                  <c:v>39.531660435978822</c:v>
                </c:pt>
                <c:pt idx="27">
                  <c:v>38.422603100145686</c:v>
                </c:pt>
                <c:pt idx="28">
                  <c:v>20.460400568292297</c:v>
                </c:pt>
                <c:pt idx="29">
                  <c:v>-20.27906663907288</c:v>
                </c:pt>
                <c:pt idx="30">
                  <c:v>-84.565280232645577</c:v>
                </c:pt>
                <c:pt idx="31">
                  <c:v>-162.93005017056447</c:v>
                </c:pt>
                <c:pt idx="32">
                  <c:v>-230.69785534313277</c:v>
                </c:pt>
                <c:pt idx="33">
                  <c:v>-245.77357082145758</c:v>
                </c:pt>
                <c:pt idx="34">
                  <c:v>-153.15980688486013</c:v>
                </c:pt>
                <c:pt idx="35">
                  <c:v>99.21582509388621</c:v>
                </c:pt>
                <c:pt idx="36">
                  <c:v>530.05734536918487</c:v>
                </c:pt>
                <c:pt idx="37">
                  <c:v>1080.9161680591226</c:v>
                </c:pt>
                <c:pt idx="38">
                  <c:v>1569.3760588918558</c:v>
                </c:pt>
                <c:pt idx="39">
                  <c:v>1662.8286564302557</c:v>
                </c:pt>
                <c:pt idx="40">
                  <c:v>911.02577447997555</c:v>
                </c:pt>
                <c:pt idx="41">
                  <c:v>-1116.0870734145929</c:v>
                </c:pt>
                <c:pt idx="42">
                  <c:v>-4549.4635047957254</c:v>
                </c:pt>
                <c:pt idx="43">
                  <c:v>-8811.3491454229534</c:v>
                </c:pt>
                <c:pt idx="44">
                  <c:v>-12180.805341251282</c:v>
                </c:pt>
                <c:pt idx="45">
                  <c:v>-11583.532257636267</c:v>
                </c:pt>
                <c:pt idx="46">
                  <c:v>-3010.778572269568</c:v>
                </c:pt>
                <c:pt idx="47">
                  <c:v>16950.142088033368</c:v>
                </c:pt>
                <c:pt idx="48">
                  <c:v>48145.270432306956</c:v>
                </c:pt>
                <c:pt idx="49">
                  <c:v>82694.222543155265</c:v>
                </c:pt>
                <c:pt idx="50">
                  <c:v>101043.38523953251</c:v>
                </c:pt>
                <c:pt idx="51">
                  <c:v>71286.086255977934</c:v>
                </c:pt>
                <c:pt idx="52">
                  <c:v>-43581.418483721216</c:v>
                </c:pt>
                <c:pt idx="53">
                  <c:v>-265468.96246872423</c:v>
                </c:pt>
                <c:pt idx="54">
                  <c:v>-566024.44212848309</c:v>
                </c:pt>
                <c:pt idx="55">
                  <c:v>-822972.19540190883</c:v>
                </c:pt>
                <c:pt idx="56">
                  <c:v>-789705.9878094017</c:v>
                </c:pt>
                <c:pt idx="57">
                  <c:v>-119421.0008971459</c:v>
                </c:pt>
                <c:pt idx="58">
                  <c:v>1500542.0421430438</c:v>
                </c:pt>
                <c:pt idx="59">
                  <c:v>4058143.0405267375</c:v>
                </c:pt>
                <c:pt idx="60">
                  <c:v>6784537.1686485708</c:v>
                </c:pt>
                <c:pt idx="61">
                  <c:v>7731169.2353427662</c:v>
                </c:pt>
                <c:pt idx="62">
                  <c:v>3716056.4095981149</c:v>
                </c:pt>
                <c:pt idx="63">
                  <c:v>-8786058.1284632497</c:v>
                </c:pt>
                <c:pt idx="64">
                  <c:v>-31189694.820697568</c:v>
                </c:pt>
                <c:pt idx="65">
                  <c:v>-58579886.002442241</c:v>
                </c:pt>
                <c:pt idx="66">
                  <c:v>-74753509.809059665</c:v>
                </c:pt>
                <c:pt idx="67">
                  <c:v>-49736457.936766915</c:v>
                </c:pt>
                <c:pt idx="68">
                  <c:v>54309547.917050473</c:v>
                </c:pt>
                <c:pt idx="69">
                  <c:v>261311924.81270081</c:v>
                </c:pt>
                <c:pt idx="70">
                  <c:v>538946992.01896715</c:v>
                </c:pt>
                <c:pt idx="71">
                  <c:v>742510235.94755769</c:v>
                </c:pt>
                <c:pt idx="72">
                  <c:v>575179572.58686066</c:v>
                </c:pt>
                <c:pt idx="73">
                  <c:v>-372551253.59987885</c:v>
                </c:pt>
                <c:pt idx="74">
                  <c:v>-2415733519.3562689</c:v>
                </c:pt>
                <c:pt idx="75">
                  <c:v>-5328614250.7181196</c:v>
                </c:pt>
                <c:pt idx="76">
                  <c:v>-7701649876.9131002</c:v>
                </c:pt>
                <c:pt idx="77">
                  <c:v>-6405604319.1914463</c:v>
                </c:pt>
                <c:pt idx="78">
                  <c:v>3136589638.4666734</c:v>
                </c:pt>
                <c:pt idx="79">
                  <c:v>24803321331.114983</c:v>
                </c:pt>
                <c:pt idx="80">
                  <c:v>56772443288.630447</c:v>
                </c:pt>
                <c:pt idx="81">
                  <c:v>83911423974.177795</c:v>
                </c:pt>
                <c:pt idx="82">
                  <c:v>70891670557.479446</c:v>
                </c:pt>
                <c:pt idx="83">
                  <c:v>-35660008412.314865</c:v>
                </c:pt>
                <c:pt idx="84">
                  <c:v>-282663631263.73651</c:v>
                </c:pt>
                <c:pt idx="85">
                  <c:v>-650667149960.16846</c:v>
                </c:pt>
                <c:pt idx="86">
                  <c:v>-959963857636.44324</c:v>
                </c:pt>
                <c:pt idx="87">
                  <c:v>-783071123693.17285</c:v>
                </c:pt>
                <c:pt idx="88">
                  <c:v>531056651541.78192</c:v>
                </c:pt>
                <c:pt idx="89">
                  <c:v>3547946465160.8765</c:v>
                </c:pt>
                <c:pt idx="90">
                  <c:v>7979755454637.6299</c:v>
                </c:pt>
                <c:pt idx="91">
                  <c:v>11475348849113.008</c:v>
                </c:pt>
                <c:pt idx="92">
                  <c:v>8508595729980.0146</c:v>
                </c:pt>
                <c:pt idx="93">
                  <c:v>-9207588146055.0039</c:v>
                </c:pt>
                <c:pt idx="94">
                  <c:v>-48429573245765.672</c:v>
                </c:pt>
                <c:pt idx="95">
                  <c:v>-103891383351577.45</c:v>
                </c:pt>
                <c:pt idx="96">
                  <c:v>-142057554915986.25</c:v>
                </c:pt>
                <c:pt idx="97">
                  <c:v>-87091174771644.375</c:v>
                </c:pt>
                <c:pt idx="98">
                  <c:v>170367895231139.63</c:v>
                </c:pt>
                <c:pt idx="99">
                  <c:v>708349681175582.75</c:v>
                </c:pt>
                <c:pt idx="100">
                  <c:v>1421678125673942.8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3-4C20-97D4-CF031BBB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74560"/>
        <c:axId val="40807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'Лист 2'!$A$2:$A$102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'Лист 2'!$A$2:$A$102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43-4C20-97D4-CF031BBB5EB6}"/>
                  </c:ext>
                </c:extLst>
              </c15:ser>
            </c15:filteredLineSeries>
          </c:ext>
        </c:extLst>
      </c:lineChart>
      <c:catAx>
        <c:axId val="4080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7512"/>
        <c:crosses val="autoZero"/>
        <c:auto val="1"/>
        <c:lblAlgn val="ctr"/>
        <c:lblOffset val="100"/>
        <c:noMultiLvlLbl val="0"/>
      </c:catAx>
      <c:valAx>
        <c:axId val="4080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2 (2)'!$A$2:$A$102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</c:numCache>
            </c:numRef>
          </c:cat>
          <c:val>
            <c:numRef>
              <c:f>'Лист 2 (2)'!$B$2:$B$102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9.9750000000000005E-2</c:v>
                </c:pt>
                <c:pt idx="2">
                  <c:v>9.9135875000000012E-2</c:v>
                </c:pt>
                <c:pt idx="3">
                  <c:v>9.8016151062500001E-2</c:v>
                </c:pt>
                <c:pt idx="4">
                  <c:v>9.6275958837906253E-2</c:v>
                </c:pt>
                <c:pt idx="5">
                  <c:v>9.3826157834150492E-2</c:v>
                </c:pt>
                <c:pt idx="6">
                  <c:v>9.0602972253243388E-2</c:v>
                </c:pt>
                <c:pt idx="7">
                  <c:v>8.6567923677270009E-2</c:v>
                </c:pt>
                <c:pt idx="8">
                  <c:v>8.1707871063929252E-2</c:v>
                </c:pt>
                <c:pt idx="9">
                  <c:v>7.6034990300738861E-2</c:v>
                </c:pt>
                <c:pt idx="10">
                  <c:v>6.9586545822817453E-2</c:v>
                </c:pt>
                <c:pt idx="11">
                  <c:v>6.2424326969471512E-2</c:v>
                </c:pt>
                <c:pt idx="12">
                  <c:v>5.4633642923019525E-2</c:v>
                </c:pt>
                <c:pt idx="13">
                  <c:v>4.6321792984503403E-2</c:v>
                </c:pt>
                <c:pt idx="14">
                  <c:v>3.7615954017380625E-2</c:v>
                </c:pt>
                <c:pt idx="15">
                  <c:v>2.8660454241095566E-2</c:v>
                </c:pt>
                <c:pt idx="16">
                  <c:v>1.9613431986640853E-2</c:v>
                </c:pt>
                <c:pt idx="17">
                  <c:v>1.0642909048953417E-2</c:v>
                </c:pt>
                <c:pt idx="18">
                  <c:v>1.9223401261441746E-3</c:v>
                </c:pt>
                <c:pt idx="19">
                  <c:v>-6.3742684821760289E-3</c:v>
                </c:pt>
                <c:pt idx="20">
                  <c:v>-1.4077547447105253E-2</c:v>
                </c:pt>
                <c:pt idx="21">
                  <c:v>-2.1028109234472625E-2</c:v>
                </c:pt>
                <c:pt idx="22">
                  <c:v>-2.7081874819139172E-2</c:v>
                </c:pt>
                <c:pt idx="23">
                  <c:v>-3.2115190260966583E-2</c:v>
                </c:pt>
                <c:pt idx="24">
                  <c:v>-3.6029530521700229E-2</c:v>
                </c:pt>
                <c:pt idx="25">
                  <c:v>-3.8755585621031714E-2</c:v>
                </c:pt>
                <c:pt idx="26">
                  <c:v>-4.0256531239172201E-2</c:v>
                </c:pt>
                <c:pt idx="27">
                  <c:v>-4.0530302802187522E-2</c:v>
                </c:pt>
                <c:pt idx="28">
                  <c:v>-3.9610719132516403E-2</c:v>
                </c:pt>
                <c:pt idx="29">
                  <c:v>-3.7567338606743807E-2</c:v>
                </c:pt>
                <c:pt idx="30">
                  <c:v>-3.4503976582947897E-2</c:v>
                </c:pt>
                <c:pt idx="31">
                  <c:v>-3.055586621749411E-2</c:v>
                </c:pt>
                <c:pt idx="32">
                  <c:v>-2.5885503702710939E-2</c:v>
                </c:pt>
                <c:pt idx="33">
                  <c:v>-2.0677280924883395E-2</c:v>
                </c:pt>
                <c:pt idx="34">
                  <c:v>-1.5131070637625043E-2</c:v>
                </c:pt>
                <c:pt idx="35">
                  <c:v>-9.454988228840857E-3</c:v>
                </c:pt>
                <c:pt idx="36">
                  <c:v>-3.8576066329017895E-3</c:v>
                </c:pt>
                <c:pt idx="37">
                  <c:v>1.4600564683951483E-3</c:v>
                </c:pt>
                <c:pt idx="38">
                  <c:v>6.312430445043476E-3</c:v>
                </c:pt>
                <c:pt idx="39">
                  <c:v>1.0536799965784579E-2</c:v>
                </c:pt>
                <c:pt idx="40">
                  <c:v>1.3999871075586397E-2</c:v>
                </c:pt>
                <c:pt idx="41">
                  <c:v>1.6603159405752427E-2</c:v>
                </c:pt>
                <c:pt idx="42">
                  <c:v>1.8286906927187922E-2</c:v>
                </c:pt>
                <c:pt idx="43">
                  <c:v>1.9032294045066355E-2</c:v>
                </c:pt>
                <c:pt idx="44">
                  <c:v>1.8861790423764679E-2</c:v>
                </c:pt>
                <c:pt idx="45">
                  <c:v>1.7837577500645282E-2</c:v>
                </c:pt>
                <c:pt idx="46">
                  <c:v>1.6058073921748836E-2</c:v>
                </c:pt>
                <c:pt idx="47">
                  <c:v>1.3652696963718762E-2</c:v>
                </c:pt>
                <c:pt idx="48">
                  <c:v>1.0775092625707019E-2</c:v>
                </c:pt>
                <c:pt idx="49">
                  <c:v>7.5951584133754323E-3</c:v>
                </c:pt>
                <c:pt idx="50">
                  <c:v>4.2902598958336818E-3</c:v>
                </c:pt>
                <c:pt idx="51">
                  <c:v>1.0360993691288804E-3</c:v>
                </c:pt>
                <c:pt idx="52">
                  <c:v>-2.0022722411455504E-3</c:v>
                </c:pt>
                <c:pt idx="53">
                  <c:v>-4.6788041479434248E-3</c:v>
                </c:pt>
                <c:pt idx="54">
                  <c:v>-6.8736837348942897E-3</c:v>
                </c:pt>
                <c:pt idx="55">
                  <c:v>-8.4990467389001213E-3</c:v>
                </c:pt>
                <c:pt idx="56">
                  <c:v>-9.5028243757525038E-3</c:v>
                </c:pt>
                <c:pt idx="57">
                  <c:v>-9.8704977552223662E-3</c:v>
                </c:pt>
                <c:pt idx="58">
                  <c:v>-9.62465333858252E-3</c:v>
                </c:pt>
                <c:pt idx="59">
                  <c:v>-8.822367108996948E-3</c:v>
                </c:pt>
                <c:pt idx="60">
                  <c:v>-7.5505810849784165E-3</c:v>
                </c:pt>
                <c:pt idx="61">
                  <c:v>-5.9197647485352408E-3</c:v>
                </c:pt>
                <c:pt idx="62">
                  <c:v>-4.0562668492575447E-3</c:v>
                </c:pt>
                <c:pt idx="63">
                  <c:v>-2.0938515392906862E-3</c:v>
                </c:pt>
                <c:pt idx="64">
                  <c:v>-1.6496989366459117E-4</c:v>
                </c:pt>
                <c:pt idx="65">
                  <c:v>1.6076614777746157E-3</c:v>
                </c:pt>
                <c:pt idx="66">
                  <c:v>3.1186214366725859E-3</c:v>
                </c:pt>
                <c:pt idx="67">
                  <c:v>4.2859889900469491E-3</c:v>
                </c:pt>
                <c:pt idx="68">
                  <c:v>5.0557888999363827E-3</c:v>
                </c:pt>
                <c:pt idx="69">
                  <c:v>5.4043987381435284E-3</c:v>
                </c:pt>
                <c:pt idx="70">
                  <c:v>5.338782805224155E-3</c:v>
                </c:pt>
                <c:pt idx="71">
                  <c:v>4.8945745979420514E-3</c:v>
                </c:pt>
                <c:pt idx="72">
                  <c:v>4.1321855830368385E-3</c:v>
                </c:pt>
                <c:pt idx="73">
                  <c:v>3.1312620057220536E-3</c:v>
                </c:pt>
                <c:pt idx="74">
                  <c:v>1.9839319977369794E-3</c:v>
                </c:pt>
                <c:pt idx="75">
                  <c:v>7.8737254813610123E-4</c:v>
                </c:pt>
                <c:pt idx="76">
                  <c:v>-3.6372744981559622E-4</c:v>
                </c:pt>
                <c:pt idx="77">
                  <c:v>-1.384230170327159E-3</c:v>
                </c:pt>
                <c:pt idx="78">
                  <c:v>-2.2046039413622953E-3</c:v>
                </c:pt>
                <c:pt idx="79">
                  <c:v>-2.7755232075978701E-3</c:v>
                </c:pt>
                <c:pt idx="80">
                  <c:v>-3.0706888012627244E-3</c:v>
                </c:pt>
                <c:pt idx="81">
                  <c:v>-3.0876927843251239E-3</c:v>
                </c:pt>
                <c:pt idx="82">
                  <c:v>-2.8469148580075958E-3</c:v>
                </c:pt>
                <c:pt idx="83">
                  <c:v>-2.3886002845215949E-3</c:v>
                </c:pt>
                <c:pt idx="84">
                  <c:v>-1.7684184954927227E-3</c:v>
                </c:pt>
                <c:pt idx="85">
                  <c:v>-1.0519241199983178E-3</c:v>
                </c:pt>
                <c:pt idx="86">
                  <c:v>-3.084272750697993E-4</c:v>
                </c:pt>
                <c:pt idx="87">
                  <c:v>3.9517994901584709E-4</c:v>
                </c:pt>
                <c:pt idx="88">
                  <c:v>1.0001024068457098E-3</c:v>
                </c:pt>
                <c:pt idx="89">
                  <c:v>1.4603441767979542E-3</c:v>
                </c:pt>
                <c:pt idx="90">
                  <c:v>1.7460511487905803E-3</c:v>
                </c:pt>
                <c:pt idx="91">
                  <c:v>1.8452432926583725E-3</c:v>
                </c:pt>
                <c:pt idx="92">
                  <c:v>1.7638394392405538E-3</c:v>
                </c:pt>
                <c:pt idx="93">
                  <c:v>1.5240374422905193E-3</c:v>
                </c:pt>
                <c:pt idx="94">
                  <c:v>1.1612640423601622E-3</c:v>
                </c:pt>
                <c:pt idx="95">
                  <c:v>7.2003723536758759E-4</c:v>
                </c:pt>
                <c:pt idx="96">
                  <c:v>2.4917726588920795E-4</c:v>
                </c:pt>
                <c:pt idx="97">
                  <c:v>-2.0314824250768041E-4</c:v>
                </c:pt>
                <c:pt idx="98">
                  <c:v>-5.9405845525627057E-4</c:v>
                </c:pt>
                <c:pt idx="99">
                  <c:v>-8.8983309723820808E-4</c:v>
                </c:pt>
                <c:pt idx="100">
                  <c:v>-1.0686756682963582E-3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D-41F5-9E8E-C2787368D354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'Лист 2 (2)'!$A$2:$A$102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</c:numCache>
            </c:numRef>
          </c:cat>
          <c:val>
            <c:numRef>
              <c:f>'Лист 2 (2)'!$C$2:$C$102</c:f>
              <c:numCache>
                <c:formatCode>General</c:formatCode>
                <c:ptCount val="101"/>
                <c:pt idx="0">
                  <c:v>0</c:v>
                </c:pt>
                <c:pt idx="1">
                  <c:v>-1E-3</c:v>
                </c:pt>
                <c:pt idx="2">
                  <c:v>-1.8975000000000001E-3</c:v>
                </c:pt>
                <c:pt idx="3">
                  <c:v>-2.69910875E-3</c:v>
                </c:pt>
                <c:pt idx="4">
                  <c:v>-3.4093593856250001E-3</c:v>
                </c:pt>
                <c:pt idx="5">
                  <c:v>-4.0311830354415627E-3</c:v>
                </c:pt>
                <c:pt idx="6">
                  <c:v>-4.5663263102389117E-3</c:v>
                </c:pt>
                <c:pt idx="7">
                  <c:v>-5.0157234017474545E-3</c:v>
                </c:pt>
                <c:pt idx="8">
                  <c:v>-5.3798302983454095E-3</c:v>
                </c:pt>
                <c:pt idx="9">
                  <c:v>-5.6589259791501607E-3</c:v>
                </c:pt>
                <c:pt idx="10">
                  <c:v>-5.8533832842425334E-3</c:v>
                </c:pt>
                <c:pt idx="11">
                  <c:v>-5.9639104140464545E-3</c:v>
                </c:pt>
                <c:pt idx="12">
                  <c:v>-5.9917626423365237E-3</c:v>
                </c:pt>
                <c:pt idx="13">
                  <c:v>-5.9389228073330668E-3</c:v>
                </c:pt>
                <c:pt idx="14">
                  <c:v>-5.8082484564447937E-3</c:v>
                </c:pt>
                <c:pt idx="15">
                  <c:v>-5.6035831509741209E-3</c:v>
                </c:pt>
                <c:pt idx="16">
                  <c:v>-5.3298293782876646E-3</c:v>
                </c:pt>
                <c:pt idx="17">
                  <c:v>-4.9929807603253063E-3</c:v>
                </c:pt>
                <c:pt idx="18">
                  <c:v>-4.60011177478231E-3</c:v>
                </c:pt>
                <c:pt idx="19">
                  <c:v>-4.1593239985655206E-3</c:v>
                </c:pt>
                <c:pt idx="20">
                  <c:v>-3.6796489138872083E-3</c:v>
                </c:pt>
                <c:pt idx="21">
                  <c:v>-3.1709085480274351E-3</c:v>
                </c:pt>
                <c:pt idx="22">
                  <c:v>-2.6435366008799653E-3</c:v>
                </c:pt>
                <c:pt idx="23">
                  <c:v>-2.1083641926005771E-3</c:v>
                </c:pt>
                <c:pt idx="24">
                  <c:v>-1.5763758707308536E-3</c:v>
                </c:pt>
                <c:pt idx="25">
                  <c:v>-1.0584429784407661E-3</c:v>
                </c:pt>
                <c:pt idx="26">
                  <c:v>-5.6504282438637229E-4</c:v>
                </c:pt>
                <c:pt idx="27">
                  <c:v>-1.0597322955601312E-4</c:v>
                </c:pt>
                <c:pt idx="28">
                  <c:v>3.0992712142146342E-4</c:v>
                </c:pt>
                <c:pt idx="29">
                  <c:v>6.7504160060448111E-4</c:v>
                </c:pt>
                <c:pt idx="30">
                  <c:v>9.832108266114711E-4</c:v>
                </c:pt>
                <c:pt idx="31">
                  <c:v>1.2299295097798028E-3</c:v>
                </c:pt>
                <c:pt idx="32">
                  <c:v>1.4124952209767637E-3</c:v>
                </c:pt>
                <c:pt idx="33">
                  <c:v>1.5301007359061968E-3</c:v>
                </c:pt>
                <c:pt idx="34">
                  <c:v>1.583863471564411E-3</c:v>
                </c:pt>
                <c:pt idx="35">
                  <c:v>1.5767878307842203E-3</c:v>
                </c:pt>
                <c:pt idx="36">
                  <c:v>1.5136589299942068E-3</c:v>
                </c:pt>
                <c:pt idx="37">
                  <c:v>1.4008691033238041E-3</c:v>
                </c:pt>
                <c:pt idx="38">
                  <c:v>1.2461816283074721E-3</c:v>
                </c:pt>
                <c:pt idx="39">
                  <c:v>1.0584391610262902E-3</c:v>
                </c:pt>
                <c:pt idx="40">
                  <c:v>8.4722724526581535E-4</c:v>
                </c:pt>
                <c:pt idx="41">
                  <c:v>6.2250580998336985E-4</c:v>
                </c:pt>
                <c:pt idx="42">
                  <c:v>3.9422363492750865E-4</c:v>
                </c:pt>
                <c:pt idx="43">
                  <c:v>1.7193220216287853E-4</c:v>
                </c:pt>
                <c:pt idx="44">
                  <c:v>-3.558395850407288E-5</c:v>
                </c:pt>
                <c:pt idx="45">
                  <c:v>-2.2064346689131239E-4</c:v>
                </c:pt>
                <c:pt idx="46">
                  <c:v>-3.7695489520863398E-4</c:v>
                </c:pt>
                <c:pt idx="47">
                  <c:v>-4.9984014490525889E-4</c:v>
                </c:pt>
                <c:pt idx="48">
                  <c:v>-5.8638310005192063E-4</c:v>
                </c:pt>
                <c:pt idx="49">
                  <c:v>-6.3549571630379875E-4</c:v>
                </c:pt>
                <c:pt idx="50">
                  <c:v>-6.4789772880717317E-4</c:v>
                </c:pt>
                <c:pt idx="51">
                  <c:v>-6.2601055488479271E-4</c:v>
                </c:pt>
                <c:pt idx="52">
                  <c:v>-5.7377049308760225E-4</c:v>
                </c:pt>
                <c:pt idx="53">
                  <c:v>-4.963707213673865E-4</c:v>
                </c:pt>
                <c:pt idx="54">
                  <c:v>-3.9994560775121358E-4</c:v>
                </c:pt>
                <c:pt idx="55">
                  <c:v>-2.9121420962714933E-4</c:v>
                </c:pt>
                <c:pt idx="56">
                  <c:v>-1.7710232127543318E-4</c:v>
                </c:pt>
                <c:pt idx="57">
                  <c:v>-6.4363845390364815E-5</c:v>
                </c:pt>
                <c:pt idx="58">
                  <c:v>4.0777516700895333E-5</c:v>
                </c:pt>
                <c:pt idx="59">
                  <c:v>1.32946298416631E-4</c:v>
                </c:pt>
                <c:pt idx="60">
                  <c:v>2.078753396649374E-4</c:v>
                </c:pt>
                <c:pt idx="61">
                  <c:v>2.6259361654822782E-4</c:v>
                </c:pt>
                <c:pt idx="62">
                  <c:v>2.9553190237875746E-4</c:v>
                </c:pt>
                <c:pt idx="63">
                  <c:v>3.0654138063345717E-4</c:v>
                </c:pt>
                <c:pt idx="64">
                  <c:v>2.9682575796301832E-4</c:v>
                </c:pt>
                <c:pt idx="65">
                  <c:v>2.6879288110336237E-4</c:v>
                </c:pt>
                <c:pt idx="66">
                  <c:v>2.2583697821527998E-4</c:v>
                </c:pt>
                <c:pt idx="67">
                  <c:v>1.7206706602702614E-4</c:v>
                </c:pt>
                <c:pt idx="68">
                  <c:v>1.1200046952385403E-4</c:v>
                </c:pt>
                <c:pt idx="69">
                  <c:v>5.0242533572104791E-5</c:v>
                </c:pt>
                <c:pt idx="70">
                  <c:v>-8.8257071665409737E-6</c:v>
                </c:pt>
                <c:pt idx="71">
                  <c:v>-6.1330964502128417E-5</c:v>
                </c:pt>
                <c:pt idx="72">
                  <c:v>-1.0414361403133609E-4</c:v>
                </c:pt>
                <c:pt idx="73">
                  <c:v>-1.3505110845857086E-4</c:v>
                </c:pt>
                <c:pt idx="74">
                  <c:v>-1.5285861766993432E-4</c:v>
                </c:pt>
                <c:pt idx="75">
                  <c:v>-1.5741207588031066E-4</c:v>
                </c:pt>
                <c:pt idx="76">
                  <c:v>-1.495445937736406E-4</c:v>
                </c:pt>
                <c:pt idx="77">
                  <c:v>-1.3095285989812058E-4</c:v>
                </c:pt>
                <c:pt idx="78">
                  <c:v>-1.0401527220503694E-4</c:v>
                </c:pt>
                <c:pt idx="79">
                  <c:v>-7.1567705570910292E-5</c:v>
                </c:pt>
                <c:pt idx="80">
                  <c:v>-3.6655702937840559E-5</c:v>
                </c:pt>
                <c:pt idx="81">
                  <c:v>-2.2832446314292613E-6</c:v>
                </c:pt>
                <c:pt idx="82">
                  <c:v>2.8822007674964908E-5</c:v>
                </c:pt>
                <c:pt idx="83">
                  <c:v>5.4408955487544376E-5</c:v>
                </c:pt>
                <c:pt idx="84">
                  <c:v>7.285406278400589E-5</c:v>
                </c:pt>
                <c:pt idx="85">
                  <c:v>8.3252841460532527E-5</c:v>
                </c:pt>
                <c:pt idx="86">
                  <c:v>8.5446798514462446E-5</c:v>
                </c:pt>
                <c:pt idx="87">
                  <c:v>7.9986391413714201E-5</c:v>
                </c:pt>
                <c:pt idx="88">
                  <c:v>6.8035952782184307E-5</c:v>
                </c:pt>
                <c:pt idx="89">
                  <c:v>5.1231333435508775E-5</c:v>
                </c:pt>
                <c:pt idx="90">
                  <c:v>3.1504758323978354E-5</c:v>
                </c:pt>
                <c:pt idx="91">
                  <c:v>1.0893771003674715E-5</c:v>
                </c:pt>
                <c:pt idx="92">
                  <c:v>-8.6480390232764815E-6</c:v>
                </c:pt>
                <c:pt idx="93">
                  <c:v>-2.542162951335437E-5</c:v>
                </c:pt>
                <c:pt idx="94">
                  <c:v>-3.8119840984924121E-5</c:v>
                </c:pt>
                <c:pt idx="95">
                  <c:v>-4.5920497310033331E-5</c:v>
                </c:pt>
                <c:pt idx="96">
                  <c:v>-4.8528819932705872E-5</c:v>
                </c:pt>
                <c:pt idx="97">
                  <c:v>-4.6167710598327366E-5</c:v>
                </c:pt>
                <c:pt idx="98">
                  <c:v>-3.9519457113417822E-5</c:v>
                </c:pt>
                <c:pt idx="99">
                  <c:v>-2.9626926849513335E-5</c:v>
                </c:pt>
                <c:pt idx="100">
                  <c:v>-1.7765903192179918E-5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D-41F5-9E8E-C2787368D354}"/>
            </c:ext>
          </c:extLst>
        </c:ser>
        <c:ser>
          <c:idx val="3"/>
          <c:order val="3"/>
          <c:tx>
            <c:v>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'Лист 2 (2)'!$A$2:$A$102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</c:numCache>
            </c:numRef>
          </c:cat>
          <c:val>
            <c:numRef>
              <c:f>'Лист 2 (2)'!$D$2:$D$102</c:f>
              <c:numCache>
                <c:formatCode>General</c:formatCode>
                <c:ptCount val="101"/>
                <c:pt idx="0">
                  <c:v>-0.01</c:v>
                </c:pt>
                <c:pt idx="1">
                  <c:v>-0.01</c:v>
                </c:pt>
                <c:pt idx="2">
                  <c:v>-8.9750000000000003E-3</c:v>
                </c:pt>
                <c:pt idx="3">
                  <c:v>-8.0160875000000013E-3</c:v>
                </c:pt>
                <c:pt idx="4">
                  <c:v>-7.1025063562499989E-3</c:v>
                </c:pt>
                <c:pt idx="5">
                  <c:v>-6.2182364981656262E-3</c:v>
                </c:pt>
                <c:pt idx="6">
                  <c:v>-5.3514327479734858E-3</c:v>
                </c:pt>
                <c:pt idx="7">
                  <c:v>-4.4939709150854266E-3</c:v>
                </c:pt>
                <c:pt idx="8">
                  <c:v>-3.6410689659795463E-3</c:v>
                </c:pt>
                <c:pt idx="9">
                  <c:v>-2.7909568080475159E-3</c:v>
                </c:pt>
                <c:pt idx="10">
                  <c:v>-1.9445730509237247E-3</c:v>
                </c:pt>
                <c:pt idx="11">
                  <c:v>-1.1052712980392121E-3</c:v>
                </c:pt>
                <c:pt idx="12">
                  <c:v>-2.7852228290069659E-4</c:v>
                </c:pt>
                <c:pt idx="13">
                  <c:v>5.2839835003457166E-4</c:v>
                </c:pt>
                <c:pt idx="14">
                  <c:v>1.3067435088827276E-3</c:v>
                </c:pt>
                <c:pt idx="15">
                  <c:v>2.0466530547067312E-3</c:v>
                </c:pt>
                <c:pt idx="16">
                  <c:v>2.7375377268645642E-3</c:v>
                </c:pt>
                <c:pt idx="17">
                  <c:v>3.368486179623579E-3</c:v>
                </c:pt>
                <c:pt idx="18">
                  <c:v>3.9286898554299647E-3</c:v>
                </c:pt>
                <c:pt idx="19">
                  <c:v>4.4078777621678923E-3</c:v>
                </c:pt>
                <c:pt idx="20">
                  <c:v>4.7967508467831235E-3</c:v>
                </c:pt>
                <c:pt idx="21">
                  <c:v>5.0874036585977335E-3</c:v>
                </c:pt>
                <c:pt idx="22">
                  <c:v>5.2737194714746983E-3</c:v>
                </c:pt>
                <c:pt idx="23">
                  <c:v>5.3517240827938824E-3</c:v>
                </c:pt>
                <c:pt idx="24">
                  <c:v>5.3198832186972349E-3</c:v>
                </c:pt>
                <c:pt idx="25">
                  <c:v>5.1793289229008759E-3</c:v>
                </c:pt>
                <c:pt idx="26">
                  <c:v>4.9340015405439372E-3</c:v>
                </c:pt>
                <c:pt idx="27">
                  <c:v>4.5906959483035916E-3</c:v>
                </c:pt>
                <c:pt idx="28">
                  <c:v>4.1590035097747655E-3</c:v>
                </c:pt>
                <c:pt idx="29">
                  <c:v>3.6511447918301768E-3</c:v>
                </c:pt>
                <c:pt idx="30">
                  <c:v>3.0816922600698997E-3</c:v>
                </c:pt>
                <c:pt idx="31">
                  <c:v>2.4671868316833183E-3</c:v>
                </c:pt>
                <c:pt idx="32">
                  <c:v>1.8256571119696081E-3</c:v>
                </c:pt>
                <c:pt idx="33">
                  <c:v>1.1760551492943302E-3</c:v>
                </c:pt>
                <c:pt idx="34">
                  <c:v>5.3762735658214277E-4</c:v>
                </c:pt>
                <c:pt idx="35">
                  <c:v>-7.0756407801907042E-5</c:v>
                </c:pt>
                <c:pt idx="36">
                  <c:v>-6.312890079001348E-4</c:v>
                </c:pt>
                <c:pt idx="37">
                  <c:v>-1.127898266704028E-3</c:v>
                </c:pt>
                <c:pt idx="38">
                  <c:v>-1.5468747501633188E-3</c:v>
                </c:pt>
                <c:pt idx="39">
                  <c:v>-1.8774246728118196E-3</c:v>
                </c:pt>
                <c:pt idx="40">
                  <c:v>-2.1121191576047482E-3</c:v>
                </c:pt>
                <c:pt idx="41">
                  <c:v>-2.247214352824455E-3</c:v>
                </c:pt>
                <c:pt idx="42">
                  <c:v>-2.2828217505586122E-3</c:v>
                </c:pt>
                <c:pt idx="43">
                  <c:v>-2.222914327646301E-3</c:v>
                </c:pt>
                <c:pt idx="44">
                  <c:v>-2.075161606669514E-3</c:v>
                </c:pt>
                <c:pt idx="45">
                  <c:v>-1.8505950838723949E-3</c:v>
                </c:pt>
                <c:pt idx="46">
                  <c:v>-1.5631142831732158E-3</c:v>
                </c:pt>
                <c:pt idx="47">
                  <c:v>-1.2288524969662495E-3</c:v>
                </c:pt>
                <c:pt idx="48">
                  <c:v>-8.6542955146661708E-4</c:v>
                </c:pt>
                <c:pt idx="49">
                  <c:v>-4.9112616251878124E-4</c:v>
                </c:pt>
                <c:pt idx="50">
                  <c:v>-1.2402012503374442E-4</c:v>
                </c:pt>
                <c:pt idx="51">
                  <c:v>2.1887173922380501E-4</c:v>
                </c:pt>
                <c:pt idx="52">
                  <c:v>5.2240061797190467E-4</c:v>
                </c:pt>
                <c:pt idx="53">
                  <c:v>7.7399771720215726E-4</c:v>
                </c:pt>
                <c:pt idx="54">
                  <c:v>9.6425113616172887E-4</c:v>
                </c:pt>
                <c:pt idx="55">
                  <c:v>1.0873139812406425E-3</c:v>
                </c:pt>
                <c:pt idx="56">
                  <c:v>1.1411188835171613E-3</c:v>
                </c:pt>
                <c:pt idx="57">
                  <c:v>1.1273847588506836E-3</c:v>
                </c:pt>
                <c:pt idx="58">
                  <c:v>1.0514136209126015E-3</c:v>
                </c:pt>
                <c:pt idx="59">
                  <c:v>9.2168781715735667E-4</c:v>
                </c:pt>
                <c:pt idx="60">
                  <c:v>7.4929041248306377E-4</c:v>
                </c:pt>
                <c:pt idx="61">
                  <c:v>5.4718276883290425E-4</c:v>
                </c:pt>
                <c:pt idx="62">
                  <c:v>3.2938285830529627E-4</c:v>
                </c:pt>
                <c:pt idx="63">
                  <c:v>1.1009478254699696E-4</c:v>
                </c:pt>
                <c:pt idx="64">
                  <c:v>-9.7156226704388555E-5</c:v>
                </c:pt>
                <c:pt idx="65">
                  <c:v>-2.8032876859655922E-4</c:v>
                </c:pt>
                <c:pt idx="66">
                  <c:v>-4.2955902888082399E-4</c:v>
                </c:pt>
                <c:pt idx="67">
                  <c:v>-5.3769912188253845E-4</c:v>
                </c:pt>
                <c:pt idx="68">
                  <c:v>-6.006659650317211E-4</c:v>
                </c:pt>
                <c:pt idx="69">
                  <c:v>-6.1757935951749232E-4</c:v>
                </c:pt>
                <c:pt idx="70">
                  <c:v>-5.9068240738645761E-4</c:v>
                </c:pt>
                <c:pt idx="71">
                  <c:v>-5.2505257335587442E-4</c:v>
                </c:pt>
                <c:pt idx="72">
                  <c:v>-4.2812649529207669E-4</c:v>
                </c:pt>
                <c:pt idx="73">
                  <c:v>-3.0907494427234776E-4</c:v>
                </c:pt>
                <c:pt idx="74">
                  <c:v>-1.7807509211363446E-4</c:v>
                </c:pt>
                <c:pt idx="75">
                  <c:v>-4.5534582103763617E-5</c:v>
                </c:pt>
                <c:pt idx="76">
                  <c:v>7.867482106670055E-5</c:v>
                </c:pt>
                <c:pt idx="77">
                  <c:v>1.8591733875520023E-4</c:v>
                </c:pt>
                <c:pt idx="78">
                  <c:v>2.6937587693083646E-4</c:v>
                </c:pt>
                <c:pt idx="79">
                  <c:v>3.2447566634126647E-4</c:v>
                </c:pt>
                <c:pt idx="80">
                  <c:v>3.491200263306973E-4</c:v>
                </c:pt>
                <c:pt idx="81">
                  <c:v>3.4372458306411295E-4</c:v>
                </c:pt>
                <c:pt idx="82">
                  <c:v>3.1105252306394169E-4</c:v>
                </c:pt>
                <c:pt idx="83">
                  <c:v>2.5586947812579464E-4</c:v>
                </c:pt>
                <c:pt idx="84">
                  <c:v>1.8445107296461509E-4</c:v>
                </c:pt>
                <c:pt idx="85">
                  <c:v>1.0398778676526637E-4</c:v>
                </c:pt>
                <c:pt idx="86">
                  <c:v>2.1939570539299241E-5</c:v>
                </c:pt>
                <c:pt idx="87">
                  <c:v>-5.4604071007482522E-5</c:v>
                </c:pt>
                <c:pt idx="88">
                  <c:v>-1.195043863152989E-4</c:v>
                </c:pt>
                <c:pt idx="89">
                  <c:v>-1.6804619346675527E-4</c:v>
                </c:pt>
                <c:pt idx="90">
                  <c:v>-1.9726575111530419E-4</c:v>
                </c:pt>
                <c:pt idx="91">
                  <c:v>-2.0610987320303638E-4</c:v>
                </c:pt>
                <c:pt idx="92">
                  <c:v>-1.9541810026951195E-4</c:v>
                </c:pt>
                <c:pt idx="93">
                  <c:v>-1.6773590490077887E-4</c:v>
                </c:pt>
                <c:pt idx="94">
                  <c:v>-1.2698211471569754E-4</c:v>
                </c:pt>
                <c:pt idx="95">
                  <c:v>-7.8006563251092101E-5</c:v>
                </c:pt>
                <c:pt idx="96">
                  <c:v>-2.6083226226725427E-5</c:v>
                </c:pt>
                <c:pt idx="97">
                  <c:v>2.3611093343785075E-5</c:v>
                </c:pt>
                <c:pt idx="98">
                  <c:v>6.648253484909541E-5</c:v>
                </c:pt>
                <c:pt idx="99">
                  <c:v>9.892530263904488E-5</c:v>
                </c:pt>
                <c:pt idx="100">
                  <c:v>1.1861023657333414E-4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D-41F5-9E8E-C2787368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74560"/>
        <c:axId val="40807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'Лист 2 (2)'!$A$2:$A$102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  <c:pt idx="100">
                        <c:v>10.09999999999998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'Лист 2 (2)'!$A$2:$A$102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  <c:pt idx="100">
                        <c:v>10.09999999999998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6D-41F5-9E8E-C2787368D354}"/>
                  </c:ext>
                </c:extLst>
              </c15:ser>
            </c15:filteredLineSeries>
          </c:ext>
        </c:extLst>
      </c:lineChart>
      <c:catAx>
        <c:axId val="4080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7512"/>
        <c:crosses val="autoZero"/>
        <c:auto val="1"/>
        <c:lblAlgn val="ctr"/>
        <c:lblOffset val="100"/>
        <c:noMultiLvlLbl val="0"/>
      </c:catAx>
      <c:valAx>
        <c:axId val="40807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0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128587</xdr:rowOff>
    </xdr:from>
    <xdr:to>
      <xdr:col>17</xdr:col>
      <xdr:colOff>200025</xdr:colOff>
      <xdr:row>16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37AC9-8D89-4238-94FB-400662679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128587</xdr:rowOff>
    </xdr:from>
    <xdr:to>
      <xdr:col>17</xdr:col>
      <xdr:colOff>200025</xdr:colOff>
      <xdr:row>16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8C5D0C-C29A-47EE-9FC1-524D9BAD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128587</xdr:rowOff>
    </xdr:from>
    <xdr:to>
      <xdr:col>17</xdr:col>
      <xdr:colOff>200025</xdr:colOff>
      <xdr:row>16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D9E6B1-7A7A-4C72-9CC7-10C837838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workbookViewId="0">
      <selection activeCell="G18" sqref="G18"/>
    </sheetView>
  </sheetViews>
  <sheetFormatPr defaultRowHeight="15" x14ac:dyDescent="0.25"/>
  <sheetData>
    <row r="1" spans="1:8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4</v>
      </c>
      <c r="H1" s="2">
        <v>0.1</v>
      </c>
    </row>
    <row r="2" spans="1:8" x14ac:dyDescent="0.25">
      <c r="A2" s="2">
        <v>0</v>
      </c>
      <c r="B2" s="2">
        <v>0.1</v>
      </c>
      <c r="C2" s="2">
        <v>0</v>
      </c>
      <c r="D2" s="2">
        <v>-0.2</v>
      </c>
      <c r="E2" s="2">
        <f xml:space="preserve"> SQRT($H$5/$H$6)</f>
        <v>1.4142135623730951</v>
      </c>
      <c r="G2" s="3" t="s">
        <v>5</v>
      </c>
      <c r="H2" s="2">
        <v>0</v>
      </c>
    </row>
    <row r="3" spans="1:8" x14ac:dyDescent="0.25">
      <c r="A3" s="2">
        <v>0.1</v>
      </c>
      <c r="B3" s="2">
        <f>$H$3*COS($E$2*A3)</f>
        <v>9.9001665555952301E-2</v>
      </c>
      <c r="C3" s="2">
        <f>$H$3*$E$2*COS($E$2*A3+PI()/2)</f>
        <v>-1.9933399968262773E-2</v>
      </c>
      <c r="D3" s="2">
        <f>$H$3*$E$2*$E$2*COS($E$2*A3+ PI())</f>
        <v>-0.19800333111190463</v>
      </c>
      <c r="G3" s="3" t="s">
        <v>6</v>
      </c>
      <c r="H3" s="2">
        <v>0.1</v>
      </c>
    </row>
    <row r="4" spans="1:8" x14ac:dyDescent="0.25">
      <c r="A4" s="2">
        <v>0.2</v>
      </c>
      <c r="B4" s="2">
        <f t="shared" ref="B4:B67" si="0">$H$3*COS($E$2*A4)</f>
        <v>9.6026595657052627E-2</v>
      </c>
      <c r="C4" s="2">
        <f t="shared" ref="C4:C67" si="1">$H$3*$E$2*COS($E$2*A4+PI()/2)</f>
        <v>-3.9468795941019659E-2</v>
      </c>
      <c r="D4" s="2">
        <f t="shared" ref="D4:D67" si="2">$H$3*$E$2*$E$2*COS($E$2*A4+PI())</f>
        <v>-0.19205319131410528</v>
      </c>
      <c r="G4" s="3" t="s">
        <v>7</v>
      </c>
      <c r="H4" s="2">
        <v>0</v>
      </c>
    </row>
    <row r="5" spans="1:8" x14ac:dyDescent="0.25">
      <c r="A5" s="2">
        <v>0.3</v>
      </c>
      <c r="B5" s="2">
        <f t="shared" si="0"/>
        <v>9.1134192598371383E-2</v>
      </c>
      <c r="C5" s="2">
        <f t="shared" si="1"/>
        <v>-5.8216130744716314E-2</v>
      </c>
      <c r="D5" s="2">
        <f t="shared" si="2"/>
        <v>-0.18226838519674279</v>
      </c>
      <c r="G5" s="3" t="s">
        <v>8</v>
      </c>
      <c r="H5" s="2">
        <v>0.2</v>
      </c>
    </row>
    <row r="6" spans="1:8" x14ac:dyDescent="0.25">
      <c r="A6" s="2">
        <v>0.4</v>
      </c>
      <c r="B6" s="2">
        <f t="shared" si="0"/>
        <v>8.442214146966151E-2</v>
      </c>
      <c r="C6" s="2">
        <f t="shared" si="1"/>
        <v>-7.5801082177980289E-2</v>
      </c>
      <c r="D6" s="2">
        <f t="shared" si="2"/>
        <v>-0.16884428293932305</v>
      </c>
      <c r="G6" s="3" t="s">
        <v>9</v>
      </c>
      <c r="H6" s="2">
        <v>0.1</v>
      </c>
    </row>
    <row r="7" spans="1:8" x14ac:dyDescent="0.25">
      <c r="A7" s="2">
        <v>0.5</v>
      </c>
      <c r="B7" s="2">
        <f t="shared" si="0"/>
        <v>7.6024459707563011E-2</v>
      </c>
      <c r="C7" s="2">
        <f t="shared" si="1"/>
        <v>-9.1872536986556855E-2</v>
      </c>
      <c r="D7" s="2">
        <f t="shared" si="2"/>
        <v>-0.15204891941512608</v>
      </c>
      <c r="G7" s="4" t="s">
        <v>12</v>
      </c>
      <c r="H7" s="2">
        <v>0.1</v>
      </c>
    </row>
    <row r="8" spans="1:8" x14ac:dyDescent="0.25">
      <c r="A8" s="2">
        <v>0.6</v>
      </c>
      <c r="B8" s="2">
        <f t="shared" si="0"/>
        <v>6.6108821211140978E-2</v>
      </c>
      <c r="C8" s="2">
        <f t="shared" si="1"/>
        <v>-0.10610960143241892</v>
      </c>
      <c r="D8" s="2">
        <f t="shared" si="2"/>
        <v>-0.13221764242228198</v>
      </c>
      <c r="G8" s="3" t="s">
        <v>10</v>
      </c>
      <c r="H8" s="2">
        <v>0</v>
      </c>
    </row>
    <row r="9" spans="1:8" x14ac:dyDescent="0.25">
      <c r="A9" s="2">
        <v>0.7</v>
      </c>
      <c r="B9" s="2">
        <f t="shared" si="0"/>
        <v>5.4873208449309457E-2</v>
      </c>
      <c r="C9" s="2">
        <f t="shared" si="1"/>
        <v>-0.1182280084791978</v>
      </c>
      <c r="D9" s="2">
        <f t="shared" si="2"/>
        <v>-0.109746416898619</v>
      </c>
    </row>
    <row r="10" spans="1:8" x14ac:dyDescent="0.25">
      <c r="A10" s="2">
        <v>0.8</v>
      </c>
      <c r="B10" s="2">
        <f t="shared" si="0"/>
        <v>4.254195940647082E-2</v>
      </c>
      <c r="C10" s="2">
        <f t="shared" si="1"/>
        <v>-0.12798579366365778</v>
      </c>
      <c r="D10" s="2">
        <f t="shared" si="2"/>
        <v>-8.5083918812941639E-2</v>
      </c>
    </row>
    <row r="11" spans="1:8" x14ac:dyDescent="0.25">
      <c r="A11" s="2">
        <v>0.9</v>
      </c>
      <c r="B11" s="2">
        <f t="shared" si="0"/>
        <v>2.9361288295777017E-2</v>
      </c>
      <c r="C11" s="2">
        <f t="shared" si="1"/>
        <v>-0.13518812632485347</v>
      </c>
      <c r="D11" s="2">
        <f t="shared" si="2"/>
        <v>-5.8722576591554068E-2</v>
      </c>
    </row>
    <row r="12" spans="1:8" x14ac:dyDescent="0.25">
      <c r="A12" s="2">
        <v>1</v>
      </c>
      <c r="B12" s="2">
        <f t="shared" si="0"/>
        <v>1.5594369476537438E-2</v>
      </c>
      <c r="C12" s="2">
        <f t="shared" si="1"/>
        <v>-0.13969119972732169</v>
      </c>
      <c r="D12" s="2">
        <f t="shared" si="2"/>
        <v>-3.1188738953074953E-2</v>
      </c>
    </row>
    <row r="13" spans="1:8" x14ac:dyDescent="0.25">
      <c r="A13" s="2">
        <v>1.1000000000000001</v>
      </c>
      <c r="B13" s="2">
        <f t="shared" si="0"/>
        <v>1.5160827336651648E-3</v>
      </c>
      <c r="C13" s="2">
        <f t="shared" si="1"/>
        <v>-0.14140510240542725</v>
      </c>
      <c r="D13" s="2">
        <f t="shared" si="2"/>
        <v>-3.0321654673303102E-3</v>
      </c>
    </row>
    <row r="14" spans="1:8" x14ac:dyDescent="0.25">
      <c r="A14" s="2">
        <v>1.2</v>
      </c>
      <c r="B14" s="2">
        <f t="shared" si="0"/>
        <v>-1.2592475161467942E-2</v>
      </c>
      <c r="C14" s="2">
        <f t="shared" si="1"/>
        <v>-0.14029561339762422</v>
      </c>
      <c r="D14" s="2">
        <f t="shared" si="2"/>
        <v>2.5184950322935912E-2</v>
      </c>
    </row>
    <row r="15" spans="1:8" x14ac:dyDescent="0.25">
      <c r="A15" s="2">
        <v>1.3</v>
      </c>
      <c r="B15" s="2">
        <f t="shared" si="0"/>
        <v>-2.6449603022810922E-2</v>
      </c>
      <c r="C15" s="2">
        <f t="shared" si="1"/>
        <v>-0.13638488552574815</v>
      </c>
      <c r="D15" s="2">
        <f t="shared" si="2"/>
        <v>5.2899206045621781E-2</v>
      </c>
    </row>
    <row r="16" spans="1:8" x14ac:dyDescent="0.25">
      <c r="A16" s="2">
        <v>1.4</v>
      </c>
      <c r="B16" s="2">
        <f t="shared" si="0"/>
        <v>-3.9778619889572674E-2</v>
      </c>
      <c r="C16" s="2">
        <f t="shared" si="1"/>
        <v>-0.12975100307651496</v>
      </c>
      <c r="D16" s="2">
        <f t="shared" si="2"/>
        <v>7.955723977914525E-2</v>
      </c>
    </row>
    <row r="17" spans="1:4" x14ac:dyDescent="0.25">
      <c r="A17" s="2">
        <v>1.5</v>
      </c>
      <c r="B17" s="2">
        <f t="shared" si="0"/>
        <v>-5.2313389428885609E-2</v>
      </c>
      <c r="C17" s="2">
        <f t="shared" si="1"/>
        <v>-0.12052642271686125</v>
      </c>
      <c r="D17" s="2">
        <f t="shared" si="2"/>
        <v>0.1046267788577712</v>
      </c>
    </row>
    <row r="18" spans="1:4" x14ac:dyDescent="0.25">
      <c r="A18" s="2">
        <v>1.6</v>
      </c>
      <c r="B18" s="2">
        <f t="shared" si="0"/>
        <v>-6.3803633797163792E-2</v>
      </c>
      <c r="C18" s="2">
        <f t="shared" si="1"/>
        <v>-0.10889532877288559</v>
      </c>
      <c r="D18" s="2">
        <f t="shared" si="2"/>
        <v>0.12760726759432764</v>
      </c>
    </row>
    <row r="19" spans="1:4" x14ac:dyDescent="0.25">
      <c r="A19" s="2">
        <v>1.7</v>
      </c>
      <c r="B19" s="2">
        <f t="shared" si="0"/>
        <v>-7.4019930859939617E-2</v>
      </c>
      <c r="C19" s="2">
        <f t="shared" si="1"/>
        <v>-9.5089955678712562E-2</v>
      </c>
      <c r="D19" s="2">
        <f t="shared" si="2"/>
        <v>0.14803986171987932</v>
      </c>
    </row>
    <row r="20" spans="1:4" x14ac:dyDescent="0.25">
      <c r="A20" s="2">
        <v>1.8</v>
      </c>
      <c r="B20" s="2">
        <f t="shared" si="0"/>
        <v>-8.2758294992245351E-2</v>
      </c>
      <c r="C20" s="2">
        <f t="shared" si="1"/>
        <v>-7.9385951023798917E-2</v>
      </c>
      <c r="D20" s="2">
        <f t="shared" si="2"/>
        <v>0.1655165899844907</v>
      </c>
    </row>
    <row r="21" spans="1:4" x14ac:dyDescent="0.25">
      <c r="A21" s="2">
        <v>1.9</v>
      </c>
      <c r="B21" s="2">
        <f t="shared" si="0"/>
        <v>-8.9844249996122671E-2</v>
      </c>
      <c r="C21" s="2">
        <f t="shared" si="1"/>
        <v>-6.2096871783274464E-2</v>
      </c>
      <c r="D21" s="2">
        <f t="shared" si="2"/>
        <v>0.17968849999224534</v>
      </c>
    </row>
    <row r="22" spans="1:4" x14ac:dyDescent="0.25">
      <c r="A22" s="2">
        <v>2</v>
      </c>
      <c r="B22" s="2">
        <f t="shared" si="0"/>
        <v>-9.513631281258475E-2</v>
      </c>
      <c r="C22" s="2">
        <f t="shared" si="1"/>
        <v>-4.3567923623372876E-2</v>
      </c>
      <c r="D22" s="2">
        <f t="shared" si="2"/>
        <v>0.1902726256251695</v>
      </c>
    </row>
    <row r="23" spans="1:4" x14ac:dyDescent="0.25">
      <c r="A23" s="2">
        <v>2.1</v>
      </c>
      <c r="B23" s="2">
        <f t="shared" si="0"/>
        <v>-9.8528818469836826E-2</v>
      </c>
      <c r="C23" s="2">
        <f t="shared" si="1"/>
        <v>-2.4169068287294111E-2</v>
      </c>
      <c r="D23" s="2">
        <f t="shared" si="2"/>
        <v>0.19705763693967368</v>
      </c>
    </row>
    <row r="24" spans="1:4" x14ac:dyDescent="0.25">
      <c r="A24" s="2">
        <v>2.2000000000000002</v>
      </c>
      <c r="B24" s="2">
        <f t="shared" si="0"/>
        <v>-9.9954029862893645E-2</v>
      </c>
      <c r="C24" s="2">
        <f t="shared" si="1"/>
        <v>-4.2876366841804008E-3</v>
      </c>
      <c r="D24" s="2">
        <f t="shared" si="2"/>
        <v>0.19990805972578732</v>
      </c>
    </row>
    <row r="25" spans="1:4" x14ac:dyDescent="0.25">
      <c r="A25" s="2">
        <v>2.2999999999999998</v>
      </c>
      <c r="B25" s="2">
        <f t="shared" si="0"/>
        <v>-9.9383490239280489E-2</v>
      </c>
      <c r="C25" s="2">
        <f t="shared" si="1"/>
        <v>1.5679404826640653E-2</v>
      </c>
      <c r="D25" s="2">
        <f t="shared" si="2"/>
        <v>0.19876698047856101</v>
      </c>
    </row>
    <row r="26" spans="1:4" x14ac:dyDescent="0.25">
      <c r="A26" s="2">
        <v>2.4</v>
      </c>
      <c r="B26" s="2">
        <f t="shared" si="0"/>
        <v>-9.6828591386156265E-2</v>
      </c>
      <c r="C26" s="2">
        <f t="shared" si="1"/>
        <v>3.5333380539449892E-2</v>
      </c>
      <c r="D26" s="2">
        <f t="shared" si="2"/>
        <v>0.19365718277231253</v>
      </c>
    </row>
    <row r="27" spans="1:4" x14ac:dyDescent="0.25">
      <c r="A27" s="2">
        <v>2.5</v>
      </c>
      <c r="B27" s="2">
        <f t="shared" si="0"/>
        <v>-9.2340346174043617E-2</v>
      </c>
      <c r="C27" s="2">
        <f t="shared" si="1"/>
        <v>5.4281865635915451E-2</v>
      </c>
      <c r="D27" s="2">
        <f t="shared" si="2"/>
        <v>0.18468069234808726</v>
      </c>
    </row>
    <row r="28" spans="1:4" x14ac:dyDescent="0.25">
      <c r="A28" s="2">
        <v>2.6</v>
      </c>
      <c r="B28" s="2">
        <f t="shared" si="0"/>
        <v>-8.6008369998714237E-2</v>
      </c>
      <c r="C28" s="2">
        <f t="shared" si="1"/>
        <v>7.2146521609350936E-2</v>
      </c>
      <c r="D28" s="2">
        <f t="shared" si="2"/>
        <v>0.17201673999742853</v>
      </c>
    </row>
    <row r="29" spans="1:4" x14ac:dyDescent="0.25">
      <c r="A29" s="2">
        <v>2.7</v>
      </c>
      <c r="B29" s="2">
        <f t="shared" si="0"/>
        <v>-7.7959091458462526E-2</v>
      </c>
      <c r="C29" s="2">
        <f t="shared" si="1"/>
        <v>8.8570650431969586E-2</v>
      </c>
      <c r="D29" s="2">
        <f t="shared" si="2"/>
        <v>0.15591818291692508</v>
      </c>
    </row>
    <row r="30" spans="1:4" x14ac:dyDescent="0.25">
      <c r="A30" s="2">
        <v>2.8</v>
      </c>
      <c r="B30" s="2">
        <f t="shared" si="0"/>
        <v>-6.8353227993617871E-2</v>
      </c>
      <c r="C30" s="2">
        <f t="shared" si="1"/>
        <v>0.10322631663342925</v>
      </c>
      <c r="D30" s="2">
        <f t="shared" si="2"/>
        <v>0.1367064559872358</v>
      </c>
    </row>
    <row r="31" spans="1:4" x14ac:dyDescent="0.25">
      <c r="A31" s="2">
        <v>2.9</v>
      </c>
      <c r="B31" s="2">
        <f t="shared" si="0"/>
        <v>-5.7382576891415737E-2</v>
      </c>
      <c r="C31" s="2">
        <f t="shared" si="1"/>
        <v>0.11582089508634236</v>
      </c>
      <c r="D31" s="2">
        <f t="shared" si="2"/>
        <v>0.11476515378283152</v>
      </c>
    </row>
    <row r="32" spans="1:4" x14ac:dyDescent="0.25">
      <c r="A32" s="2">
        <v>3</v>
      </c>
      <c r="B32" s="2">
        <f t="shared" si="0"/>
        <v>-4.5266185729235207E-2</v>
      </c>
      <c r="C32" s="2">
        <f t="shared" si="1"/>
        <v>0.12610291376115293</v>
      </c>
      <c r="D32" s="2">
        <f t="shared" si="2"/>
        <v>9.0532371458470443E-2</v>
      </c>
    </row>
    <row r="33" spans="1:4" x14ac:dyDescent="0.25">
      <c r="A33" s="2">
        <v>3.1</v>
      </c>
      <c r="B33" s="2">
        <f t="shared" si="0"/>
        <v>-3.2245978719771619E-2</v>
      </c>
      <c r="C33" s="2">
        <f t="shared" si="1"/>
        <v>0.13386707478991269</v>
      </c>
      <c r="D33" s="2">
        <f t="shared" si="2"/>
        <v>6.4491957439543265E-2</v>
      </c>
    </row>
    <row r="34" spans="1:4" x14ac:dyDescent="0.25">
      <c r="A34" s="2">
        <v>3.2</v>
      </c>
      <c r="B34" s="2">
        <f t="shared" si="0"/>
        <v>-1.8581926285548396E-2</v>
      </c>
      <c r="C34" s="2">
        <f t="shared" si="1"/>
        <v>0.13895835358493888</v>
      </c>
      <c r="D34" s="2">
        <f t="shared" si="2"/>
        <v>3.7163852571096827E-2</v>
      </c>
    </row>
    <row r="35" spans="1:4" x14ac:dyDescent="0.25">
      <c r="A35" s="2">
        <v>3.3</v>
      </c>
      <c r="B35" s="2">
        <f t="shared" si="0"/>
        <v>-4.5468543103729829E-3</v>
      </c>
      <c r="C35" s="2">
        <f t="shared" si="1"/>
        <v>0.14127509416652495</v>
      </c>
      <c r="D35" s="2">
        <f t="shared" si="2"/>
        <v>9.09370862074599E-3</v>
      </c>
    </row>
    <row r="36" spans="1:4" x14ac:dyDescent="0.25">
      <c r="A36" s="2">
        <v>3.4</v>
      </c>
      <c r="B36" s="2">
        <f t="shared" si="0"/>
        <v>9.5790032902048489E-3</v>
      </c>
      <c r="C36" s="2">
        <f t="shared" si="1"/>
        <v>0.14077103889626053</v>
      </c>
      <c r="D36" s="2">
        <f t="shared" si="2"/>
        <v>-1.915800658040968E-2</v>
      </c>
    </row>
    <row r="37" spans="1:4" x14ac:dyDescent="0.25">
      <c r="A37" s="2">
        <v>3.5</v>
      </c>
      <c r="B37" s="2">
        <f t="shared" si="0"/>
        <v>2.3513599912297439E-2</v>
      </c>
      <c r="C37" s="2">
        <f t="shared" si="1"/>
        <v>0.1374562520889058</v>
      </c>
      <c r="D37" s="2">
        <f t="shared" si="2"/>
        <v>-4.702719982459503E-2</v>
      </c>
    </row>
    <row r="38" spans="1:4" x14ac:dyDescent="0.25">
      <c r="A38" s="2">
        <v>3.6</v>
      </c>
      <c r="B38" s="2">
        <f t="shared" si="0"/>
        <v>3.6978707800470037E-2</v>
      </c>
      <c r="C38" s="2">
        <f t="shared" si="1"/>
        <v>0.13139691906134984</v>
      </c>
      <c r="D38" s="2">
        <f t="shared" si="2"/>
        <v>-7.395741560094006E-2</v>
      </c>
    </row>
    <row r="39" spans="1:4" x14ac:dyDescent="0.25">
      <c r="A39" s="2">
        <v>3.7</v>
      </c>
      <c r="B39" s="2">
        <f t="shared" si="0"/>
        <v>4.970547333477085E-2</v>
      </c>
      <c r="C39" s="2">
        <f t="shared" si="1"/>
        <v>0.12271402463098004</v>
      </c>
      <c r="D39" s="2">
        <f t="shared" si="2"/>
        <v>-9.94109466695417E-2</v>
      </c>
    </row>
    <row r="40" spans="1:4" x14ac:dyDescent="0.25">
      <c r="A40" s="2">
        <v>3.8</v>
      </c>
      <c r="B40" s="2">
        <f t="shared" si="0"/>
        <v>6.143978514731574E-2</v>
      </c>
      <c r="C40" s="2">
        <f t="shared" si="1"/>
        <v>0.11158093744947371</v>
      </c>
      <c r="D40" s="2">
        <f t="shared" si="2"/>
        <v>-0.12287957029463148</v>
      </c>
    </row>
    <row r="41" spans="1:4" x14ac:dyDescent="0.25">
      <c r="A41" s="2">
        <v>3.9</v>
      </c>
      <c r="B41" s="2">
        <f t="shared" si="0"/>
        <v>7.1947347884911569E-2</v>
      </c>
      <c r="C41" s="2">
        <f t="shared" si="1"/>
        <v>9.8219948404868473E-2</v>
      </c>
      <c r="D41" s="2">
        <f t="shared" si="2"/>
        <v>-0.14389469576982303</v>
      </c>
    </row>
    <row r="42" spans="1:4" x14ac:dyDescent="0.25">
      <c r="A42" s="2">
        <v>4</v>
      </c>
      <c r="B42" s="2">
        <f t="shared" si="0"/>
        <v>8.1018360311479548E-2</v>
      </c>
      <c r="C42" s="2">
        <f t="shared" si="1"/>
        <v>8.2897832208559938E-2</v>
      </c>
      <c r="D42" s="2">
        <f t="shared" si="2"/>
        <v>-0.16203672062295901</v>
      </c>
    </row>
    <row r="43" spans="1:4" x14ac:dyDescent="0.25">
      <c r="A43" s="2">
        <v>4.0999999999999996</v>
      </c>
      <c r="B43" s="2">
        <f t="shared" si="0"/>
        <v>8.8471704344063165E-2</v>
      </c>
      <c r="C43" s="2">
        <f t="shared" si="1"/>
        <v>6.5920520787637549E-2</v>
      </c>
      <c r="D43" s="2">
        <f t="shared" si="2"/>
        <v>-0.17694340868812627</v>
      </c>
    </row>
    <row r="44" spans="1:4" x14ac:dyDescent="0.25">
      <c r="A44" s="2">
        <v>4.2</v>
      </c>
      <c r="B44" s="2">
        <f t="shared" si="0"/>
        <v>9.4158561381241151E-2</v>
      </c>
      <c r="C44" s="2">
        <f t="shared" si="1"/>
        <v>4.7626994837277815E-2</v>
      </c>
      <c r="D44" s="2">
        <f t="shared" si="2"/>
        <v>-0.18831712276248233</v>
      </c>
    </row>
    <row r="45" spans="1:4" x14ac:dyDescent="0.25">
      <c r="A45" s="2">
        <v>4.3</v>
      </c>
      <c r="B45" s="2">
        <f t="shared" si="0"/>
        <v>9.7965383717841636E-2</v>
      </c>
      <c r="C45" s="2">
        <f t="shared" si="1"/>
        <v>2.8382515498667465E-2</v>
      </c>
      <c r="D45" s="2">
        <f t="shared" si="2"/>
        <v>-0.1959307674356833</v>
      </c>
    </row>
    <row r="46" spans="1:4" x14ac:dyDescent="0.25">
      <c r="A46" s="2">
        <v>4.4000000000000004</v>
      </c>
      <c r="B46" s="2">
        <f t="shared" si="0"/>
        <v>9.9816161716644702E-2</v>
      </c>
      <c r="C46" s="2">
        <f t="shared" si="1"/>
        <v>8.5713313034362377E-3</v>
      </c>
      <c r="D46" s="2">
        <f t="shared" si="2"/>
        <v>-0.19963232343328943</v>
      </c>
    </row>
    <row r="47" spans="1:4" x14ac:dyDescent="0.25">
      <c r="A47" s="2">
        <v>4.5</v>
      </c>
      <c r="B47" s="2">
        <f t="shared" si="0"/>
        <v>9.9673941469160518E-2</v>
      </c>
      <c r="C47" s="2">
        <f t="shared" si="1"/>
        <v>-1.1410993997226159E-2</v>
      </c>
      <c r="D47" s="2">
        <f t="shared" si="2"/>
        <v>-0.19934788293832104</v>
      </c>
    </row>
    <row r="48" spans="1:4" x14ac:dyDescent="0.25">
      <c r="A48" s="2">
        <v>4.5999999999999996</v>
      </c>
      <c r="B48" s="2">
        <f t="shared" si="0"/>
        <v>9.7541562642823182E-2</v>
      </c>
      <c r="C48" s="2">
        <f t="shared" si="1"/>
        <v>-3.1165479530923385E-2</v>
      </c>
      <c r="D48" s="2">
        <f t="shared" si="2"/>
        <v>-0.19508312528564639</v>
      </c>
    </row>
    <row r="49" spans="1:4" x14ac:dyDescent="0.25">
      <c r="A49" s="2">
        <v>4.7</v>
      </c>
      <c r="B49" s="2">
        <f t="shared" si="0"/>
        <v>9.3461601782234449E-2</v>
      </c>
      <c r="C49" s="2">
        <f t="shared" si="1"/>
        <v>-5.0297693631001283E-2</v>
      </c>
      <c r="D49" s="2">
        <f t="shared" si="2"/>
        <v>-0.18692320356446893</v>
      </c>
    </row>
    <row r="50" spans="1:4" x14ac:dyDescent="0.25">
      <c r="A50" s="2">
        <v>4.8</v>
      </c>
      <c r="B50" s="2">
        <f t="shared" si="0"/>
        <v>8.7515522196544293E-2</v>
      </c>
      <c r="C50" s="2">
        <f t="shared" si="1"/>
        <v>-6.8425629330918961E-2</v>
      </c>
      <c r="D50" s="2">
        <f t="shared" si="2"/>
        <v>-0.1750310443930885</v>
      </c>
    </row>
    <row r="51" spans="1:4" x14ac:dyDescent="0.25">
      <c r="A51" s="2">
        <v>4.9000000000000004</v>
      </c>
      <c r="B51" s="2">
        <f t="shared" si="0"/>
        <v>7.9822047406901409E-2</v>
      </c>
      <c r="C51" s="2">
        <f t="shared" si="1"/>
        <v>-8.5187331778503142E-2</v>
      </c>
      <c r="D51" s="2">
        <f t="shared" si="2"/>
        <v>-0.15964409481380287</v>
      </c>
    </row>
    <row r="52" spans="1:4" x14ac:dyDescent="0.25">
      <c r="A52" s="2">
        <v>5</v>
      </c>
      <c r="B52" s="2">
        <f t="shared" si="0"/>
        <v>7.053479063084421E-2</v>
      </c>
      <c r="C52" s="2">
        <f t="shared" si="1"/>
        <v>-0.10024812527586711</v>
      </c>
      <c r="D52" s="2">
        <f t="shared" si="2"/>
        <v>-0.14106958126168848</v>
      </c>
    </row>
    <row r="53" spans="1:4" x14ac:dyDescent="0.25">
      <c r="A53" s="2">
        <v>5.0999999999999996</v>
      </c>
      <c r="B53" s="2">
        <f t="shared" si="0"/>
        <v>5.9839187634977725E-2</v>
      </c>
      <c r="C53" s="2">
        <f t="shared" si="1"/>
        <v>-0.11330729564494893</v>
      </c>
      <c r="D53" s="2">
        <f t="shared" si="2"/>
        <v>-0.11967837526995548</v>
      </c>
    </row>
    <row r="54" spans="1:4" x14ac:dyDescent="0.25">
      <c r="A54" s="2">
        <v>5.2</v>
      </c>
      <c r="B54" s="2">
        <f t="shared" si="0"/>
        <v>4.7948794196714516E-2</v>
      </c>
      <c r="C54" s="2">
        <f t="shared" si="1"/>
        <v>-0.1241040944939459</v>
      </c>
      <c r="D54" s="2">
        <f t="shared" si="2"/>
        <v>-9.5897588393429226E-2</v>
      </c>
    </row>
    <row r="55" spans="1:4" x14ac:dyDescent="0.25">
      <c r="A55" s="2">
        <v>5.3</v>
      </c>
      <c r="B55" s="2">
        <f t="shared" si="0"/>
        <v>3.5101022102508685E-2</v>
      </c>
      <c r="C55" s="2">
        <f t="shared" si="1"/>
        <v>-0.13242294549932956</v>
      </c>
      <c r="D55" s="2">
        <f t="shared" si="2"/>
        <v>-7.0202044205017564E-2</v>
      </c>
    </row>
    <row r="56" spans="1:4" x14ac:dyDescent="0.25">
      <c r="A56" s="2">
        <v>5.4</v>
      </c>
      <c r="B56" s="2">
        <f t="shared" si="0"/>
        <v>2.1552398820578484E-2</v>
      </c>
      <c r="C56" s="2">
        <f t="shared" si="1"/>
        <v>-0.1380977487512286</v>
      </c>
      <c r="D56" s="2">
        <f t="shared" si="2"/>
        <v>-4.3104797641156996E-2</v>
      </c>
    </row>
    <row r="57" spans="1:4" x14ac:dyDescent="0.25">
      <c r="A57" s="2">
        <v>5.5</v>
      </c>
      <c r="B57" s="2">
        <f t="shared" si="0"/>
        <v>7.5734454967596359E-3</v>
      </c>
      <c r="C57" s="2">
        <f t="shared" si="1"/>
        <v>-0.14101519721865169</v>
      </c>
      <c r="D57" s="2">
        <f t="shared" si="2"/>
        <v>-1.5146890993519296E-2</v>
      </c>
    </row>
    <row r="58" spans="1:4" x14ac:dyDescent="0.25">
      <c r="A58" s="2">
        <v>5.6</v>
      </c>
      <c r="B58" s="2">
        <f t="shared" si="0"/>
        <v>-6.5567244570498761E-3</v>
      </c>
      <c r="C58" s="2">
        <f t="shared" si="1"/>
        <v>-0.14111703911572357</v>
      </c>
      <c r="D58" s="2">
        <f t="shared" si="2"/>
        <v>1.3113448914099728E-2</v>
      </c>
    </row>
    <row r="59" spans="1:4" x14ac:dyDescent="0.25">
      <c r="A59" s="2">
        <v>5.7</v>
      </c>
      <c r="B59" s="2">
        <f t="shared" si="0"/>
        <v>-2.0555978333547331E-2</v>
      </c>
      <c r="C59" s="2">
        <f t="shared" si="1"/>
        <v>-0.13840124099697038</v>
      </c>
      <c r="D59" s="2">
        <f t="shared" si="2"/>
        <v>4.1111956667094642E-2</v>
      </c>
    </row>
    <row r="60" spans="1:4" x14ac:dyDescent="0.25">
      <c r="A60" s="2">
        <v>5.8</v>
      </c>
      <c r="B60" s="2">
        <f t="shared" si="0"/>
        <v>-3.414479738601521E-2</v>
      </c>
      <c r="C60" s="2">
        <f t="shared" si="1"/>
        <v>-0.13292202835849273</v>
      </c>
      <c r="D60" s="2">
        <f t="shared" si="2"/>
        <v>6.8289594772030407E-2</v>
      </c>
    </row>
    <row r="61" spans="1:4" x14ac:dyDescent="0.25">
      <c r="A61" s="2">
        <v>5.9</v>
      </c>
      <c r="B61" s="2">
        <f t="shared" si="0"/>
        <v>-4.705185789217347E-2</v>
      </c>
      <c r="C61" s="2">
        <f t="shared" si="1"/>
        <v>-0.12478880293435558</v>
      </c>
      <c r="D61" s="2">
        <f t="shared" si="2"/>
        <v>9.4103715784346925E-2</v>
      </c>
    </row>
    <row r="62" spans="1:4" x14ac:dyDescent="0.25">
      <c r="A62" s="2">
        <v>6</v>
      </c>
      <c r="B62" s="2">
        <f t="shared" si="0"/>
        <v>-5.9019448590527671E-2</v>
      </c>
      <c r="C62" s="2">
        <f t="shared" si="1"/>
        <v>-0.11416395830620156</v>
      </c>
      <c r="D62" s="2">
        <f t="shared" si="2"/>
        <v>0.11803889718105534</v>
      </c>
    </row>
    <row r="63" spans="1:4" x14ac:dyDescent="0.25">
      <c r="A63" s="2">
        <v>6.1</v>
      </c>
      <c r="B63" s="2">
        <f t="shared" si="0"/>
        <v>-6.980861632094934E-2</v>
      </c>
      <c r="C63" s="2">
        <f t="shared" si="1"/>
        <v>-0.10125963744112941</v>
      </c>
      <c r="D63" s="2">
        <f t="shared" si="2"/>
        <v>0.13961723264189871</v>
      </c>
    </row>
    <row r="64" spans="1:4" x14ac:dyDescent="0.25">
      <c r="A64" s="2">
        <v>6.2</v>
      </c>
      <c r="B64" s="2">
        <f t="shared" si="0"/>
        <v>-7.9203937128080729E-2</v>
      </c>
      <c r="C64" s="2">
        <f t="shared" si="1"/>
        <v>-8.6333496899072007E-2</v>
      </c>
      <c r="D64" s="2">
        <f t="shared" si="2"/>
        <v>0.15840787425616146</v>
      </c>
    </row>
    <row r="65" spans="1:4" x14ac:dyDescent="0.25">
      <c r="A65" s="2">
        <v>6.3</v>
      </c>
      <c r="B65" s="2">
        <f t="shared" si="0"/>
        <v>-8.701781756442907E-2</v>
      </c>
      <c r="C65" s="2">
        <f t="shared" si="1"/>
        <v>-6.9683562284426029E-2</v>
      </c>
      <c r="D65" s="2">
        <f t="shared" si="2"/>
        <v>0.17403563512885817</v>
      </c>
    </row>
    <row r="66" spans="1:4" x14ac:dyDescent="0.25">
      <c r="A66" s="2">
        <v>6.4</v>
      </c>
      <c r="B66" s="2">
        <f t="shared" si="0"/>
        <v>-9.309424031036892E-2</v>
      </c>
      <c r="C66" s="2">
        <f t="shared" si="1"/>
        <v>-5.1642277661530088E-2</v>
      </c>
      <c r="D66" s="2">
        <f t="shared" si="2"/>
        <v>0.18618848062073784</v>
      </c>
    </row>
    <row r="67" spans="1:4" x14ac:dyDescent="0.25">
      <c r="A67" s="2">
        <v>6.5</v>
      </c>
      <c r="B67" s="2">
        <f t="shared" si="0"/>
        <v>-9.7311879323422765E-2</v>
      </c>
      <c r="C67" s="2">
        <f t="shared" si="1"/>
        <v>-3.2569867747462754E-2</v>
      </c>
      <c r="D67" s="2">
        <f t="shared" si="2"/>
        <v>0.19462375864684556</v>
      </c>
    </row>
    <row r="68" spans="1:4" x14ac:dyDescent="0.25">
      <c r="A68" s="2">
        <v>6.6</v>
      </c>
      <c r="B68" s="2">
        <f t="shared" ref="B68:B102" si="3">$H$3*COS($E$2*A68)</f>
        <v>-9.9586522317604856E-2</v>
      </c>
      <c r="C68" s="2">
        <f t="shared" ref="C68:C102" si="4">$H$3*$E$2*COS($E$2*A68+PI()/2)</f>
        <v>-1.2847145417188267E-2</v>
      </c>
      <c r="D68" s="2">
        <f t="shared" ref="D68:D102" si="5">$H$3*$E$2*$E$2*COS($E$2*A68+PI())</f>
        <v>0.19917304463520974</v>
      </c>
    </row>
    <row r="69" spans="1:4" x14ac:dyDescent="0.25">
      <c r="A69" s="2">
        <v>6.7</v>
      </c>
      <c r="B69" s="2">
        <f t="shared" si="3"/>
        <v>-9.9872752203935183E-2</v>
      </c>
      <c r="C69" s="2">
        <f t="shared" si="4"/>
        <v>7.1320918686400923E-3</v>
      </c>
      <c r="D69" s="2">
        <f t="shared" si="5"/>
        <v>0.19974550440787039</v>
      </c>
    </row>
    <row r="70" spans="1:4" x14ac:dyDescent="0.25">
      <c r="A70" s="2">
        <v>6.8</v>
      </c>
      <c r="B70" s="2">
        <f t="shared" si="3"/>
        <v>-9.816485391932489E-2</v>
      </c>
      <c r="C70" s="2">
        <f t="shared" si="4"/>
        <v>2.6968924895056683E-2</v>
      </c>
      <c r="D70" s="2">
        <f t="shared" si="5"/>
        <v>0.19632970783864981</v>
      </c>
    </row>
    <row r="71" spans="1:4" x14ac:dyDescent="0.25">
      <c r="A71" s="2">
        <v>6.9</v>
      </c>
      <c r="B71" s="2">
        <f t="shared" si="3"/>
        <v>-9.4496928537463151E-2</v>
      </c>
      <c r="C71" s="2">
        <f t="shared" si="4"/>
        <v>4.6267277788639857E-2</v>
      </c>
      <c r="D71" s="2">
        <f t="shared" si="5"/>
        <v>0.18899385707492636</v>
      </c>
    </row>
    <row r="72" spans="1:4" x14ac:dyDescent="0.25">
      <c r="A72" s="2">
        <v>7</v>
      </c>
      <c r="B72" s="2">
        <f t="shared" si="3"/>
        <v>-8.894221238328813E-2</v>
      </c>
      <c r="C72" s="2">
        <f t="shared" si="4"/>
        <v>6.4641826341248584E-2</v>
      </c>
      <c r="D72" s="2">
        <f t="shared" si="5"/>
        <v>0.17788442476657629</v>
      </c>
    </row>
    <row r="73" spans="1:4" x14ac:dyDescent="0.25">
      <c r="A73" s="2">
        <v>7.1</v>
      </c>
      <c r="B73" s="2">
        <f t="shared" si="3"/>
        <v>-8.1611614746072245E-2</v>
      </c>
      <c r="C73" s="2">
        <f t="shared" si="4"/>
        <v>8.1725691658604938E-2</v>
      </c>
      <c r="D73" s="2">
        <f t="shared" si="5"/>
        <v>0.16322322949214452</v>
      </c>
    </row>
    <row r="74" spans="1:4" x14ac:dyDescent="0.25">
      <c r="A74" s="2">
        <v>7.2</v>
      </c>
      <c r="B74" s="2">
        <f t="shared" si="3"/>
        <v>-7.265150338814913E-2</v>
      </c>
      <c r="C74" s="2">
        <f t="shared" si="4"/>
        <v>9.7177765517033332E-2</v>
      </c>
      <c r="D74" s="2">
        <f t="shared" si="5"/>
        <v>0.14530300677629832</v>
      </c>
    </row>
    <row r="75" spans="1:4" x14ac:dyDescent="0.25">
      <c r="A75" s="2">
        <v>7.3</v>
      </c>
      <c r="B75" s="2">
        <f t="shared" si="3"/>
        <v>-6.2240782065341373E-2</v>
      </c>
      <c r="C75" s="2">
        <f t="shared" si="4"/>
        <v>0.11068952116523662</v>
      </c>
      <c r="D75" s="2">
        <f t="shared" si="5"/>
        <v>0.12448156413068279</v>
      </c>
    </row>
    <row r="76" spans="1:4" x14ac:dyDescent="0.25">
      <c r="A76" s="2">
        <v>7.4</v>
      </c>
      <c r="B76" s="2">
        <f t="shared" si="3"/>
        <v>-5.0587318411327679E-2</v>
      </c>
      <c r="C76" s="2">
        <f t="shared" si="4"/>
        <v>0.12199117358195183</v>
      </c>
      <c r="D76" s="2">
        <f t="shared" si="5"/>
        <v>0.10117463682265539</v>
      </c>
    </row>
    <row r="77" spans="1:4" x14ac:dyDescent="0.25">
      <c r="A77" s="2">
        <v>7.5</v>
      </c>
      <c r="B77" s="2">
        <f t="shared" si="3"/>
        <v>-3.7923793509273246E-2</v>
      </c>
      <c r="C77" s="2">
        <f t="shared" si="4"/>
        <v>0.13085706618953374</v>
      </c>
      <c r="D77" s="2">
        <f t="shared" si="5"/>
        <v>7.584758701854652E-2</v>
      </c>
    </row>
    <row r="78" spans="1:4" x14ac:dyDescent="0.25">
      <c r="A78" s="2">
        <v>7.6</v>
      </c>
      <c r="B78" s="2">
        <f t="shared" si="3"/>
        <v>-2.4503056021033601E-2</v>
      </c>
      <c r="C78" s="2">
        <f t="shared" si="4"/>
        <v>0.13711017646863483</v>
      </c>
      <c r="D78" s="2">
        <f t="shared" si="5"/>
        <v>4.9006112042067236E-2</v>
      </c>
    </row>
    <row r="79" spans="1:4" x14ac:dyDescent="0.25">
      <c r="A79" s="2">
        <v>7.7</v>
      </c>
      <c r="B79" s="2">
        <f t="shared" si="3"/>
        <v>-1.0593073636589219E-2</v>
      </c>
      <c r="C79" s="2">
        <f t="shared" si="4"/>
        <v>0.140625650511774</v>
      </c>
      <c r="D79" s="2">
        <f t="shared" si="5"/>
        <v>2.1186147273178465E-2</v>
      </c>
    </row>
    <row r="80" spans="1:4" x14ac:dyDescent="0.25">
      <c r="A80" s="2">
        <v>7.8</v>
      </c>
      <c r="B80" s="2">
        <f t="shared" si="3"/>
        <v>3.5284173534498066E-3</v>
      </c>
      <c r="C80" s="2">
        <f t="shared" si="4"/>
        <v>0.14133329594246274</v>
      </c>
      <c r="D80" s="2">
        <f t="shared" si="5"/>
        <v>-7.0568347068995898E-3</v>
      </c>
    </row>
    <row r="81" spans="1:4" x14ac:dyDescent="0.25">
      <c r="A81" s="2">
        <v>7.9</v>
      </c>
      <c r="B81" s="2">
        <f t="shared" si="3"/>
        <v>1.7579457531950338E-2</v>
      </c>
      <c r="C81" s="2">
        <f t="shared" si="4"/>
        <v>0.13921898342454853</v>
      </c>
      <c r="D81" s="2">
        <f t="shared" si="5"/>
        <v>-3.5158915063900661E-2</v>
      </c>
    </row>
    <row r="82" spans="1:4" x14ac:dyDescent="0.25">
      <c r="A82" s="2">
        <v>8</v>
      </c>
      <c r="B82" s="2">
        <f t="shared" si="3"/>
        <v>3.1279494151214476E-2</v>
      </c>
      <c r="C82" s="2">
        <f t="shared" si="4"/>
        <v>0.13432492877827365</v>
      </c>
      <c r="D82" s="2">
        <f t="shared" si="5"/>
        <v>-6.2558988302428925E-2</v>
      </c>
    </row>
    <row r="83" spans="1:4" x14ac:dyDescent="0.25">
      <c r="A83" s="2">
        <v>8.1</v>
      </c>
      <c r="B83" s="2">
        <f t="shared" si="3"/>
        <v>4.4354982842407686E-2</v>
      </c>
      <c r="C83" s="2">
        <f t="shared" si="4"/>
        <v>0.12674885007012665</v>
      </c>
      <c r="D83" s="2">
        <f t="shared" si="5"/>
        <v>-8.8709965684815373E-2</v>
      </c>
    </row>
    <row r="84" spans="1:4" x14ac:dyDescent="0.25">
      <c r="A84" s="2">
        <v>8.1999999999999993</v>
      </c>
      <c r="B84" s="2">
        <f t="shared" si="3"/>
        <v>5.6544849390866493E-2</v>
      </c>
      <c r="C84" s="2">
        <f t="shared" si="4"/>
        <v>0.11664201650661075</v>
      </c>
      <c r="D84" s="2">
        <f t="shared" si="5"/>
        <v>-0.11308969878173299</v>
      </c>
    </row>
    <row r="85" spans="1:4" x14ac:dyDescent="0.25">
      <c r="A85" s="2">
        <v>8.3000000000000007</v>
      </c>
      <c r="B85" s="2">
        <f t="shared" si="3"/>
        <v>6.7605702523717601E-2</v>
      </c>
      <c r="C85" s="2">
        <f t="shared" si="4"/>
        <v>0.10420622808906009</v>
      </c>
      <c r="D85" s="2">
        <f t="shared" si="5"/>
        <v>-0.1352114050474352</v>
      </c>
    </row>
    <row r="86" spans="1:4" x14ac:dyDescent="0.25">
      <c r="A86" s="2">
        <v>8.4</v>
      </c>
      <c r="B86" s="2">
        <f t="shared" si="3"/>
        <v>7.7316693627699148E-2</v>
      </c>
      <c r="C86" s="2">
        <f t="shared" si="4"/>
        <v>8.968978633579755E-2</v>
      </c>
      <c r="D86" s="2">
        <f t="shared" si="5"/>
        <v>-0.1546333872553983</v>
      </c>
    </row>
    <row r="87" spans="1:4" x14ac:dyDescent="0.25">
      <c r="A87" s="2">
        <v>8.5</v>
      </c>
      <c r="B87" s="2">
        <f t="shared" si="3"/>
        <v>8.5483926364712387E-2</v>
      </c>
      <c r="C87" s="2">
        <f t="shared" si="4"/>
        <v>7.3382536522968916E-2</v>
      </c>
      <c r="D87" s="2">
        <f t="shared" si="5"/>
        <v>-0.17096785272942477</v>
      </c>
    </row>
    <row r="88" spans="1:4" x14ac:dyDescent="0.25">
      <c r="A88" s="2">
        <v>8.6</v>
      </c>
      <c r="B88" s="2">
        <f t="shared" si="3"/>
        <v>9.1944328139679024E-2</v>
      </c>
      <c r="C88" s="2">
        <f t="shared" si="4"/>
        <v>5.5610080434090894E-2</v>
      </c>
      <c r="D88" s="2">
        <f t="shared" si="5"/>
        <v>-0.18388865627935805</v>
      </c>
    </row>
    <row r="89" spans="1:4" x14ac:dyDescent="0.25">
      <c r="A89" s="2">
        <v>8.6999999999999993</v>
      </c>
      <c r="B89" s="2">
        <f t="shared" si="3"/>
        <v>9.6568906120312339E-2</v>
      </c>
      <c r="C89" s="2">
        <f t="shared" si="4"/>
        <v>3.6727275170540565E-2</v>
      </c>
      <c r="D89" s="2">
        <f t="shared" si="5"/>
        <v>-0.19313781224062471</v>
      </c>
    </row>
    <row r="90" spans="1:4" x14ac:dyDescent="0.25">
      <c r="A90" s="2">
        <v>8.8000000000000007</v>
      </c>
      <c r="B90" s="2">
        <f t="shared" si="3"/>
        <v>9.9265322796867339E-2</v>
      </c>
      <c r="C90" s="2">
        <f t="shared" si="4"/>
        <v>1.7111147830214602E-2</v>
      </c>
      <c r="D90" s="2">
        <f t="shared" si="5"/>
        <v>-0.19853064559373471</v>
      </c>
    </row>
    <row r="91" spans="1:4" x14ac:dyDescent="0.25">
      <c r="A91" s="2">
        <v>8.9</v>
      </c>
      <c r="B91" s="2">
        <f t="shared" si="3"/>
        <v>9.9979739656469779E-2</v>
      </c>
      <c r="C91" s="2">
        <f t="shared" si="4"/>
        <v>-2.8466324752330213E-3</v>
      </c>
      <c r="D91" s="2">
        <f t="shared" si="5"/>
        <v>-0.19995947931293959</v>
      </c>
    </row>
    <row r="92" spans="1:4" x14ac:dyDescent="0.25">
      <c r="A92" s="2">
        <v>9</v>
      </c>
      <c r="B92" s="2">
        <f t="shared" si="3"/>
        <v>9.8697892159952685E-2</v>
      </c>
      <c r="C92" s="2">
        <f t="shared" si="4"/>
        <v>-2.2747574955689246E-2</v>
      </c>
      <c r="D92" s="2">
        <f t="shared" si="5"/>
        <v>-0.1973957843199054</v>
      </c>
    </row>
    <row r="93" spans="1:4" x14ac:dyDescent="0.25">
      <c r="A93" s="2">
        <v>9.1</v>
      </c>
      <c r="B93" s="2">
        <f t="shared" si="3"/>
        <v>9.5445374557471874E-2</v>
      </c>
      <c r="C93" s="2">
        <f t="shared" si="4"/>
        <v>-4.2194323684209049E-2</v>
      </c>
      <c r="D93" s="2">
        <f t="shared" si="5"/>
        <v>-0.19089074911494389</v>
      </c>
    </row>
    <row r="94" spans="1:4" x14ac:dyDescent="0.25">
      <c r="A94" s="2">
        <v>9.1999999999999993</v>
      </c>
      <c r="B94" s="2">
        <f t="shared" si="3"/>
        <v>9.0287128856075968E-2</v>
      </c>
      <c r="C94" s="2">
        <f t="shared" si="4"/>
        <v>-6.079859147918374E-2</v>
      </c>
      <c r="D94" s="2">
        <f t="shared" si="5"/>
        <v>-0.18057425771215196</v>
      </c>
    </row>
    <row r="95" spans="1:4" x14ac:dyDescent="0.25">
      <c r="A95" s="2">
        <v>9.3000000000000007</v>
      </c>
      <c r="B95" s="2">
        <f t="shared" si="3"/>
        <v>8.3326148142855924E-2</v>
      </c>
      <c r="C95" s="2">
        <f t="shared" si="4"/>
        <v>-7.8188912713694006E-2</v>
      </c>
      <c r="D95" s="2">
        <f t="shared" si="5"/>
        <v>-0.16665229628571188</v>
      </c>
    </row>
    <row r="96" spans="1:4" x14ac:dyDescent="0.25">
      <c r="A96" s="2">
        <v>9.4</v>
      </c>
      <c r="B96" s="2">
        <f t="shared" si="3"/>
        <v>7.4701420154019343E-2</v>
      </c>
      <c r="C96" s="2">
        <f t="shared" si="4"/>
        <v>-9.4018060254109428E-2</v>
      </c>
      <c r="D96" s="2">
        <f t="shared" si="5"/>
        <v>-0.14940284030803871</v>
      </c>
    </row>
    <row r="97" spans="1:4" x14ac:dyDescent="0.25">
      <c r="A97" s="2">
        <v>9.5</v>
      </c>
      <c r="B97" s="2">
        <f t="shared" si="3"/>
        <v>6.4585152150002156E-2</v>
      </c>
      <c r="C97" s="2">
        <f t="shared" si="4"/>
        <v>-0.10796997843624007</v>
      </c>
      <c r="D97" s="2">
        <f t="shared" si="5"/>
        <v>-0.12917030430000462</v>
      </c>
    </row>
    <row r="98" spans="1:4" x14ac:dyDescent="0.25">
      <c r="A98" s="2">
        <v>9.6</v>
      </c>
      <c r="B98" s="2">
        <f t="shared" si="3"/>
        <v>5.3179332506676683E-2</v>
      </c>
      <c r="C98" s="2">
        <f t="shared" si="4"/>
        <v>-0.11976609365045118</v>
      </c>
      <c r="D98" s="2">
        <f t="shared" si="5"/>
        <v>-0.10635866501335371</v>
      </c>
    </row>
    <row r="99" spans="1:4" x14ac:dyDescent="0.25">
      <c r="A99" s="2">
        <v>9.6999999999999993</v>
      </c>
      <c r="B99" s="2">
        <f t="shared" si="3"/>
        <v>4.0711697676293596E-2</v>
      </c>
      <c r="C99" s="2">
        <f t="shared" si="4"/>
        <v>-0.12917087653425655</v>
      </c>
      <c r="D99" s="2">
        <f t="shared" si="5"/>
        <v>-8.1423395352587538E-2</v>
      </c>
    </row>
    <row r="100" spans="1:4" x14ac:dyDescent="0.25">
      <c r="A100" s="2">
        <v>9.8000000000000007</v>
      </c>
      <c r="B100" s="2">
        <f t="shared" si="3"/>
        <v>2.7431185044592316E-2</v>
      </c>
      <c r="C100" s="2">
        <f t="shared" si="4"/>
        <v>-0.13599654471382233</v>
      </c>
      <c r="D100" s="2">
        <f t="shared" si="5"/>
        <v>-5.4862370089184667E-2</v>
      </c>
    </row>
    <row r="101" spans="1:4" x14ac:dyDescent="0.25">
      <c r="A101" s="2">
        <v>9.9</v>
      </c>
      <c r="B101" s="2">
        <f t="shared" si="3"/>
        <v>1.3602962475469944E-2</v>
      </c>
      <c r="C101" s="2">
        <f t="shared" si="4"/>
        <v>-0.14010681219620236</v>
      </c>
      <c r="D101" s="2">
        <f t="shared" si="5"/>
        <v>-2.7205924950939913E-2</v>
      </c>
    </row>
    <row r="102" spans="1:4" x14ac:dyDescent="0.25">
      <c r="A102" s="2">
        <v>10</v>
      </c>
      <c r="B102" s="2">
        <f t="shared" si="3"/>
        <v>-4.9686621325942964E-4</v>
      </c>
      <c r="C102" s="2">
        <f t="shared" si="4"/>
        <v>-0.14141961054935856</v>
      </c>
      <c r="D102" s="2">
        <f t="shared" si="5"/>
        <v>9.93732426518835E-4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EEA9-003D-4704-A60E-601F61FC1105}">
  <dimension ref="A1:H102"/>
  <sheetViews>
    <sheetView topLeftCell="A21" workbookViewId="0">
      <selection activeCell="F20" sqref="F20"/>
    </sheetView>
  </sheetViews>
  <sheetFormatPr defaultRowHeight="15" x14ac:dyDescent="0.25"/>
  <sheetData>
    <row r="1" spans="1:8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4</v>
      </c>
      <c r="H1" s="2">
        <v>0.1</v>
      </c>
    </row>
    <row r="2" spans="1:8" x14ac:dyDescent="0.25">
      <c r="A2" s="2">
        <v>0</v>
      </c>
      <c r="B2" s="2">
        <f>$H$3</f>
        <v>0.2</v>
      </c>
      <c r="C2" s="2">
        <v>0</v>
      </c>
      <c r="D2" s="2">
        <f>H9</f>
        <v>-0.40000000000000008</v>
      </c>
      <c r="E2" s="2">
        <f xml:space="preserve"> SQRT($H$5/$H$6)</f>
        <v>1.4142135623730951</v>
      </c>
      <c r="G2" s="3" t="s">
        <v>5</v>
      </c>
      <c r="H2" s="2">
        <v>0</v>
      </c>
    </row>
    <row r="3" spans="1:8" x14ac:dyDescent="0.25">
      <c r="A3" s="2">
        <v>0.1</v>
      </c>
      <c r="B3" s="2">
        <f>B2+C2*A3+D2*((A3)^2)/2</f>
        <v>0.19800000000000001</v>
      </c>
      <c r="C3" s="2">
        <f>C2+ $D2*$H$7</f>
        <v>-4.0000000000000008E-2</v>
      </c>
      <c r="D3" s="2">
        <f>-$H$5*$B2/$H$6</f>
        <v>-0.40000000000000008</v>
      </c>
      <c r="G3" s="3" t="s">
        <v>6</v>
      </c>
      <c r="H3" s="2">
        <v>0.2</v>
      </c>
    </row>
    <row r="4" spans="1:8" x14ac:dyDescent="0.25">
      <c r="A4" s="2">
        <v>0.2</v>
      </c>
      <c r="B4" s="2">
        <f t="shared" ref="B4:B6" si="0">B3+C3*A4+D3*(($H$7)^2)/2</f>
        <v>0.188</v>
      </c>
      <c r="C4" s="2">
        <f t="shared" ref="C4:C67" si="1">C3+ $D3*$H$7</f>
        <v>-8.0000000000000016E-2</v>
      </c>
      <c r="D4" s="2">
        <f>-$H$5*$B3/$H$6</f>
        <v>-0.39600000000000002</v>
      </c>
      <c r="G4" s="3" t="s">
        <v>7</v>
      </c>
      <c r="H4" s="2">
        <v>0</v>
      </c>
    </row>
    <row r="5" spans="1:8" x14ac:dyDescent="0.25">
      <c r="A5" s="2">
        <v>0.3</v>
      </c>
      <c r="B5" s="2">
        <f t="shared" si="0"/>
        <v>0.16202</v>
      </c>
      <c r="C5" s="2">
        <f t="shared" si="1"/>
        <v>-0.11960000000000001</v>
      </c>
      <c r="D5" s="2">
        <f t="shared" ref="D5:D67" si="2">-$H$5*$B4/$H$6</f>
        <v>-0.376</v>
      </c>
      <c r="G5" s="3" t="s">
        <v>8</v>
      </c>
      <c r="H5" s="2">
        <v>0.2</v>
      </c>
    </row>
    <row r="6" spans="1:8" x14ac:dyDescent="0.25">
      <c r="A6" s="2">
        <v>0.4</v>
      </c>
      <c r="B6" s="2">
        <f t="shared" si="0"/>
        <v>0.11229999999999998</v>
      </c>
      <c r="C6" s="2">
        <f t="shared" si="1"/>
        <v>-0.15720000000000001</v>
      </c>
      <c r="D6" s="2">
        <f t="shared" si="2"/>
        <v>-0.32403999999999999</v>
      </c>
      <c r="G6" s="3" t="s">
        <v>9</v>
      </c>
      <c r="H6" s="2">
        <v>0.1</v>
      </c>
    </row>
    <row r="7" spans="1:8" x14ac:dyDescent="0.25">
      <c r="A7" s="2">
        <v>0.5</v>
      </c>
      <c r="B7" s="2">
        <f t="shared" ref="B7:B67" si="3">B6+C6*A7+D6*($H$7)^2/2</f>
        <v>3.2079799999999978E-2</v>
      </c>
      <c r="C7" s="2">
        <f t="shared" si="1"/>
        <v>-0.18960399999999999</v>
      </c>
      <c r="D7" s="2">
        <f t="shared" si="2"/>
        <v>-0.22459999999999997</v>
      </c>
      <c r="G7" s="4" t="s">
        <v>12</v>
      </c>
      <c r="H7" s="2">
        <v>0.1</v>
      </c>
    </row>
    <row r="8" spans="1:8" x14ac:dyDescent="0.25">
      <c r="A8" s="2">
        <v>0.6</v>
      </c>
      <c r="B8" s="2">
        <f t="shared" si="3"/>
        <v>-8.2805600000000007E-2</v>
      </c>
      <c r="C8" s="2">
        <f t="shared" si="1"/>
        <v>-0.212064</v>
      </c>
      <c r="D8" s="2">
        <f t="shared" si="2"/>
        <v>-6.4159599999999956E-2</v>
      </c>
      <c r="G8" s="3" t="s">
        <v>10</v>
      </c>
      <c r="H8" s="2">
        <v>0</v>
      </c>
    </row>
    <row r="9" spans="1:8" x14ac:dyDescent="0.25">
      <c r="A9" s="2">
        <v>0.7</v>
      </c>
      <c r="B9" s="2">
        <f t="shared" si="3"/>
        <v>-0.23157119800000001</v>
      </c>
      <c r="C9" s="2">
        <f t="shared" si="1"/>
        <v>-0.21847996</v>
      </c>
      <c r="D9" s="2">
        <f t="shared" si="2"/>
        <v>0.16561120000000001</v>
      </c>
      <c r="G9" s="5" t="s">
        <v>13</v>
      </c>
      <c r="H9">
        <f>-$H$5*$B$2/$H$6</f>
        <v>-0.40000000000000008</v>
      </c>
    </row>
    <row r="10" spans="1:8" x14ac:dyDescent="0.25">
      <c r="A10" s="2">
        <v>0.8</v>
      </c>
      <c r="B10" s="2">
        <f t="shared" si="3"/>
        <v>-0.40552710999999997</v>
      </c>
      <c r="C10" s="2">
        <f t="shared" si="1"/>
        <v>-0.20191883999999999</v>
      </c>
      <c r="D10" s="2">
        <f t="shared" si="2"/>
        <v>0.46314239600000001</v>
      </c>
      <c r="G10" s="5"/>
    </row>
    <row r="11" spans="1:8" x14ac:dyDescent="0.25">
      <c r="A11" s="2">
        <v>0.9</v>
      </c>
      <c r="B11" s="2">
        <f t="shared" si="3"/>
        <v>-0.58493835401999994</v>
      </c>
      <c r="C11" s="2">
        <f t="shared" si="1"/>
        <v>-0.15560460039999999</v>
      </c>
      <c r="D11" s="2">
        <f t="shared" si="2"/>
        <v>0.81105421999999994</v>
      </c>
    </row>
    <row r="12" spans="1:8" x14ac:dyDescent="0.25">
      <c r="A12" s="2">
        <v>1</v>
      </c>
      <c r="B12" s="2">
        <f t="shared" si="3"/>
        <v>-0.73648768331999992</v>
      </c>
      <c r="C12" s="2">
        <f t="shared" si="1"/>
        <v>-7.4499178399999991E-2</v>
      </c>
      <c r="D12" s="2">
        <f t="shared" si="2"/>
        <v>1.1698767080399999</v>
      </c>
    </row>
    <row r="13" spans="1:8" x14ac:dyDescent="0.25">
      <c r="A13" s="2">
        <v>1.1000000000000001</v>
      </c>
      <c r="B13" s="2">
        <f t="shared" si="3"/>
        <v>-0.8125873960197999</v>
      </c>
      <c r="C13" s="2">
        <f t="shared" si="1"/>
        <v>4.2488492404000003E-2</v>
      </c>
      <c r="D13" s="2">
        <f t="shared" si="2"/>
        <v>1.4729753666399998</v>
      </c>
    </row>
    <row r="14" spans="1:8" x14ac:dyDescent="0.25">
      <c r="A14" s="2">
        <v>1.2</v>
      </c>
      <c r="B14" s="2">
        <f t="shared" si="3"/>
        <v>-0.75423632830179987</v>
      </c>
      <c r="C14" s="2">
        <f t="shared" si="1"/>
        <v>0.18978602906800002</v>
      </c>
      <c r="D14" s="2">
        <f t="shared" si="2"/>
        <v>1.6251747920395998</v>
      </c>
    </row>
    <row r="15" spans="1:8" x14ac:dyDescent="0.25">
      <c r="A15" s="2">
        <v>1.3</v>
      </c>
      <c r="B15" s="2">
        <f t="shared" si="3"/>
        <v>-0.49938861655320183</v>
      </c>
      <c r="C15" s="2">
        <f t="shared" si="1"/>
        <v>0.35230350827196</v>
      </c>
      <c r="D15" s="2">
        <f t="shared" si="2"/>
        <v>1.5084726566036</v>
      </c>
    </row>
    <row r="16" spans="1:8" x14ac:dyDescent="0.25">
      <c r="A16" s="2">
        <v>1.4</v>
      </c>
      <c r="B16" s="2">
        <f t="shared" si="3"/>
        <v>1.3786583105601172E-3</v>
      </c>
      <c r="C16" s="2">
        <f t="shared" si="1"/>
        <v>0.50315077393231999</v>
      </c>
      <c r="D16" s="2">
        <f t="shared" si="2"/>
        <v>0.99877723310640376</v>
      </c>
    </row>
    <row r="17" spans="1:4" x14ac:dyDescent="0.25">
      <c r="A17" s="2">
        <v>1.5</v>
      </c>
      <c r="B17" s="2">
        <f t="shared" si="3"/>
        <v>0.76109870537457214</v>
      </c>
      <c r="C17" s="2">
        <f t="shared" si="1"/>
        <v>0.60302849724296037</v>
      </c>
      <c r="D17" s="2">
        <f t="shared" si="2"/>
        <v>-2.7573166211202343E-3</v>
      </c>
    </row>
    <row r="18" spans="1:4" x14ac:dyDescent="0.25">
      <c r="A18" s="2">
        <v>1.6</v>
      </c>
      <c r="B18" s="2">
        <f t="shared" si="3"/>
        <v>1.7259305143802031</v>
      </c>
      <c r="C18" s="2">
        <f t="shared" si="1"/>
        <v>0.60275276558084834</v>
      </c>
      <c r="D18" s="2">
        <f t="shared" si="2"/>
        <v>-1.5221974107491443</v>
      </c>
    </row>
    <row r="19" spans="1:4" x14ac:dyDescent="0.25">
      <c r="A19" s="2">
        <v>1.7</v>
      </c>
      <c r="B19" s="2">
        <f t="shared" si="3"/>
        <v>2.7429992288139</v>
      </c>
      <c r="C19" s="2">
        <f t="shared" si="1"/>
        <v>0.45053302450593391</v>
      </c>
      <c r="D19" s="2">
        <f t="shared" si="2"/>
        <v>-3.4518610287604061</v>
      </c>
    </row>
    <row r="20" spans="1:4" x14ac:dyDescent="0.25">
      <c r="A20" s="2">
        <v>1.8</v>
      </c>
      <c r="B20" s="2">
        <f t="shared" si="3"/>
        <v>3.5366993677807792</v>
      </c>
      <c r="C20" s="2">
        <f t="shared" si="1"/>
        <v>0.10534692162989329</v>
      </c>
      <c r="D20" s="2">
        <f t="shared" si="2"/>
        <v>-5.4859984576277991</v>
      </c>
    </row>
    <row r="21" spans="1:4" x14ac:dyDescent="0.25">
      <c r="A21" s="2">
        <v>1.9</v>
      </c>
      <c r="B21" s="2">
        <f t="shared" si="3"/>
        <v>3.7094285265894373</v>
      </c>
      <c r="C21" s="2">
        <f t="shared" si="1"/>
        <v>-0.44325292413288669</v>
      </c>
      <c r="D21" s="2">
        <f t="shared" si="2"/>
        <v>-7.0733987355615584</v>
      </c>
    </row>
    <row r="22" spans="1:4" x14ac:dyDescent="0.25">
      <c r="A22" s="2">
        <v>2</v>
      </c>
      <c r="B22" s="2">
        <f t="shared" si="3"/>
        <v>2.7875556846458562</v>
      </c>
      <c r="C22" s="2">
        <f t="shared" si="1"/>
        <v>-1.1505927976890427</v>
      </c>
      <c r="D22" s="2">
        <f t="shared" si="2"/>
        <v>-7.4188570531788756</v>
      </c>
    </row>
    <row r="23" spans="1:4" x14ac:dyDescent="0.25">
      <c r="A23" s="2">
        <v>2.1</v>
      </c>
      <c r="B23" s="2">
        <f t="shared" si="3"/>
        <v>0.33421652423297205</v>
      </c>
      <c r="C23" s="2">
        <f t="shared" si="1"/>
        <v>-1.8924785030069302</v>
      </c>
      <c r="D23" s="2">
        <f t="shared" si="2"/>
        <v>-5.5751113692917125</v>
      </c>
    </row>
    <row r="24" spans="1:4" x14ac:dyDescent="0.25">
      <c r="A24" s="2">
        <v>2.2000000000000002</v>
      </c>
      <c r="B24" s="2">
        <f t="shared" si="3"/>
        <v>-3.8571117392287331</v>
      </c>
      <c r="C24" s="2">
        <f t="shared" si="1"/>
        <v>-2.4499896399361014</v>
      </c>
      <c r="D24" s="2">
        <f t="shared" si="2"/>
        <v>-0.66843304846594409</v>
      </c>
    </row>
    <row r="25" spans="1:4" x14ac:dyDescent="0.25">
      <c r="A25" s="2">
        <v>2.2999999999999998</v>
      </c>
      <c r="B25" s="2">
        <f t="shared" si="3"/>
        <v>-9.4954300763240962</v>
      </c>
      <c r="C25" s="2">
        <f t="shared" si="1"/>
        <v>-2.516832944782696</v>
      </c>
      <c r="D25" s="2">
        <f t="shared" si="2"/>
        <v>7.714223478457467</v>
      </c>
    </row>
    <row r="26" spans="1:4" x14ac:dyDescent="0.25">
      <c r="A26" s="2">
        <v>2.4</v>
      </c>
      <c r="B26" s="2">
        <f t="shared" si="3"/>
        <v>-15.497258026410279</v>
      </c>
      <c r="C26" s="2">
        <f t="shared" si="1"/>
        <v>-1.7454105969369493</v>
      </c>
      <c r="D26" s="2">
        <f t="shared" si="2"/>
        <v>18.990860152648192</v>
      </c>
    </row>
    <row r="27" spans="1:4" x14ac:dyDescent="0.25">
      <c r="A27" s="2">
        <v>2.5</v>
      </c>
      <c r="B27" s="2">
        <f t="shared" si="3"/>
        <v>-19.765830217989411</v>
      </c>
      <c r="C27" s="2">
        <f t="shared" si="1"/>
        <v>0.15367541832786991</v>
      </c>
      <c r="D27" s="2">
        <f t="shared" si="2"/>
        <v>30.994516052820558</v>
      </c>
    </row>
    <row r="28" spans="1:4" x14ac:dyDescent="0.25">
      <c r="A28" s="2">
        <v>2.6</v>
      </c>
      <c r="B28" s="2">
        <f t="shared" si="3"/>
        <v>-19.211301550072843</v>
      </c>
      <c r="C28" s="2">
        <f t="shared" si="1"/>
        <v>3.2531270236099257</v>
      </c>
      <c r="D28" s="2">
        <f t="shared" si="2"/>
        <v>39.531660435978822</v>
      </c>
    </row>
    <row r="29" spans="1:4" x14ac:dyDescent="0.25">
      <c r="A29" s="2">
        <v>2.7</v>
      </c>
      <c r="B29" s="2">
        <f t="shared" si="3"/>
        <v>-10.230200284146148</v>
      </c>
      <c r="C29" s="2">
        <f t="shared" si="1"/>
        <v>7.2062930672078078</v>
      </c>
      <c r="D29" s="2">
        <f t="shared" si="2"/>
        <v>38.422603100145686</v>
      </c>
    </row>
    <row r="30" spans="1:4" x14ac:dyDescent="0.25">
      <c r="A30" s="2">
        <v>2.8</v>
      </c>
      <c r="B30" s="2">
        <f t="shared" si="3"/>
        <v>10.13953331953644</v>
      </c>
      <c r="C30" s="2">
        <f t="shared" si="1"/>
        <v>11.048553377222376</v>
      </c>
      <c r="D30" s="2">
        <f t="shared" si="2"/>
        <v>20.460400568292297</v>
      </c>
    </row>
    <row r="31" spans="1:4" x14ac:dyDescent="0.25">
      <c r="A31" s="2">
        <v>2.9</v>
      </c>
      <c r="B31" s="2">
        <f t="shared" si="3"/>
        <v>42.282640116322789</v>
      </c>
      <c r="C31" s="2">
        <f t="shared" si="1"/>
        <v>13.094593434051607</v>
      </c>
      <c r="D31" s="2">
        <f t="shared" si="2"/>
        <v>-20.27906663907288</v>
      </c>
    </row>
    <row r="32" spans="1:4" x14ac:dyDescent="0.25">
      <c r="A32" s="2">
        <v>3</v>
      </c>
      <c r="B32" s="2">
        <f t="shared" si="3"/>
        <v>81.465025085282235</v>
      </c>
      <c r="C32" s="2">
        <f t="shared" si="1"/>
        <v>11.066686770144319</v>
      </c>
      <c r="D32" s="2">
        <f t="shared" si="2"/>
        <v>-84.565280232645577</v>
      </c>
    </row>
    <row r="33" spans="1:4" x14ac:dyDescent="0.25">
      <c r="A33" s="2">
        <v>3.1</v>
      </c>
      <c r="B33" s="2">
        <f t="shared" si="3"/>
        <v>115.34892767156639</v>
      </c>
      <c r="C33" s="2">
        <f t="shared" si="1"/>
        <v>2.61015874687976</v>
      </c>
      <c r="D33" s="2">
        <f t="shared" si="2"/>
        <v>-162.93005017056447</v>
      </c>
    </row>
    <row r="34" spans="1:4" x14ac:dyDescent="0.25">
      <c r="A34" s="2">
        <v>3.2</v>
      </c>
      <c r="B34" s="2">
        <f t="shared" si="3"/>
        <v>122.88678541072879</v>
      </c>
      <c r="C34" s="2">
        <f t="shared" si="1"/>
        <v>-13.682846270176688</v>
      </c>
      <c r="D34" s="2">
        <f t="shared" si="2"/>
        <v>-230.69785534313277</v>
      </c>
    </row>
    <row r="35" spans="1:4" x14ac:dyDescent="0.25">
      <c r="A35" s="2">
        <v>3.3</v>
      </c>
      <c r="B35" s="2">
        <f t="shared" si="3"/>
        <v>76.579903442430066</v>
      </c>
      <c r="C35" s="2">
        <f t="shared" si="1"/>
        <v>-36.752631804489965</v>
      </c>
      <c r="D35" s="2">
        <f t="shared" si="2"/>
        <v>-245.77357082145758</v>
      </c>
    </row>
    <row r="36" spans="1:4" x14ac:dyDescent="0.25">
      <c r="A36" s="2">
        <v>3.4</v>
      </c>
      <c r="B36" s="2">
        <f t="shared" si="3"/>
        <v>-49.607912546943105</v>
      </c>
      <c r="C36" s="2">
        <f t="shared" si="1"/>
        <v>-61.329988886635725</v>
      </c>
      <c r="D36" s="2">
        <f t="shared" si="2"/>
        <v>-153.15980688486013</v>
      </c>
    </row>
    <row r="37" spans="1:4" x14ac:dyDescent="0.25">
      <c r="A37" s="2">
        <v>3.5</v>
      </c>
      <c r="B37" s="2">
        <f t="shared" si="3"/>
        <v>-265.02867268459244</v>
      </c>
      <c r="C37" s="2">
        <f t="shared" si="1"/>
        <v>-76.64596957512174</v>
      </c>
      <c r="D37" s="2">
        <f t="shared" si="2"/>
        <v>99.21582509388621</v>
      </c>
    </row>
    <row r="38" spans="1:4" x14ac:dyDescent="0.25">
      <c r="A38" s="2">
        <v>3.6</v>
      </c>
      <c r="B38" s="2">
        <f t="shared" si="3"/>
        <v>-540.45808402956129</v>
      </c>
      <c r="C38" s="2">
        <f t="shared" si="1"/>
        <v>-66.724387065733112</v>
      </c>
      <c r="D38" s="2">
        <f t="shared" si="2"/>
        <v>530.05734536918487</v>
      </c>
    </row>
    <row r="39" spans="1:4" x14ac:dyDescent="0.25">
      <c r="A39" s="2">
        <v>3.7</v>
      </c>
      <c r="B39" s="2">
        <f t="shared" si="3"/>
        <v>-784.6880294459279</v>
      </c>
      <c r="C39" s="2">
        <f t="shared" si="1"/>
        <v>-13.718652528814623</v>
      </c>
      <c r="D39" s="2">
        <f t="shared" si="2"/>
        <v>1080.9161680591226</v>
      </c>
    </row>
    <row r="40" spans="1:4" x14ac:dyDescent="0.25">
      <c r="A40" s="2">
        <v>3.8</v>
      </c>
      <c r="B40" s="2">
        <f t="shared" si="3"/>
        <v>-831.41432821512785</v>
      </c>
      <c r="C40" s="2">
        <f t="shared" si="1"/>
        <v>94.372964277097651</v>
      </c>
      <c r="D40" s="2">
        <f t="shared" si="2"/>
        <v>1569.3760588918558</v>
      </c>
    </row>
    <row r="41" spans="1:4" x14ac:dyDescent="0.25">
      <c r="A41" s="2">
        <v>3.9</v>
      </c>
      <c r="B41" s="2">
        <f t="shared" si="3"/>
        <v>-455.51288723998778</v>
      </c>
      <c r="C41" s="2">
        <f t="shared" si="1"/>
        <v>251.31057016628324</v>
      </c>
      <c r="D41" s="2">
        <f t="shared" si="2"/>
        <v>1662.8286564302557</v>
      </c>
    </row>
    <row r="42" spans="1:4" x14ac:dyDescent="0.25">
      <c r="A42" s="2">
        <v>4</v>
      </c>
      <c r="B42" s="2">
        <f t="shared" si="3"/>
        <v>558.04353670729643</v>
      </c>
      <c r="C42" s="2">
        <f t="shared" si="1"/>
        <v>417.59343580930886</v>
      </c>
      <c r="D42" s="2">
        <f t="shared" si="2"/>
        <v>911.02577447997555</v>
      </c>
    </row>
    <row r="43" spans="1:4" x14ac:dyDescent="0.25">
      <c r="A43" s="2">
        <v>4.0999999999999996</v>
      </c>
      <c r="B43" s="2">
        <f t="shared" si="3"/>
        <v>2274.7317523978627</v>
      </c>
      <c r="C43" s="2">
        <f t="shared" si="1"/>
        <v>508.69601325730639</v>
      </c>
      <c r="D43" s="2">
        <f t="shared" si="2"/>
        <v>-1116.0870734145929</v>
      </c>
    </row>
    <row r="44" spans="1:4" x14ac:dyDescent="0.25">
      <c r="A44" s="2">
        <v>4.2</v>
      </c>
      <c r="B44" s="2">
        <f t="shared" si="3"/>
        <v>4405.6745727114767</v>
      </c>
      <c r="C44" s="2">
        <f t="shared" si="1"/>
        <v>397.08730591584708</v>
      </c>
      <c r="D44" s="2">
        <f t="shared" si="2"/>
        <v>-4549.4635047957254</v>
      </c>
    </row>
    <row r="45" spans="1:4" x14ac:dyDescent="0.25">
      <c r="A45" s="2">
        <v>4.3</v>
      </c>
      <c r="B45" s="2">
        <f t="shared" si="3"/>
        <v>6090.4026706256409</v>
      </c>
      <c r="C45" s="2">
        <f t="shared" si="1"/>
        <v>-57.85904456372549</v>
      </c>
      <c r="D45" s="2">
        <f t="shared" si="2"/>
        <v>-8811.3491454229534</v>
      </c>
    </row>
    <row r="46" spans="1:4" x14ac:dyDescent="0.25">
      <c r="A46" s="2">
        <v>4.4000000000000004</v>
      </c>
      <c r="B46" s="2">
        <f t="shared" si="3"/>
        <v>5791.7661288181343</v>
      </c>
      <c r="C46" s="2">
        <f t="shared" si="1"/>
        <v>-938.99395910602084</v>
      </c>
      <c r="D46" s="2">
        <f t="shared" si="2"/>
        <v>-12180.805341251282</v>
      </c>
    </row>
    <row r="47" spans="1:4" x14ac:dyDescent="0.25">
      <c r="A47" s="2">
        <v>4.5</v>
      </c>
      <c r="B47" s="2">
        <f t="shared" si="3"/>
        <v>1505.389286134784</v>
      </c>
      <c r="C47" s="2">
        <f t="shared" si="1"/>
        <v>-2157.0744932311491</v>
      </c>
      <c r="D47" s="2">
        <f t="shared" si="2"/>
        <v>-11583.532257636267</v>
      </c>
    </row>
    <row r="48" spans="1:4" x14ac:dyDescent="0.25">
      <c r="A48" s="2">
        <v>4.5999999999999996</v>
      </c>
      <c r="B48" s="2">
        <f t="shared" si="3"/>
        <v>-8475.071044016684</v>
      </c>
      <c r="C48" s="2">
        <f t="shared" si="1"/>
        <v>-3315.4277189947761</v>
      </c>
      <c r="D48" s="2">
        <f t="shared" si="2"/>
        <v>-3010.778572269568</v>
      </c>
    </row>
    <row r="49" spans="1:4" x14ac:dyDescent="0.25">
      <c r="A49" s="2">
        <v>4.7</v>
      </c>
      <c r="B49" s="2">
        <f t="shared" si="3"/>
        <v>-24072.635216153481</v>
      </c>
      <c r="C49" s="2">
        <f t="shared" si="1"/>
        <v>-3616.505576221733</v>
      </c>
      <c r="D49" s="2">
        <f t="shared" si="2"/>
        <v>16950.142088033368</v>
      </c>
    </row>
    <row r="50" spans="1:4" x14ac:dyDescent="0.25">
      <c r="A50" s="2">
        <v>4.8</v>
      </c>
      <c r="B50" s="2">
        <f t="shared" si="3"/>
        <v>-41347.111271577633</v>
      </c>
      <c r="C50" s="2">
        <f t="shared" si="1"/>
        <v>-1921.4913674183961</v>
      </c>
      <c r="D50" s="2">
        <f t="shared" si="2"/>
        <v>48145.270432306956</v>
      </c>
    </row>
    <row r="51" spans="1:4" x14ac:dyDescent="0.25">
      <c r="A51" s="2">
        <v>4.9000000000000004</v>
      </c>
      <c r="B51" s="2">
        <f t="shared" si="3"/>
        <v>-50521.692619766247</v>
      </c>
      <c r="C51" s="2">
        <f t="shared" si="1"/>
        <v>2893.0356758122998</v>
      </c>
      <c r="D51" s="2">
        <f t="shared" si="2"/>
        <v>82694.222543155265</v>
      </c>
    </row>
    <row r="52" spans="1:4" x14ac:dyDescent="0.25">
      <c r="A52" s="2">
        <v>5</v>
      </c>
      <c r="B52" s="2">
        <f t="shared" si="3"/>
        <v>-35643.043127988967</v>
      </c>
      <c r="C52" s="2">
        <f t="shared" si="1"/>
        <v>11162.457930127826</v>
      </c>
      <c r="D52" s="2">
        <f t="shared" si="2"/>
        <v>101043.38523953251</v>
      </c>
    </row>
    <row r="53" spans="1:4" x14ac:dyDescent="0.25">
      <c r="A53" s="2">
        <v>5.0999999999999996</v>
      </c>
      <c r="B53" s="2">
        <f t="shared" si="3"/>
        <v>21790.709241860608</v>
      </c>
      <c r="C53" s="2">
        <f t="shared" si="1"/>
        <v>21266.796454081079</v>
      </c>
      <c r="D53" s="2">
        <f t="shared" si="2"/>
        <v>71286.086255977934</v>
      </c>
    </row>
    <row r="54" spans="1:4" x14ac:dyDescent="0.25">
      <c r="A54" s="2">
        <v>5.2</v>
      </c>
      <c r="B54" s="2">
        <f t="shared" si="3"/>
        <v>132734.48123436212</v>
      </c>
      <c r="C54" s="2">
        <f t="shared" si="1"/>
        <v>28395.405079678872</v>
      </c>
      <c r="D54" s="2">
        <f t="shared" si="2"/>
        <v>-43581.418483721216</v>
      </c>
    </row>
    <row r="55" spans="1:4" x14ac:dyDescent="0.25">
      <c r="A55" s="2">
        <v>5.3</v>
      </c>
      <c r="B55" s="2">
        <f t="shared" si="3"/>
        <v>283012.22106424154</v>
      </c>
      <c r="C55" s="2">
        <f t="shared" si="1"/>
        <v>24037.263231306752</v>
      </c>
      <c r="D55" s="2">
        <f t="shared" si="2"/>
        <v>-265468.96246872423</v>
      </c>
    </row>
    <row r="56" spans="1:4" x14ac:dyDescent="0.25">
      <c r="A56" s="2">
        <v>5.4</v>
      </c>
      <c r="B56" s="2">
        <f t="shared" si="3"/>
        <v>411486.09770095441</v>
      </c>
      <c r="C56" s="2">
        <f t="shared" si="1"/>
        <v>-2509.6330155656724</v>
      </c>
      <c r="D56" s="2">
        <f t="shared" si="2"/>
        <v>-566024.44212848309</v>
      </c>
    </row>
    <row r="57" spans="1:4" x14ac:dyDescent="0.25">
      <c r="A57" s="2">
        <v>5.5</v>
      </c>
      <c r="B57" s="2">
        <f t="shared" si="3"/>
        <v>394852.99390470079</v>
      </c>
      <c r="C57" s="2">
        <f t="shared" si="1"/>
        <v>-59112.077228413982</v>
      </c>
      <c r="D57" s="2">
        <f t="shared" si="2"/>
        <v>-822972.19540190883</v>
      </c>
    </row>
    <row r="58" spans="1:4" x14ac:dyDescent="0.25">
      <c r="A58" s="2">
        <v>5.6</v>
      </c>
      <c r="B58" s="2">
        <f t="shared" si="3"/>
        <v>59710.500448572951</v>
      </c>
      <c r="C58" s="2">
        <f t="shared" si="1"/>
        <v>-141409.29676860487</v>
      </c>
      <c r="D58" s="2">
        <f t="shared" si="2"/>
        <v>-789705.9878094017</v>
      </c>
    </row>
    <row r="59" spans="1:4" x14ac:dyDescent="0.25">
      <c r="A59" s="2">
        <v>5.7</v>
      </c>
      <c r="B59" s="2">
        <f t="shared" si="3"/>
        <v>-750271.02107152191</v>
      </c>
      <c r="C59" s="2">
        <f t="shared" si="1"/>
        <v>-220379.89554954504</v>
      </c>
      <c r="D59" s="2">
        <f t="shared" si="2"/>
        <v>-119421.0008971459</v>
      </c>
    </row>
    <row r="60" spans="1:4" x14ac:dyDescent="0.25">
      <c r="A60" s="2">
        <v>5.8</v>
      </c>
      <c r="B60" s="2">
        <f t="shared" si="3"/>
        <v>-2029071.5202633687</v>
      </c>
      <c r="C60" s="2">
        <f t="shared" si="1"/>
        <v>-232321.99563925964</v>
      </c>
      <c r="D60" s="2">
        <f t="shared" si="2"/>
        <v>1500542.0421430438</v>
      </c>
    </row>
    <row r="61" spans="1:4" x14ac:dyDescent="0.25">
      <c r="A61" s="2">
        <v>5.9</v>
      </c>
      <c r="B61" s="2">
        <f t="shared" si="3"/>
        <v>-3392268.5843242854</v>
      </c>
      <c r="C61" s="2">
        <f t="shared" si="1"/>
        <v>-82267.791424955241</v>
      </c>
      <c r="D61" s="2">
        <f t="shared" si="2"/>
        <v>4058143.0405267375</v>
      </c>
    </row>
    <row r="62" spans="1:4" x14ac:dyDescent="0.25">
      <c r="A62" s="2">
        <v>6</v>
      </c>
      <c r="B62" s="2">
        <f t="shared" si="3"/>
        <v>-3865584.6176713831</v>
      </c>
      <c r="C62" s="2">
        <f t="shared" si="1"/>
        <v>323546.5126277185</v>
      </c>
      <c r="D62" s="2">
        <f t="shared" si="2"/>
        <v>6784537.1686485708</v>
      </c>
    </row>
    <row r="63" spans="1:4" x14ac:dyDescent="0.25">
      <c r="A63" s="2">
        <v>6.1</v>
      </c>
      <c r="B63" s="2">
        <f t="shared" si="3"/>
        <v>-1858028.2047990575</v>
      </c>
      <c r="C63" s="2">
        <f t="shared" si="1"/>
        <v>1002000.2294925756</v>
      </c>
      <c r="D63" s="2">
        <f t="shared" si="2"/>
        <v>7731169.2353427662</v>
      </c>
    </row>
    <row r="64" spans="1:4" x14ac:dyDescent="0.25">
      <c r="A64" s="2">
        <v>6.2</v>
      </c>
      <c r="B64" s="2">
        <f t="shared" si="3"/>
        <v>4393029.0642316248</v>
      </c>
      <c r="C64" s="2">
        <f t="shared" si="1"/>
        <v>1775117.1530268523</v>
      </c>
      <c r="D64" s="2">
        <f t="shared" si="2"/>
        <v>3716056.4095981149</v>
      </c>
    </row>
    <row r="65" spans="1:4" x14ac:dyDescent="0.25">
      <c r="A65" s="2">
        <v>6.3</v>
      </c>
      <c r="B65" s="2">
        <f t="shared" si="3"/>
        <v>15594847.410348784</v>
      </c>
      <c r="C65" s="2">
        <f t="shared" si="1"/>
        <v>2146722.7939866637</v>
      </c>
      <c r="D65" s="2">
        <f t="shared" si="2"/>
        <v>-8786058.1284632497</v>
      </c>
    </row>
    <row r="66" spans="1:4" x14ac:dyDescent="0.25">
      <c r="A66" s="2">
        <v>6.4</v>
      </c>
      <c r="B66" s="2">
        <f t="shared" si="3"/>
        <v>29289943.001221117</v>
      </c>
      <c r="C66" s="2">
        <f t="shared" si="1"/>
        <v>1268116.9811403388</v>
      </c>
      <c r="D66" s="2">
        <f t="shared" si="2"/>
        <v>-31189694.820697568</v>
      </c>
    </row>
    <row r="67" spans="1:4" x14ac:dyDescent="0.25">
      <c r="A67" s="2">
        <v>6.5</v>
      </c>
      <c r="B67" s="2">
        <f t="shared" si="3"/>
        <v>37376754.904529832</v>
      </c>
      <c r="C67" s="2">
        <f t="shared" si="1"/>
        <v>-1850852.500929418</v>
      </c>
      <c r="D67" s="2">
        <f t="shared" si="2"/>
        <v>-58579886.002442241</v>
      </c>
    </row>
    <row r="68" spans="1:4" x14ac:dyDescent="0.25">
      <c r="A68" s="2">
        <v>6.6</v>
      </c>
      <c r="B68" s="2">
        <f t="shared" ref="B68:B102" si="4">B67+C67*A68+D67*($H$7)^2/2</f>
        <v>24868228.968383461</v>
      </c>
      <c r="C68" s="2">
        <f t="shared" ref="C68:C102" si="5">C67+ $D67*$H$7</f>
        <v>-7708841.1011736421</v>
      </c>
      <c r="D68" s="2">
        <f t="shared" ref="D68:D102" si="6">-$H$5*$B67/$H$6</f>
        <v>-74753509.809059665</v>
      </c>
    </row>
    <row r="69" spans="1:4" x14ac:dyDescent="0.25">
      <c r="A69" s="2">
        <v>6.7</v>
      </c>
      <c r="B69" s="2">
        <f t="shared" si="4"/>
        <v>-27154773.958525237</v>
      </c>
      <c r="C69" s="2">
        <f t="shared" si="5"/>
        <v>-15184192.082079608</v>
      </c>
      <c r="D69" s="2">
        <f t="shared" si="6"/>
        <v>-49736457.936766915</v>
      </c>
    </row>
    <row r="70" spans="1:4" x14ac:dyDescent="0.25">
      <c r="A70" s="2">
        <v>6.8</v>
      </c>
      <c r="B70" s="2">
        <f t="shared" si="4"/>
        <v>-130655962.4063504</v>
      </c>
      <c r="C70" s="2">
        <f t="shared" si="5"/>
        <v>-20157837.875756301</v>
      </c>
      <c r="D70" s="2">
        <f t="shared" si="6"/>
        <v>54309547.917050473</v>
      </c>
    </row>
    <row r="71" spans="1:4" x14ac:dyDescent="0.25">
      <c r="A71" s="2">
        <v>6.9</v>
      </c>
      <c r="B71" s="2">
        <f t="shared" si="4"/>
        <v>-269473496.00948358</v>
      </c>
      <c r="C71" s="2">
        <f t="shared" si="5"/>
        <v>-14726883.084051253</v>
      </c>
      <c r="D71" s="2">
        <f t="shared" si="6"/>
        <v>261311924.81270081</v>
      </c>
    </row>
    <row r="72" spans="1:4" x14ac:dyDescent="0.25">
      <c r="A72" s="2">
        <v>7</v>
      </c>
      <c r="B72" s="2">
        <f t="shared" si="4"/>
        <v>-371255117.97377884</v>
      </c>
      <c r="C72" s="2">
        <f t="shared" si="5"/>
        <v>11404309.397218829</v>
      </c>
      <c r="D72" s="2">
        <f t="shared" si="6"/>
        <v>538946992.01896715</v>
      </c>
    </row>
    <row r="73" spans="1:4" x14ac:dyDescent="0.25">
      <c r="A73" s="2">
        <v>7.1</v>
      </c>
      <c r="B73" s="2">
        <f t="shared" si="4"/>
        <v>-287589786.29343033</v>
      </c>
      <c r="C73" s="2">
        <f t="shared" si="5"/>
        <v>65299008.599115551</v>
      </c>
      <c r="D73" s="2">
        <f t="shared" si="6"/>
        <v>742510235.94755769</v>
      </c>
    </row>
    <row r="74" spans="1:4" x14ac:dyDescent="0.25">
      <c r="A74" s="2">
        <v>7.2</v>
      </c>
      <c r="B74" s="2">
        <f t="shared" si="4"/>
        <v>186275626.79993942</v>
      </c>
      <c r="C74" s="2">
        <f t="shared" si="5"/>
        <v>139550032.19387132</v>
      </c>
      <c r="D74" s="2">
        <f t="shared" si="6"/>
        <v>575179572.58686066</v>
      </c>
    </row>
    <row r="75" spans="1:4" x14ac:dyDescent="0.25">
      <c r="A75" s="2">
        <v>7.3</v>
      </c>
      <c r="B75" s="2">
        <f t="shared" si="4"/>
        <v>1207866759.6781344</v>
      </c>
      <c r="C75" s="2">
        <f t="shared" si="5"/>
        <v>197067989.45255738</v>
      </c>
      <c r="D75" s="2">
        <f t="shared" si="6"/>
        <v>-372551253.59987885</v>
      </c>
    </row>
    <row r="76" spans="1:4" x14ac:dyDescent="0.25">
      <c r="A76" s="2">
        <v>7.4</v>
      </c>
      <c r="B76" s="2">
        <f t="shared" si="4"/>
        <v>2664307125.3590598</v>
      </c>
      <c r="C76" s="2">
        <f t="shared" si="5"/>
        <v>159812864.0925695</v>
      </c>
      <c r="D76" s="2">
        <f t="shared" si="6"/>
        <v>-2415733519.3562689</v>
      </c>
    </row>
    <row r="77" spans="1:4" x14ac:dyDescent="0.25">
      <c r="A77" s="2">
        <v>7.5</v>
      </c>
      <c r="B77" s="2">
        <f t="shared" si="4"/>
        <v>3850824938.4565501</v>
      </c>
      <c r="C77" s="2">
        <f t="shared" si="5"/>
        <v>-81760487.843057394</v>
      </c>
      <c r="D77" s="2">
        <f t="shared" si="6"/>
        <v>-5328614250.7181196</v>
      </c>
    </row>
    <row r="78" spans="1:4" x14ac:dyDescent="0.25">
      <c r="A78" s="2">
        <v>7.6</v>
      </c>
      <c r="B78" s="2">
        <f t="shared" si="4"/>
        <v>3202802159.5957232</v>
      </c>
      <c r="C78" s="2">
        <f t="shared" si="5"/>
        <v>-614621912.91486931</v>
      </c>
      <c r="D78" s="2">
        <f t="shared" si="6"/>
        <v>-7701649876.9131002</v>
      </c>
    </row>
    <row r="79" spans="1:4" x14ac:dyDescent="0.25">
      <c r="A79" s="2">
        <v>7.7</v>
      </c>
      <c r="B79" s="2">
        <f t="shared" si="4"/>
        <v>-1568294819.2333367</v>
      </c>
      <c r="C79" s="2">
        <f t="shared" si="5"/>
        <v>-1384786900.6061792</v>
      </c>
      <c r="D79" s="2">
        <f t="shared" si="6"/>
        <v>-6405604319.1914463</v>
      </c>
    </row>
    <row r="80" spans="1:4" x14ac:dyDescent="0.25">
      <c r="A80" s="2">
        <v>7.8</v>
      </c>
      <c r="B80" s="2">
        <f t="shared" si="4"/>
        <v>-12401660665.557491</v>
      </c>
      <c r="C80" s="2">
        <f t="shared" si="5"/>
        <v>-2025347332.5253239</v>
      </c>
      <c r="D80" s="2">
        <f t="shared" si="6"/>
        <v>3136589638.4666734</v>
      </c>
    </row>
    <row r="81" spans="1:4" x14ac:dyDescent="0.25">
      <c r="A81" s="2">
        <v>7.9</v>
      </c>
      <c r="B81" s="2">
        <f t="shared" si="4"/>
        <v>-28386221644.31522</v>
      </c>
      <c r="C81" s="2">
        <f t="shared" si="5"/>
        <v>-1711688368.6786566</v>
      </c>
      <c r="D81" s="2">
        <f t="shared" si="6"/>
        <v>24803321331.114983</v>
      </c>
    </row>
    <row r="82" spans="1:4" x14ac:dyDescent="0.25">
      <c r="A82" s="2">
        <v>8</v>
      </c>
      <c r="B82" s="2">
        <f t="shared" si="4"/>
        <v>-41955711987.088898</v>
      </c>
      <c r="C82" s="2">
        <f t="shared" si="5"/>
        <v>768643764.43284178</v>
      </c>
      <c r="D82" s="2">
        <f t="shared" si="6"/>
        <v>56772443288.630447</v>
      </c>
    </row>
    <row r="83" spans="1:4" x14ac:dyDescent="0.25">
      <c r="A83" s="2">
        <v>8.1</v>
      </c>
      <c r="B83" s="2">
        <f t="shared" si="4"/>
        <v>-35445835278.739723</v>
      </c>
      <c r="C83" s="2">
        <f t="shared" si="5"/>
        <v>6445888093.295887</v>
      </c>
      <c r="D83" s="2">
        <f t="shared" si="6"/>
        <v>83911423974.177795</v>
      </c>
    </row>
    <row r="84" spans="1:4" x14ac:dyDescent="0.25">
      <c r="A84" s="2">
        <v>8.1999999999999993</v>
      </c>
      <c r="B84" s="2">
        <f t="shared" si="4"/>
        <v>17830004206.157433</v>
      </c>
      <c r="C84" s="2">
        <f t="shared" si="5"/>
        <v>14837030490.713667</v>
      </c>
      <c r="D84" s="2">
        <f t="shared" si="6"/>
        <v>70891670557.479446</v>
      </c>
    </row>
    <row r="85" spans="1:4" x14ac:dyDescent="0.25">
      <c r="A85" s="2">
        <v>8.3000000000000007</v>
      </c>
      <c r="B85" s="2">
        <f t="shared" si="4"/>
        <v>141331815631.86826</v>
      </c>
      <c r="C85" s="2">
        <f t="shared" si="5"/>
        <v>21926197546.461613</v>
      </c>
      <c r="D85" s="2">
        <f t="shared" si="6"/>
        <v>-35660008412.314865</v>
      </c>
    </row>
    <row r="86" spans="1:4" x14ac:dyDescent="0.25">
      <c r="A86" s="2">
        <v>8.4</v>
      </c>
      <c r="B86" s="2">
        <f t="shared" si="4"/>
        <v>325333574980.08423</v>
      </c>
      <c r="C86" s="2">
        <f t="shared" si="5"/>
        <v>18360196705.230125</v>
      </c>
      <c r="D86" s="2">
        <f t="shared" si="6"/>
        <v>-282663631263.73651</v>
      </c>
    </row>
    <row r="87" spans="1:4" x14ac:dyDescent="0.25">
      <c r="A87" s="2">
        <v>8.5</v>
      </c>
      <c r="B87" s="2">
        <f t="shared" si="4"/>
        <v>479981928818.22162</v>
      </c>
      <c r="C87" s="2">
        <f t="shared" si="5"/>
        <v>-9906166421.143528</v>
      </c>
      <c r="D87" s="2">
        <f t="shared" si="6"/>
        <v>-650667149960.16846</v>
      </c>
    </row>
    <row r="88" spans="1:4" x14ac:dyDescent="0.25">
      <c r="A88" s="2">
        <v>8.6</v>
      </c>
      <c r="B88" s="2">
        <f t="shared" si="4"/>
        <v>391535561846.58643</v>
      </c>
      <c r="C88" s="2">
        <f t="shared" si="5"/>
        <v>-74972881417.16037</v>
      </c>
      <c r="D88" s="2">
        <f t="shared" si="6"/>
        <v>-959963857636.44324</v>
      </c>
    </row>
    <row r="89" spans="1:4" x14ac:dyDescent="0.25">
      <c r="A89" s="2">
        <v>8.6999999999999993</v>
      </c>
      <c r="B89" s="2">
        <f t="shared" si="4"/>
        <v>-265528325770.89096</v>
      </c>
      <c r="C89" s="2">
        <f t="shared" si="5"/>
        <v>-170969267180.80469</v>
      </c>
      <c r="D89" s="2">
        <f t="shared" si="6"/>
        <v>-783071123693.17285</v>
      </c>
    </row>
    <row r="90" spans="1:4" x14ac:dyDescent="0.25">
      <c r="A90" s="2">
        <v>8.8000000000000007</v>
      </c>
      <c r="B90" s="2">
        <f t="shared" si="4"/>
        <v>-1773973232580.438</v>
      </c>
      <c r="C90" s="2">
        <f t="shared" si="5"/>
        <v>-249276379550.12198</v>
      </c>
      <c r="D90" s="2">
        <f t="shared" si="6"/>
        <v>531056651541.78192</v>
      </c>
    </row>
    <row r="91" spans="1:4" x14ac:dyDescent="0.25">
      <c r="A91" s="2">
        <v>8.9</v>
      </c>
      <c r="B91" s="2">
        <f t="shared" si="4"/>
        <v>-3989877727318.8149</v>
      </c>
      <c r="C91" s="2">
        <f t="shared" si="5"/>
        <v>-196170714395.94379</v>
      </c>
      <c r="D91" s="2">
        <f t="shared" si="6"/>
        <v>3547946465160.8765</v>
      </c>
    </row>
    <row r="92" spans="1:4" x14ac:dyDescent="0.25">
      <c r="A92" s="2">
        <v>9</v>
      </c>
      <c r="B92" s="2">
        <f t="shared" si="4"/>
        <v>-5737674424556.5039</v>
      </c>
      <c r="C92" s="2">
        <f t="shared" si="5"/>
        <v>158623932120.14386</v>
      </c>
      <c r="D92" s="2">
        <f t="shared" si="6"/>
        <v>7979755454637.6299</v>
      </c>
    </row>
    <row r="93" spans="1:4" x14ac:dyDescent="0.25">
      <c r="A93" s="2">
        <v>9.1</v>
      </c>
      <c r="B93" s="2">
        <f t="shared" si="4"/>
        <v>-4254297864990.0068</v>
      </c>
      <c r="C93" s="2">
        <f t="shared" si="5"/>
        <v>956599477583.90698</v>
      </c>
      <c r="D93" s="2">
        <f t="shared" si="6"/>
        <v>11475348849113.008</v>
      </c>
    </row>
    <row r="94" spans="1:4" x14ac:dyDescent="0.25">
      <c r="A94" s="2">
        <v>9.1999999999999993</v>
      </c>
      <c r="B94" s="2">
        <f t="shared" si="4"/>
        <v>4603794073027.502</v>
      </c>
      <c r="C94" s="2">
        <f t="shared" si="5"/>
        <v>2104134362495.2078</v>
      </c>
      <c r="D94" s="2">
        <f t="shared" si="6"/>
        <v>8508595729980.0146</v>
      </c>
    </row>
    <row r="95" spans="1:4" x14ac:dyDescent="0.25">
      <c r="A95" s="2">
        <v>9.3000000000000007</v>
      </c>
      <c r="B95" s="2">
        <f t="shared" si="4"/>
        <v>24214786622882.836</v>
      </c>
      <c r="C95" s="2">
        <f t="shared" si="5"/>
        <v>2954993935493.209</v>
      </c>
      <c r="D95" s="2">
        <f t="shared" si="6"/>
        <v>-9207588146055.0039</v>
      </c>
    </row>
    <row r="96" spans="1:4" x14ac:dyDescent="0.25">
      <c r="A96" s="2">
        <v>9.4</v>
      </c>
      <c r="B96" s="2">
        <f t="shared" si="4"/>
        <v>51945691675788.727</v>
      </c>
      <c r="C96" s="2">
        <f t="shared" si="5"/>
        <v>2034235120887.7085</v>
      </c>
      <c r="D96" s="2">
        <f t="shared" si="6"/>
        <v>-48429573245765.672</v>
      </c>
    </row>
    <row r="97" spans="1:4" x14ac:dyDescent="0.25">
      <c r="A97" s="2">
        <v>9.5</v>
      </c>
      <c r="B97" s="2">
        <f t="shared" si="4"/>
        <v>71028777457993.125</v>
      </c>
      <c r="C97" s="2">
        <f t="shared" si="5"/>
        <v>-2808722203688.8589</v>
      </c>
      <c r="D97" s="2">
        <f t="shared" si="6"/>
        <v>-103891383351577.45</v>
      </c>
    </row>
    <row r="98" spans="1:4" x14ac:dyDescent="0.25">
      <c r="A98" s="2">
        <v>9.6</v>
      </c>
      <c r="B98" s="2">
        <f t="shared" si="4"/>
        <v>43545587385822.188</v>
      </c>
      <c r="C98" s="2">
        <f t="shared" si="5"/>
        <v>-13197860538846.605</v>
      </c>
      <c r="D98" s="2">
        <f t="shared" si="6"/>
        <v>-142057554915986.25</v>
      </c>
    </row>
    <row r="99" spans="1:4" x14ac:dyDescent="0.25">
      <c r="A99" s="2">
        <v>9.6999999999999993</v>
      </c>
      <c r="B99" s="2">
        <f t="shared" si="4"/>
        <v>-85183947615569.813</v>
      </c>
      <c r="C99" s="2">
        <f t="shared" si="5"/>
        <v>-27403616030445.23</v>
      </c>
      <c r="D99" s="2">
        <f t="shared" si="6"/>
        <v>-87091174771644.375</v>
      </c>
    </row>
    <row r="100" spans="1:4" x14ac:dyDescent="0.25">
      <c r="A100" s="2">
        <v>9.8000000000000007</v>
      </c>
      <c r="B100" s="2">
        <f t="shared" si="4"/>
        <v>-354174840587791.38</v>
      </c>
      <c r="C100" s="2">
        <f t="shared" si="5"/>
        <v>-36112733507609.672</v>
      </c>
      <c r="D100" s="2">
        <f t="shared" si="6"/>
        <v>170367895231139.63</v>
      </c>
    </row>
    <row r="101" spans="1:4" x14ac:dyDescent="0.25">
      <c r="A101" s="2">
        <v>9.9</v>
      </c>
      <c r="B101" s="2">
        <f t="shared" si="4"/>
        <v>-710839062836971.38</v>
      </c>
      <c r="C101" s="2">
        <f t="shared" si="5"/>
        <v>-19075943984495.711</v>
      </c>
      <c r="D101" s="2">
        <f t="shared" si="6"/>
        <v>708349681175582.75</v>
      </c>
    </row>
    <row r="102" spans="1:4" x14ac:dyDescent="0.25">
      <c r="A102" s="2">
        <v>10</v>
      </c>
      <c r="B102" s="2">
        <f t="shared" si="4"/>
        <v>-898056754276050.63</v>
      </c>
      <c r="C102" s="2">
        <f t="shared" si="5"/>
        <v>51759024133062.57</v>
      </c>
      <c r="D102" s="2">
        <f t="shared" si="6"/>
        <v>1421678125673942.8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018F-EBEC-454F-86A3-92B8DF4911EB}">
  <dimension ref="A1:H102"/>
  <sheetViews>
    <sheetView tabSelected="1" workbookViewId="0">
      <selection activeCell="A3" sqref="A3:D102"/>
    </sheetView>
  </sheetViews>
  <sheetFormatPr defaultRowHeight="15" x14ac:dyDescent="0.25"/>
  <sheetData>
    <row r="1" spans="1:8" x14ac:dyDescent="0.25">
      <c r="A1" s="1" t="s">
        <v>11</v>
      </c>
      <c r="B1" s="1" t="s">
        <v>0</v>
      </c>
      <c r="C1" s="1" t="s">
        <v>1</v>
      </c>
      <c r="D1" s="1" t="s">
        <v>2</v>
      </c>
      <c r="E1" s="1"/>
      <c r="G1" s="3" t="s">
        <v>4</v>
      </c>
      <c r="H1" s="2">
        <v>0.1</v>
      </c>
    </row>
    <row r="2" spans="1:8" x14ac:dyDescent="0.25">
      <c r="A2" s="2">
        <v>0.1</v>
      </c>
      <c r="B2" s="2">
        <f>$H$3</f>
        <v>0.1</v>
      </c>
      <c r="C2" s="2">
        <v>0</v>
      </c>
      <c r="D2" s="2">
        <f>H9</f>
        <v>-0.01</v>
      </c>
      <c r="E2" s="2"/>
      <c r="G2" s="3" t="s">
        <v>5</v>
      </c>
      <c r="H2" s="2">
        <v>0</v>
      </c>
    </row>
    <row r="3" spans="1:8" x14ac:dyDescent="0.25">
      <c r="A3" s="2">
        <f>A2+0.1</f>
        <v>0.2</v>
      </c>
      <c r="B3" s="2">
        <f>B2+C3*A3+D3*(0.1 * 0.1)/2</f>
        <v>9.9750000000000005E-2</v>
      </c>
      <c r="C3" s="2">
        <f>C2+D3*$H$7</f>
        <v>-1E-3</v>
      </c>
      <c r="D3" s="2">
        <f>(-$H$5*B2 - $H$10*C2)/$H$6</f>
        <v>-0.01</v>
      </c>
      <c r="G3" s="3" t="s">
        <v>6</v>
      </c>
      <c r="H3" s="2">
        <v>0.1</v>
      </c>
    </row>
    <row r="4" spans="1:8" x14ac:dyDescent="0.25">
      <c r="A4" s="2">
        <f t="shared" ref="A4:A67" si="0">A3+0.1</f>
        <v>0.30000000000000004</v>
      </c>
      <c r="B4" s="2">
        <f t="shared" ref="B4:B67" si="1">B3+C4*A4+D4*(0.1 * 0.1)/2</f>
        <v>9.9135875000000012E-2</v>
      </c>
      <c r="C4" s="2">
        <f t="shared" ref="C4:C67" si="2">C3+D4*$H$7</f>
        <v>-1.8975000000000001E-3</v>
      </c>
      <c r="D4" s="2">
        <f t="shared" ref="D4:D67" si="3">(-$H$5*B3 - $H$10*C3)/$H$6</f>
        <v>-8.9750000000000003E-3</v>
      </c>
      <c r="G4" s="3" t="s">
        <v>7</v>
      </c>
      <c r="H4" s="2">
        <v>0</v>
      </c>
    </row>
    <row r="5" spans="1:8" x14ac:dyDescent="0.25">
      <c r="A5" s="2">
        <f t="shared" si="0"/>
        <v>0.4</v>
      </c>
      <c r="B5" s="2">
        <f t="shared" si="1"/>
        <v>9.8016151062500001E-2</v>
      </c>
      <c r="C5" s="2">
        <f t="shared" si="2"/>
        <v>-2.69910875E-3</v>
      </c>
      <c r="D5" s="2">
        <f t="shared" si="3"/>
        <v>-8.0160875000000013E-3</v>
      </c>
      <c r="G5" s="3" t="s">
        <v>8</v>
      </c>
      <c r="H5" s="2">
        <v>0.01</v>
      </c>
    </row>
    <row r="6" spans="1:8" x14ac:dyDescent="0.25">
      <c r="A6" s="2">
        <f t="shared" si="0"/>
        <v>0.5</v>
      </c>
      <c r="B6" s="2">
        <f t="shared" si="1"/>
        <v>9.6275958837906253E-2</v>
      </c>
      <c r="C6" s="2">
        <f t="shared" si="2"/>
        <v>-3.4093593856250001E-3</v>
      </c>
      <c r="D6" s="2">
        <f t="shared" si="3"/>
        <v>-7.1025063562499989E-3</v>
      </c>
      <c r="G6" s="3" t="s">
        <v>9</v>
      </c>
      <c r="H6" s="2">
        <v>0.1</v>
      </c>
    </row>
    <row r="7" spans="1:8" x14ac:dyDescent="0.25">
      <c r="A7" s="2">
        <f t="shared" si="0"/>
        <v>0.6</v>
      </c>
      <c r="B7" s="2">
        <f t="shared" si="1"/>
        <v>9.3826157834150492E-2</v>
      </c>
      <c r="C7" s="2">
        <f t="shared" si="2"/>
        <v>-4.0311830354415627E-3</v>
      </c>
      <c r="D7" s="2">
        <f t="shared" si="3"/>
        <v>-6.2182364981656262E-3</v>
      </c>
      <c r="G7" s="4" t="s">
        <v>12</v>
      </c>
      <c r="H7" s="2">
        <v>0.1</v>
      </c>
    </row>
    <row r="8" spans="1:8" x14ac:dyDescent="0.25">
      <c r="A8" s="2">
        <f t="shared" si="0"/>
        <v>0.7</v>
      </c>
      <c r="B8" s="2">
        <f t="shared" si="1"/>
        <v>9.0602972253243388E-2</v>
      </c>
      <c r="C8" s="2">
        <f t="shared" si="2"/>
        <v>-4.5663263102389117E-3</v>
      </c>
      <c r="D8" s="2">
        <f t="shared" si="3"/>
        <v>-5.3514327479734858E-3</v>
      </c>
      <c r="G8" s="3" t="s">
        <v>10</v>
      </c>
      <c r="H8" s="2">
        <v>0</v>
      </c>
    </row>
    <row r="9" spans="1:8" x14ac:dyDescent="0.25">
      <c r="A9" s="2">
        <f t="shared" si="0"/>
        <v>0.79999999999999993</v>
      </c>
      <c r="B9" s="2">
        <f t="shared" si="1"/>
        <v>8.6567923677270009E-2</v>
      </c>
      <c r="C9" s="2">
        <f t="shared" si="2"/>
        <v>-5.0157234017474545E-3</v>
      </c>
      <c r="D9" s="2">
        <f t="shared" si="3"/>
        <v>-4.4939709150854266E-3</v>
      </c>
      <c r="G9" s="5" t="s">
        <v>13</v>
      </c>
      <c r="H9">
        <f>(-$H$5*B2 - $H$10*C2)/$H$6</f>
        <v>-0.01</v>
      </c>
    </row>
    <row r="10" spans="1:8" x14ac:dyDescent="0.25">
      <c r="A10" s="2">
        <f t="shared" si="0"/>
        <v>0.89999999999999991</v>
      </c>
      <c r="B10" s="2">
        <f t="shared" si="1"/>
        <v>8.1707871063929252E-2</v>
      </c>
      <c r="C10" s="2">
        <f t="shared" si="2"/>
        <v>-5.3798302983454095E-3</v>
      </c>
      <c r="D10" s="2">
        <f t="shared" si="3"/>
        <v>-3.6410689659795463E-3</v>
      </c>
      <c r="G10" s="5" t="s">
        <v>14</v>
      </c>
      <c r="H10">
        <v>0.1</v>
      </c>
    </row>
    <row r="11" spans="1:8" x14ac:dyDescent="0.25">
      <c r="A11" s="2">
        <f t="shared" si="0"/>
        <v>0.99999999999999989</v>
      </c>
      <c r="B11" s="2">
        <f t="shared" si="1"/>
        <v>7.6034990300738861E-2</v>
      </c>
      <c r="C11" s="2">
        <f t="shared" si="2"/>
        <v>-5.6589259791501607E-3</v>
      </c>
      <c r="D11" s="2">
        <f t="shared" si="3"/>
        <v>-2.7909568080475159E-3</v>
      </c>
    </row>
    <row r="12" spans="1:8" x14ac:dyDescent="0.25">
      <c r="A12" s="2">
        <f t="shared" si="0"/>
        <v>1.0999999999999999</v>
      </c>
      <c r="B12" s="2">
        <f t="shared" si="1"/>
        <v>6.9586545822817453E-2</v>
      </c>
      <c r="C12" s="2">
        <f t="shared" si="2"/>
        <v>-5.8533832842425334E-3</v>
      </c>
      <c r="D12" s="2">
        <f t="shared" si="3"/>
        <v>-1.9445730509237247E-3</v>
      </c>
    </row>
    <row r="13" spans="1:8" x14ac:dyDescent="0.25">
      <c r="A13" s="2">
        <f t="shared" si="0"/>
        <v>1.2</v>
      </c>
      <c r="B13" s="2">
        <f t="shared" si="1"/>
        <v>6.2424326969471512E-2</v>
      </c>
      <c r="C13" s="2">
        <f t="shared" si="2"/>
        <v>-5.9639104140464545E-3</v>
      </c>
      <c r="D13" s="2">
        <f t="shared" si="3"/>
        <v>-1.1052712980392121E-3</v>
      </c>
    </row>
    <row r="14" spans="1:8" x14ac:dyDescent="0.25">
      <c r="A14" s="2">
        <f t="shared" si="0"/>
        <v>1.3</v>
      </c>
      <c r="B14" s="2">
        <f t="shared" si="1"/>
        <v>5.4633642923019525E-2</v>
      </c>
      <c r="C14" s="2">
        <f t="shared" si="2"/>
        <v>-5.9917626423365237E-3</v>
      </c>
      <c r="D14" s="2">
        <f t="shared" si="3"/>
        <v>-2.7852228290069659E-4</v>
      </c>
    </row>
    <row r="15" spans="1:8" x14ac:dyDescent="0.25">
      <c r="A15" s="2">
        <f t="shared" si="0"/>
        <v>1.4000000000000001</v>
      </c>
      <c r="B15" s="2">
        <f t="shared" si="1"/>
        <v>4.6321792984503403E-2</v>
      </c>
      <c r="C15" s="2">
        <f t="shared" si="2"/>
        <v>-5.9389228073330668E-3</v>
      </c>
      <c r="D15" s="2">
        <f t="shared" si="3"/>
        <v>5.2839835003457166E-4</v>
      </c>
    </row>
    <row r="16" spans="1:8" x14ac:dyDescent="0.25">
      <c r="A16" s="2">
        <f t="shared" si="0"/>
        <v>1.5000000000000002</v>
      </c>
      <c r="B16" s="2">
        <f t="shared" si="1"/>
        <v>3.7615954017380625E-2</v>
      </c>
      <c r="C16" s="2">
        <f t="shared" si="2"/>
        <v>-5.8082484564447937E-3</v>
      </c>
      <c r="D16" s="2">
        <f t="shared" si="3"/>
        <v>1.3067435088827276E-3</v>
      </c>
    </row>
    <row r="17" spans="1:4" x14ac:dyDescent="0.25">
      <c r="A17" s="2">
        <f t="shared" si="0"/>
        <v>1.6000000000000003</v>
      </c>
      <c r="B17" s="2">
        <f t="shared" si="1"/>
        <v>2.8660454241095566E-2</v>
      </c>
      <c r="C17" s="2">
        <f t="shared" si="2"/>
        <v>-5.6035831509741209E-3</v>
      </c>
      <c r="D17" s="2">
        <f t="shared" si="3"/>
        <v>2.0466530547067312E-3</v>
      </c>
    </row>
    <row r="18" spans="1:4" x14ac:dyDescent="0.25">
      <c r="A18" s="2">
        <f t="shared" si="0"/>
        <v>1.7000000000000004</v>
      </c>
      <c r="B18" s="2">
        <f t="shared" si="1"/>
        <v>1.9613431986640853E-2</v>
      </c>
      <c r="C18" s="2">
        <f t="shared" si="2"/>
        <v>-5.3298293782876646E-3</v>
      </c>
      <c r="D18" s="2">
        <f t="shared" si="3"/>
        <v>2.7375377268645642E-3</v>
      </c>
    </row>
    <row r="19" spans="1:4" x14ac:dyDescent="0.25">
      <c r="A19" s="2">
        <f t="shared" si="0"/>
        <v>1.8000000000000005</v>
      </c>
      <c r="B19" s="2">
        <f t="shared" si="1"/>
        <v>1.0642909048953417E-2</v>
      </c>
      <c r="C19" s="2">
        <f t="shared" si="2"/>
        <v>-4.9929807603253063E-3</v>
      </c>
      <c r="D19" s="2">
        <f t="shared" si="3"/>
        <v>3.368486179623579E-3</v>
      </c>
    </row>
    <row r="20" spans="1:4" x14ac:dyDescent="0.25">
      <c r="A20" s="2">
        <f t="shared" si="0"/>
        <v>1.9000000000000006</v>
      </c>
      <c r="B20" s="2">
        <f t="shared" si="1"/>
        <v>1.9223401261441746E-3</v>
      </c>
      <c r="C20" s="2">
        <f t="shared" si="2"/>
        <v>-4.60011177478231E-3</v>
      </c>
      <c r="D20" s="2">
        <f t="shared" si="3"/>
        <v>3.9286898554299647E-3</v>
      </c>
    </row>
    <row r="21" spans="1:4" x14ac:dyDescent="0.25">
      <c r="A21" s="2">
        <f t="shared" si="0"/>
        <v>2.0000000000000004</v>
      </c>
      <c r="B21" s="2">
        <f t="shared" si="1"/>
        <v>-6.3742684821760289E-3</v>
      </c>
      <c r="C21" s="2">
        <f t="shared" si="2"/>
        <v>-4.1593239985655206E-3</v>
      </c>
      <c r="D21" s="2">
        <f t="shared" si="3"/>
        <v>4.4078777621678923E-3</v>
      </c>
    </row>
    <row r="22" spans="1:4" x14ac:dyDescent="0.25">
      <c r="A22" s="2">
        <f t="shared" si="0"/>
        <v>2.1000000000000005</v>
      </c>
      <c r="B22" s="2">
        <f t="shared" si="1"/>
        <v>-1.4077547447105253E-2</v>
      </c>
      <c r="C22" s="2">
        <f t="shared" si="2"/>
        <v>-3.6796489138872083E-3</v>
      </c>
      <c r="D22" s="2">
        <f t="shared" si="3"/>
        <v>4.7967508467831235E-3</v>
      </c>
    </row>
    <row r="23" spans="1:4" x14ac:dyDescent="0.25">
      <c r="A23" s="2">
        <f t="shared" si="0"/>
        <v>2.2000000000000006</v>
      </c>
      <c r="B23" s="2">
        <f t="shared" si="1"/>
        <v>-2.1028109234472625E-2</v>
      </c>
      <c r="C23" s="2">
        <f t="shared" si="2"/>
        <v>-3.1709085480274351E-3</v>
      </c>
      <c r="D23" s="2">
        <f t="shared" si="3"/>
        <v>5.0874036585977335E-3</v>
      </c>
    </row>
    <row r="24" spans="1:4" x14ac:dyDescent="0.25">
      <c r="A24" s="2">
        <f t="shared" si="0"/>
        <v>2.3000000000000007</v>
      </c>
      <c r="B24" s="2">
        <f t="shared" si="1"/>
        <v>-2.7081874819139172E-2</v>
      </c>
      <c r="C24" s="2">
        <f t="shared" si="2"/>
        <v>-2.6435366008799653E-3</v>
      </c>
      <c r="D24" s="2">
        <f t="shared" si="3"/>
        <v>5.2737194714746983E-3</v>
      </c>
    </row>
    <row r="25" spans="1:4" x14ac:dyDescent="0.25">
      <c r="A25" s="2">
        <f t="shared" si="0"/>
        <v>2.4000000000000008</v>
      </c>
      <c r="B25" s="2">
        <f t="shared" si="1"/>
        <v>-3.2115190260966583E-2</v>
      </c>
      <c r="C25" s="2">
        <f t="shared" si="2"/>
        <v>-2.1083641926005771E-3</v>
      </c>
      <c r="D25" s="2">
        <f t="shared" si="3"/>
        <v>5.3517240827938824E-3</v>
      </c>
    </row>
    <row r="26" spans="1:4" x14ac:dyDescent="0.25">
      <c r="A26" s="2">
        <f t="shared" si="0"/>
        <v>2.5000000000000009</v>
      </c>
      <c r="B26" s="2">
        <f t="shared" si="1"/>
        <v>-3.6029530521700229E-2</v>
      </c>
      <c r="C26" s="2">
        <f t="shared" si="2"/>
        <v>-1.5763758707308536E-3</v>
      </c>
      <c r="D26" s="2">
        <f t="shared" si="3"/>
        <v>5.3198832186972349E-3</v>
      </c>
    </row>
    <row r="27" spans="1:4" x14ac:dyDescent="0.25">
      <c r="A27" s="2">
        <f t="shared" si="0"/>
        <v>2.600000000000001</v>
      </c>
      <c r="B27" s="2">
        <f t="shared" si="1"/>
        <v>-3.8755585621031714E-2</v>
      </c>
      <c r="C27" s="2">
        <f t="shared" si="2"/>
        <v>-1.0584429784407661E-3</v>
      </c>
      <c r="D27" s="2">
        <f t="shared" si="3"/>
        <v>5.1793289229008759E-3</v>
      </c>
    </row>
    <row r="28" spans="1:4" x14ac:dyDescent="0.25">
      <c r="A28" s="2">
        <f t="shared" si="0"/>
        <v>2.7000000000000011</v>
      </c>
      <c r="B28" s="2">
        <f t="shared" si="1"/>
        <v>-4.0256531239172201E-2</v>
      </c>
      <c r="C28" s="2">
        <f t="shared" si="2"/>
        <v>-5.6504282438637229E-4</v>
      </c>
      <c r="D28" s="2">
        <f t="shared" si="3"/>
        <v>4.9340015405439372E-3</v>
      </c>
    </row>
    <row r="29" spans="1:4" x14ac:dyDescent="0.25">
      <c r="A29" s="2">
        <f t="shared" si="0"/>
        <v>2.8000000000000012</v>
      </c>
      <c r="B29" s="2">
        <f t="shared" si="1"/>
        <v>-4.0530302802187522E-2</v>
      </c>
      <c r="C29" s="2">
        <f t="shared" si="2"/>
        <v>-1.0597322955601312E-4</v>
      </c>
      <c r="D29" s="2">
        <f t="shared" si="3"/>
        <v>4.5906959483035916E-3</v>
      </c>
    </row>
    <row r="30" spans="1:4" x14ac:dyDescent="0.25">
      <c r="A30" s="2">
        <f t="shared" si="0"/>
        <v>2.9000000000000012</v>
      </c>
      <c r="B30" s="2">
        <f t="shared" si="1"/>
        <v>-3.9610719132516403E-2</v>
      </c>
      <c r="C30" s="2">
        <f t="shared" si="2"/>
        <v>3.0992712142146342E-4</v>
      </c>
      <c r="D30" s="2">
        <f t="shared" si="3"/>
        <v>4.1590035097747655E-3</v>
      </c>
    </row>
    <row r="31" spans="1:4" x14ac:dyDescent="0.25">
      <c r="A31" s="2">
        <f t="shared" si="0"/>
        <v>3.0000000000000013</v>
      </c>
      <c r="B31" s="2">
        <f t="shared" si="1"/>
        <v>-3.7567338606743807E-2</v>
      </c>
      <c r="C31" s="2">
        <f t="shared" si="2"/>
        <v>6.7504160060448111E-4</v>
      </c>
      <c r="D31" s="2">
        <f t="shared" si="3"/>
        <v>3.6511447918301768E-3</v>
      </c>
    </row>
    <row r="32" spans="1:4" x14ac:dyDescent="0.25">
      <c r="A32" s="2">
        <f t="shared" si="0"/>
        <v>3.1000000000000014</v>
      </c>
      <c r="B32" s="2">
        <f t="shared" si="1"/>
        <v>-3.4503976582947897E-2</v>
      </c>
      <c r="C32" s="2">
        <f t="shared" si="2"/>
        <v>9.832108266114711E-4</v>
      </c>
      <c r="D32" s="2">
        <f t="shared" si="3"/>
        <v>3.0816922600698997E-3</v>
      </c>
    </row>
    <row r="33" spans="1:4" x14ac:dyDescent="0.25">
      <c r="A33" s="2">
        <f t="shared" si="0"/>
        <v>3.2000000000000015</v>
      </c>
      <c r="B33" s="2">
        <f t="shared" si="1"/>
        <v>-3.055586621749411E-2</v>
      </c>
      <c r="C33" s="2">
        <f t="shared" si="2"/>
        <v>1.2299295097798028E-3</v>
      </c>
      <c r="D33" s="2">
        <f t="shared" si="3"/>
        <v>2.4671868316833183E-3</v>
      </c>
    </row>
    <row r="34" spans="1:4" x14ac:dyDescent="0.25">
      <c r="A34" s="2">
        <f t="shared" si="0"/>
        <v>3.3000000000000016</v>
      </c>
      <c r="B34" s="2">
        <f t="shared" si="1"/>
        <v>-2.5885503702710939E-2</v>
      </c>
      <c r="C34" s="2">
        <f t="shared" si="2"/>
        <v>1.4124952209767637E-3</v>
      </c>
      <c r="D34" s="2">
        <f t="shared" si="3"/>
        <v>1.8256571119696081E-3</v>
      </c>
    </row>
    <row r="35" spans="1:4" x14ac:dyDescent="0.25">
      <c r="A35" s="2">
        <f t="shared" si="0"/>
        <v>3.4000000000000017</v>
      </c>
      <c r="B35" s="2">
        <f t="shared" si="1"/>
        <v>-2.0677280924883395E-2</v>
      </c>
      <c r="C35" s="2">
        <f t="shared" si="2"/>
        <v>1.5301007359061968E-3</v>
      </c>
      <c r="D35" s="2">
        <f t="shared" si="3"/>
        <v>1.1760551492943302E-3</v>
      </c>
    </row>
    <row r="36" spans="1:4" x14ac:dyDescent="0.25">
      <c r="A36" s="2">
        <f t="shared" si="0"/>
        <v>3.5000000000000018</v>
      </c>
      <c r="B36" s="2">
        <f t="shared" si="1"/>
        <v>-1.5131070637625043E-2</v>
      </c>
      <c r="C36" s="2">
        <f t="shared" si="2"/>
        <v>1.583863471564411E-3</v>
      </c>
      <c r="D36" s="2">
        <f t="shared" si="3"/>
        <v>5.3762735658214277E-4</v>
      </c>
    </row>
    <row r="37" spans="1:4" x14ac:dyDescent="0.25">
      <c r="A37" s="2">
        <f t="shared" si="0"/>
        <v>3.6000000000000019</v>
      </c>
      <c r="B37" s="2">
        <f t="shared" si="1"/>
        <v>-9.454988228840857E-3</v>
      </c>
      <c r="C37" s="2">
        <f t="shared" si="2"/>
        <v>1.5767878307842203E-3</v>
      </c>
      <c r="D37" s="2">
        <f t="shared" si="3"/>
        <v>-7.0756407801907042E-5</v>
      </c>
    </row>
    <row r="38" spans="1:4" x14ac:dyDescent="0.25">
      <c r="A38" s="2">
        <f t="shared" si="0"/>
        <v>3.700000000000002</v>
      </c>
      <c r="B38" s="2">
        <f t="shared" si="1"/>
        <v>-3.8576066329017895E-3</v>
      </c>
      <c r="C38" s="2">
        <f t="shared" si="2"/>
        <v>1.5136589299942068E-3</v>
      </c>
      <c r="D38" s="2">
        <f t="shared" si="3"/>
        <v>-6.312890079001348E-4</v>
      </c>
    </row>
    <row r="39" spans="1:4" x14ac:dyDescent="0.25">
      <c r="A39" s="2">
        <f t="shared" si="0"/>
        <v>3.800000000000002</v>
      </c>
      <c r="B39" s="2">
        <f t="shared" si="1"/>
        <v>1.4600564683951483E-3</v>
      </c>
      <c r="C39" s="2">
        <f t="shared" si="2"/>
        <v>1.4008691033238041E-3</v>
      </c>
      <c r="D39" s="2">
        <f t="shared" si="3"/>
        <v>-1.127898266704028E-3</v>
      </c>
    </row>
    <row r="40" spans="1:4" x14ac:dyDescent="0.25">
      <c r="A40" s="2">
        <f t="shared" si="0"/>
        <v>3.9000000000000021</v>
      </c>
      <c r="B40" s="2">
        <f t="shared" si="1"/>
        <v>6.312430445043476E-3</v>
      </c>
      <c r="C40" s="2">
        <f t="shared" si="2"/>
        <v>1.2461816283074721E-3</v>
      </c>
      <c r="D40" s="2">
        <f t="shared" si="3"/>
        <v>-1.5468747501633188E-3</v>
      </c>
    </row>
    <row r="41" spans="1:4" x14ac:dyDescent="0.25">
      <c r="A41" s="2">
        <f t="shared" si="0"/>
        <v>4.0000000000000018</v>
      </c>
      <c r="B41" s="2">
        <f t="shared" si="1"/>
        <v>1.0536799965784579E-2</v>
      </c>
      <c r="C41" s="2">
        <f t="shared" si="2"/>
        <v>1.0584391610262902E-3</v>
      </c>
      <c r="D41" s="2">
        <f t="shared" si="3"/>
        <v>-1.8774246728118196E-3</v>
      </c>
    </row>
    <row r="42" spans="1:4" x14ac:dyDescent="0.25">
      <c r="A42" s="2">
        <f t="shared" si="0"/>
        <v>4.1000000000000014</v>
      </c>
      <c r="B42" s="2">
        <f t="shared" si="1"/>
        <v>1.3999871075586397E-2</v>
      </c>
      <c r="C42" s="2">
        <f t="shared" si="2"/>
        <v>8.4722724526581535E-4</v>
      </c>
      <c r="D42" s="2">
        <f t="shared" si="3"/>
        <v>-2.1121191576047482E-3</v>
      </c>
    </row>
    <row r="43" spans="1:4" x14ac:dyDescent="0.25">
      <c r="A43" s="2">
        <f t="shared" si="0"/>
        <v>4.2000000000000011</v>
      </c>
      <c r="B43" s="2">
        <f t="shared" si="1"/>
        <v>1.6603159405752427E-2</v>
      </c>
      <c r="C43" s="2">
        <f t="shared" si="2"/>
        <v>6.2250580998336985E-4</v>
      </c>
      <c r="D43" s="2">
        <f t="shared" si="3"/>
        <v>-2.247214352824455E-3</v>
      </c>
    </row>
    <row r="44" spans="1:4" x14ac:dyDescent="0.25">
      <c r="A44" s="2">
        <f t="shared" si="0"/>
        <v>4.3000000000000007</v>
      </c>
      <c r="B44" s="2">
        <f t="shared" si="1"/>
        <v>1.8286906927187922E-2</v>
      </c>
      <c r="C44" s="2">
        <f t="shared" si="2"/>
        <v>3.9422363492750865E-4</v>
      </c>
      <c r="D44" s="2">
        <f t="shared" si="3"/>
        <v>-2.2828217505586122E-3</v>
      </c>
    </row>
    <row r="45" spans="1:4" x14ac:dyDescent="0.25">
      <c r="A45" s="2">
        <f t="shared" si="0"/>
        <v>4.4000000000000004</v>
      </c>
      <c r="B45" s="2">
        <f t="shared" si="1"/>
        <v>1.9032294045066355E-2</v>
      </c>
      <c r="C45" s="2">
        <f t="shared" si="2"/>
        <v>1.7193220216287853E-4</v>
      </c>
      <c r="D45" s="2">
        <f t="shared" si="3"/>
        <v>-2.222914327646301E-3</v>
      </c>
    </row>
    <row r="46" spans="1:4" x14ac:dyDescent="0.25">
      <c r="A46" s="2">
        <f t="shared" si="0"/>
        <v>4.5</v>
      </c>
      <c r="B46" s="2">
        <f t="shared" si="1"/>
        <v>1.8861790423764679E-2</v>
      </c>
      <c r="C46" s="2">
        <f t="shared" si="2"/>
        <v>-3.558395850407288E-5</v>
      </c>
      <c r="D46" s="2">
        <f t="shared" si="3"/>
        <v>-2.075161606669514E-3</v>
      </c>
    </row>
    <row r="47" spans="1:4" x14ac:dyDescent="0.25">
      <c r="A47" s="2">
        <f t="shared" si="0"/>
        <v>4.5999999999999996</v>
      </c>
      <c r="B47" s="2">
        <f t="shared" si="1"/>
        <v>1.7837577500645282E-2</v>
      </c>
      <c r="C47" s="2">
        <f t="shared" si="2"/>
        <v>-2.2064346689131239E-4</v>
      </c>
      <c r="D47" s="2">
        <f t="shared" si="3"/>
        <v>-1.8505950838723949E-3</v>
      </c>
    </row>
    <row r="48" spans="1:4" x14ac:dyDescent="0.25">
      <c r="A48" s="2">
        <f t="shared" si="0"/>
        <v>4.6999999999999993</v>
      </c>
      <c r="B48" s="2">
        <f t="shared" si="1"/>
        <v>1.6058073921748836E-2</v>
      </c>
      <c r="C48" s="2">
        <f t="shared" si="2"/>
        <v>-3.7695489520863398E-4</v>
      </c>
      <c r="D48" s="2">
        <f t="shared" si="3"/>
        <v>-1.5631142831732158E-3</v>
      </c>
    </row>
    <row r="49" spans="1:4" x14ac:dyDescent="0.25">
      <c r="A49" s="2">
        <f t="shared" si="0"/>
        <v>4.7999999999999989</v>
      </c>
      <c r="B49" s="2">
        <f t="shared" si="1"/>
        <v>1.3652696963718762E-2</v>
      </c>
      <c r="C49" s="2">
        <f t="shared" si="2"/>
        <v>-4.9984014490525889E-4</v>
      </c>
      <c r="D49" s="2">
        <f t="shared" si="3"/>
        <v>-1.2288524969662495E-3</v>
      </c>
    </row>
    <row r="50" spans="1:4" x14ac:dyDescent="0.25">
      <c r="A50" s="2">
        <f t="shared" si="0"/>
        <v>4.8999999999999986</v>
      </c>
      <c r="B50" s="2">
        <f t="shared" si="1"/>
        <v>1.0775092625707019E-2</v>
      </c>
      <c r="C50" s="2">
        <f t="shared" si="2"/>
        <v>-5.8638310005192063E-4</v>
      </c>
      <c r="D50" s="2">
        <f t="shared" si="3"/>
        <v>-8.6542955146661708E-4</v>
      </c>
    </row>
    <row r="51" spans="1:4" x14ac:dyDescent="0.25">
      <c r="A51" s="2">
        <f t="shared" si="0"/>
        <v>4.9999999999999982</v>
      </c>
      <c r="B51" s="2">
        <f t="shared" si="1"/>
        <v>7.5951584133754323E-3</v>
      </c>
      <c r="C51" s="2">
        <f t="shared" si="2"/>
        <v>-6.3549571630379875E-4</v>
      </c>
      <c r="D51" s="2">
        <f t="shared" si="3"/>
        <v>-4.9112616251878124E-4</v>
      </c>
    </row>
    <row r="52" spans="1:4" x14ac:dyDescent="0.25">
      <c r="A52" s="2">
        <f t="shared" si="0"/>
        <v>5.0999999999999979</v>
      </c>
      <c r="B52" s="2">
        <f t="shared" si="1"/>
        <v>4.2902598958336818E-3</v>
      </c>
      <c r="C52" s="2">
        <f t="shared" si="2"/>
        <v>-6.4789772880717317E-4</v>
      </c>
      <c r="D52" s="2">
        <f t="shared" si="3"/>
        <v>-1.2402012503374442E-4</v>
      </c>
    </row>
    <row r="53" spans="1:4" x14ac:dyDescent="0.25">
      <c r="A53" s="2">
        <f t="shared" si="0"/>
        <v>5.1999999999999975</v>
      </c>
      <c r="B53" s="2">
        <f t="shared" si="1"/>
        <v>1.0360993691288804E-3</v>
      </c>
      <c r="C53" s="2">
        <f t="shared" si="2"/>
        <v>-6.2601055488479271E-4</v>
      </c>
      <c r="D53" s="2">
        <f t="shared" si="3"/>
        <v>2.1887173922380501E-4</v>
      </c>
    </row>
    <row r="54" spans="1:4" x14ac:dyDescent="0.25">
      <c r="A54" s="2">
        <f t="shared" si="0"/>
        <v>5.2999999999999972</v>
      </c>
      <c r="B54" s="2">
        <f t="shared" si="1"/>
        <v>-2.0022722411455504E-3</v>
      </c>
      <c r="C54" s="2">
        <f t="shared" si="2"/>
        <v>-5.7377049308760225E-4</v>
      </c>
      <c r="D54" s="2">
        <f t="shared" si="3"/>
        <v>5.2240061797190467E-4</v>
      </c>
    </row>
    <row r="55" spans="1:4" x14ac:dyDescent="0.25">
      <c r="A55" s="2">
        <f t="shared" si="0"/>
        <v>5.3999999999999968</v>
      </c>
      <c r="B55" s="2">
        <f t="shared" si="1"/>
        <v>-4.6788041479434248E-3</v>
      </c>
      <c r="C55" s="2">
        <f t="shared" si="2"/>
        <v>-4.963707213673865E-4</v>
      </c>
      <c r="D55" s="2">
        <f t="shared" si="3"/>
        <v>7.7399771720215726E-4</v>
      </c>
    </row>
    <row r="56" spans="1:4" x14ac:dyDescent="0.25">
      <c r="A56" s="2">
        <f t="shared" si="0"/>
        <v>5.4999999999999964</v>
      </c>
      <c r="B56" s="2">
        <f t="shared" si="1"/>
        <v>-6.8736837348942897E-3</v>
      </c>
      <c r="C56" s="2">
        <f t="shared" si="2"/>
        <v>-3.9994560775121358E-4</v>
      </c>
      <c r="D56" s="2">
        <f t="shared" si="3"/>
        <v>9.6425113616172887E-4</v>
      </c>
    </row>
    <row r="57" spans="1:4" x14ac:dyDescent="0.25">
      <c r="A57" s="2">
        <f t="shared" si="0"/>
        <v>5.5999999999999961</v>
      </c>
      <c r="B57" s="2">
        <f t="shared" si="1"/>
        <v>-8.4990467389001213E-3</v>
      </c>
      <c r="C57" s="2">
        <f t="shared" si="2"/>
        <v>-2.9121420962714933E-4</v>
      </c>
      <c r="D57" s="2">
        <f t="shared" si="3"/>
        <v>1.0873139812406425E-3</v>
      </c>
    </row>
    <row r="58" spans="1:4" x14ac:dyDescent="0.25">
      <c r="A58" s="2">
        <f t="shared" si="0"/>
        <v>5.6999999999999957</v>
      </c>
      <c r="B58" s="2">
        <f t="shared" si="1"/>
        <v>-9.5028243757525038E-3</v>
      </c>
      <c r="C58" s="2">
        <f t="shared" si="2"/>
        <v>-1.7710232127543318E-4</v>
      </c>
      <c r="D58" s="2">
        <f t="shared" si="3"/>
        <v>1.1411188835171613E-3</v>
      </c>
    </row>
    <row r="59" spans="1:4" x14ac:dyDescent="0.25">
      <c r="A59" s="2">
        <f t="shared" si="0"/>
        <v>5.7999999999999954</v>
      </c>
      <c r="B59" s="2">
        <f t="shared" si="1"/>
        <v>-9.8704977552223662E-3</v>
      </c>
      <c r="C59" s="2">
        <f t="shared" si="2"/>
        <v>-6.4363845390364815E-5</v>
      </c>
      <c r="D59" s="2">
        <f t="shared" si="3"/>
        <v>1.1273847588506836E-3</v>
      </c>
    </row>
    <row r="60" spans="1:4" x14ac:dyDescent="0.25">
      <c r="A60" s="2">
        <f t="shared" si="0"/>
        <v>5.899999999999995</v>
      </c>
      <c r="B60" s="2">
        <f t="shared" si="1"/>
        <v>-9.62465333858252E-3</v>
      </c>
      <c r="C60" s="2">
        <f t="shared" si="2"/>
        <v>4.0777516700895333E-5</v>
      </c>
      <c r="D60" s="2">
        <f t="shared" si="3"/>
        <v>1.0514136209126015E-3</v>
      </c>
    </row>
    <row r="61" spans="1:4" x14ac:dyDescent="0.25">
      <c r="A61" s="2">
        <f t="shared" si="0"/>
        <v>5.9999999999999947</v>
      </c>
      <c r="B61" s="2">
        <f t="shared" si="1"/>
        <v>-8.822367108996948E-3</v>
      </c>
      <c r="C61" s="2">
        <f t="shared" si="2"/>
        <v>1.32946298416631E-4</v>
      </c>
      <c r="D61" s="2">
        <f t="shared" si="3"/>
        <v>9.2168781715735667E-4</v>
      </c>
    </row>
    <row r="62" spans="1:4" x14ac:dyDescent="0.25">
      <c r="A62" s="2">
        <f t="shared" si="0"/>
        <v>6.0999999999999943</v>
      </c>
      <c r="B62" s="2">
        <f t="shared" si="1"/>
        <v>-7.5505810849784165E-3</v>
      </c>
      <c r="C62" s="2">
        <f t="shared" si="2"/>
        <v>2.078753396649374E-4</v>
      </c>
      <c r="D62" s="2">
        <f t="shared" si="3"/>
        <v>7.4929041248306377E-4</v>
      </c>
    </row>
    <row r="63" spans="1:4" x14ac:dyDescent="0.25">
      <c r="A63" s="2">
        <f t="shared" si="0"/>
        <v>6.199999999999994</v>
      </c>
      <c r="B63" s="2">
        <f t="shared" si="1"/>
        <v>-5.9197647485352408E-3</v>
      </c>
      <c r="C63" s="2">
        <f t="shared" si="2"/>
        <v>2.6259361654822782E-4</v>
      </c>
      <c r="D63" s="2">
        <f t="shared" si="3"/>
        <v>5.4718276883290425E-4</v>
      </c>
    </row>
    <row r="64" spans="1:4" x14ac:dyDescent="0.25">
      <c r="A64" s="2">
        <f t="shared" si="0"/>
        <v>6.2999999999999936</v>
      </c>
      <c r="B64" s="2">
        <f t="shared" si="1"/>
        <v>-4.0562668492575447E-3</v>
      </c>
      <c r="C64" s="2">
        <f t="shared" si="2"/>
        <v>2.9553190237875746E-4</v>
      </c>
      <c r="D64" s="2">
        <f t="shared" si="3"/>
        <v>3.2938285830529627E-4</v>
      </c>
    </row>
    <row r="65" spans="1:4" x14ac:dyDescent="0.25">
      <c r="A65" s="2">
        <f t="shared" si="0"/>
        <v>6.3999999999999932</v>
      </c>
      <c r="B65" s="2">
        <f t="shared" si="1"/>
        <v>-2.0938515392906862E-3</v>
      </c>
      <c r="C65" s="2">
        <f t="shared" si="2"/>
        <v>3.0654138063345717E-4</v>
      </c>
      <c r="D65" s="2">
        <f t="shared" si="3"/>
        <v>1.1009478254699696E-4</v>
      </c>
    </row>
    <row r="66" spans="1:4" x14ac:dyDescent="0.25">
      <c r="A66" s="2">
        <f t="shared" si="0"/>
        <v>6.4999999999999929</v>
      </c>
      <c r="B66" s="2">
        <f t="shared" si="1"/>
        <v>-1.6496989366459117E-4</v>
      </c>
      <c r="C66" s="2">
        <f t="shared" si="2"/>
        <v>2.9682575796301832E-4</v>
      </c>
      <c r="D66" s="2">
        <f t="shared" si="3"/>
        <v>-9.7156226704388555E-5</v>
      </c>
    </row>
    <row r="67" spans="1:4" x14ac:dyDescent="0.25">
      <c r="A67" s="2">
        <f t="shared" si="0"/>
        <v>6.5999999999999925</v>
      </c>
      <c r="B67" s="2">
        <f t="shared" si="1"/>
        <v>1.6076614777746157E-3</v>
      </c>
      <c r="C67" s="2">
        <f t="shared" si="2"/>
        <v>2.6879288110336237E-4</v>
      </c>
      <c r="D67" s="2">
        <f t="shared" si="3"/>
        <v>-2.8032876859655922E-4</v>
      </c>
    </row>
    <row r="68" spans="1:4" x14ac:dyDescent="0.25">
      <c r="A68" s="2">
        <f t="shared" ref="A68:A102" si="4">A67+0.1</f>
        <v>6.6999999999999922</v>
      </c>
      <c r="B68" s="2">
        <f t="shared" ref="B68:B102" si="5">B67+C68*A68+D68*(0.1 * 0.1)/2</f>
        <v>3.1186214366725859E-3</v>
      </c>
      <c r="C68" s="2">
        <f t="shared" ref="C68:C102" si="6">C67+D68*$H$7</f>
        <v>2.2583697821527998E-4</v>
      </c>
      <c r="D68" s="2">
        <f t="shared" ref="D68:D102" si="7">(-$H$5*B67 - $H$10*C67)/$H$6</f>
        <v>-4.2955902888082399E-4</v>
      </c>
    </row>
    <row r="69" spans="1:4" x14ac:dyDescent="0.25">
      <c r="A69" s="2">
        <f t="shared" si="4"/>
        <v>6.7999999999999918</v>
      </c>
      <c r="B69" s="2">
        <f t="shared" si="5"/>
        <v>4.2859889900469491E-3</v>
      </c>
      <c r="C69" s="2">
        <f t="shared" si="6"/>
        <v>1.7206706602702614E-4</v>
      </c>
      <c r="D69" s="2">
        <f t="shared" si="7"/>
        <v>-5.3769912188253845E-4</v>
      </c>
    </row>
    <row r="70" spans="1:4" x14ac:dyDescent="0.25">
      <c r="A70" s="2">
        <f t="shared" si="4"/>
        <v>6.8999999999999915</v>
      </c>
      <c r="B70" s="2">
        <f t="shared" si="5"/>
        <v>5.0557888999363827E-3</v>
      </c>
      <c r="C70" s="2">
        <f t="shared" si="6"/>
        <v>1.1200046952385403E-4</v>
      </c>
      <c r="D70" s="2">
        <f t="shared" si="7"/>
        <v>-6.006659650317211E-4</v>
      </c>
    </row>
    <row r="71" spans="1:4" x14ac:dyDescent="0.25">
      <c r="A71" s="2">
        <f t="shared" si="4"/>
        <v>6.9999999999999911</v>
      </c>
      <c r="B71" s="2">
        <f t="shared" si="5"/>
        <v>5.4043987381435284E-3</v>
      </c>
      <c r="C71" s="2">
        <f t="shared" si="6"/>
        <v>5.0242533572104791E-5</v>
      </c>
      <c r="D71" s="2">
        <f t="shared" si="7"/>
        <v>-6.1757935951749232E-4</v>
      </c>
    </row>
    <row r="72" spans="1:4" x14ac:dyDescent="0.25">
      <c r="A72" s="2">
        <f t="shared" si="4"/>
        <v>7.0999999999999908</v>
      </c>
      <c r="B72" s="2">
        <f t="shared" si="5"/>
        <v>5.338782805224155E-3</v>
      </c>
      <c r="C72" s="2">
        <f t="shared" si="6"/>
        <v>-8.8257071665409737E-6</v>
      </c>
      <c r="D72" s="2">
        <f t="shared" si="7"/>
        <v>-5.9068240738645761E-4</v>
      </c>
    </row>
    <row r="73" spans="1:4" x14ac:dyDescent="0.25">
      <c r="A73" s="2">
        <f t="shared" si="4"/>
        <v>7.1999999999999904</v>
      </c>
      <c r="B73" s="2">
        <f t="shared" si="5"/>
        <v>4.8945745979420514E-3</v>
      </c>
      <c r="C73" s="2">
        <f t="shared" si="6"/>
        <v>-6.1330964502128417E-5</v>
      </c>
      <c r="D73" s="2">
        <f t="shared" si="7"/>
        <v>-5.2505257335587442E-4</v>
      </c>
    </row>
    <row r="74" spans="1:4" x14ac:dyDescent="0.25">
      <c r="A74" s="2">
        <f t="shared" si="4"/>
        <v>7.2999999999999901</v>
      </c>
      <c r="B74" s="2">
        <f t="shared" si="5"/>
        <v>4.1321855830368385E-3</v>
      </c>
      <c r="C74" s="2">
        <f t="shared" si="6"/>
        <v>-1.0414361403133609E-4</v>
      </c>
      <c r="D74" s="2">
        <f t="shared" si="7"/>
        <v>-4.2812649529207669E-4</v>
      </c>
    </row>
    <row r="75" spans="1:4" x14ac:dyDescent="0.25">
      <c r="A75" s="2">
        <f t="shared" si="4"/>
        <v>7.3999999999999897</v>
      </c>
      <c r="B75" s="2">
        <f t="shared" si="5"/>
        <v>3.1312620057220536E-3</v>
      </c>
      <c r="C75" s="2">
        <f t="shared" si="6"/>
        <v>-1.3505110845857086E-4</v>
      </c>
      <c r="D75" s="2">
        <f t="shared" si="7"/>
        <v>-3.0907494427234776E-4</v>
      </c>
    </row>
    <row r="76" spans="1:4" x14ac:dyDescent="0.25">
      <c r="A76" s="2">
        <f t="shared" si="4"/>
        <v>7.4999999999999893</v>
      </c>
      <c r="B76" s="2">
        <f t="shared" si="5"/>
        <v>1.9839319977369794E-3</v>
      </c>
      <c r="C76" s="2">
        <f t="shared" si="6"/>
        <v>-1.5285861766993432E-4</v>
      </c>
      <c r="D76" s="2">
        <f t="shared" si="7"/>
        <v>-1.7807509211363446E-4</v>
      </c>
    </row>
    <row r="77" spans="1:4" x14ac:dyDescent="0.25">
      <c r="A77" s="2">
        <f t="shared" si="4"/>
        <v>7.599999999999989</v>
      </c>
      <c r="B77" s="2">
        <f t="shared" si="5"/>
        <v>7.8737254813610123E-4</v>
      </c>
      <c r="C77" s="2">
        <f t="shared" si="6"/>
        <v>-1.5741207588031066E-4</v>
      </c>
      <c r="D77" s="2">
        <f t="shared" si="7"/>
        <v>-4.5534582103763617E-5</v>
      </c>
    </row>
    <row r="78" spans="1:4" x14ac:dyDescent="0.25">
      <c r="A78" s="2">
        <f t="shared" si="4"/>
        <v>7.6999999999999886</v>
      </c>
      <c r="B78" s="2">
        <f t="shared" si="5"/>
        <v>-3.6372744981559622E-4</v>
      </c>
      <c r="C78" s="2">
        <f t="shared" si="6"/>
        <v>-1.495445937736406E-4</v>
      </c>
      <c r="D78" s="2">
        <f t="shared" si="7"/>
        <v>7.867482106670055E-5</v>
      </c>
    </row>
    <row r="79" spans="1:4" x14ac:dyDescent="0.25">
      <c r="A79" s="2">
        <f t="shared" si="4"/>
        <v>7.7999999999999883</v>
      </c>
      <c r="B79" s="2">
        <f t="shared" si="5"/>
        <v>-1.384230170327159E-3</v>
      </c>
      <c r="C79" s="2">
        <f t="shared" si="6"/>
        <v>-1.3095285989812058E-4</v>
      </c>
      <c r="D79" s="2">
        <f t="shared" si="7"/>
        <v>1.8591733875520023E-4</v>
      </c>
    </row>
    <row r="80" spans="1:4" x14ac:dyDescent="0.25">
      <c r="A80" s="2">
        <f t="shared" si="4"/>
        <v>7.8999999999999879</v>
      </c>
      <c r="B80" s="2">
        <f t="shared" si="5"/>
        <v>-2.2046039413622953E-3</v>
      </c>
      <c r="C80" s="2">
        <f t="shared" si="6"/>
        <v>-1.0401527220503694E-4</v>
      </c>
      <c r="D80" s="2">
        <f t="shared" si="7"/>
        <v>2.6937587693083646E-4</v>
      </c>
    </row>
    <row r="81" spans="1:4" x14ac:dyDescent="0.25">
      <c r="A81" s="2">
        <f t="shared" si="4"/>
        <v>7.9999999999999876</v>
      </c>
      <c r="B81" s="2">
        <f t="shared" si="5"/>
        <v>-2.7755232075978701E-3</v>
      </c>
      <c r="C81" s="2">
        <f t="shared" si="6"/>
        <v>-7.1567705570910292E-5</v>
      </c>
      <c r="D81" s="2">
        <f t="shared" si="7"/>
        <v>3.2447566634126647E-4</v>
      </c>
    </row>
    <row r="82" spans="1:4" x14ac:dyDescent="0.25">
      <c r="A82" s="2">
        <f t="shared" si="4"/>
        <v>8.0999999999999872</v>
      </c>
      <c r="B82" s="2">
        <f t="shared" si="5"/>
        <v>-3.0706888012627244E-3</v>
      </c>
      <c r="C82" s="2">
        <f t="shared" si="6"/>
        <v>-3.6655702937840559E-5</v>
      </c>
      <c r="D82" s="2">
        <f t="shared" si="7"/>
        <v>3.491200263306973E-4</v>
      </c>
    </row>
    <row r="83" spans="1:4" x14ac:dyDescent="0.25">
      <c r="A83" s="2">
        <f t="shared" si="4"/>
        <v>8.1999999999999869</v>
      </c>
      <c r="B83" s="2">
        <f t="shared" si="5"/>
        <v>-3.0876927843251239E-3</v>
      </c>
      <c r="C83" s="2">
        <f t="shared" si="6"/>
        <v>-2.2832446314292613E-6</v>
      </c>
      <c r="D83" s="2">
        <f t="shared" si="7"/>
        <v>3.4372458306411295E-4</v>
      </c>
    </row>
    <row r="84" spans="1:4" x14ac:dyDescent="0.25">
      <c r="A84" s="2">
        <f t="shared" si="4"/>
        <v>8.2999999999999865</v>
      </c>
      <c r="B84" s="2">
        <f t="shared" si="5"/>
        <v>-2.8469148580075958E-3</v>
      </c>
      <c r="C84" s="2">
        <f t="shared" si="6"/>
        <v>2.8822007674964908E-5</v>
      </c>
      <c r="D84" s="2">
        <f t="shared" si="7"/>
        <v>3.1105252306394169E-4</v>
      </c>
    </row>
    <row r="85" spans="1:4" x14ac:dyDescent="0.25">
      <c r="A85" s="2">
        <f t="shared" si="4"/>
        <v>8.3999999999999861</v>
      </c>
      <c r="B85" s="2">
        <f t="shared" si="5"/>
        <v>-2.3886002845215949E-3</v>
      </c>
      <c r="C85" s="2">
        <f t="shared" si="6"/>
        <v>5.4408955487544376E-5</v>
      </c>
      <c r="D85" s="2">
        <f t="shared" si="7"/>
        <v>2.5586947812579464E-4</v>
      </c>
    </row>
    <row r="86" spans="1:4" x14ac:dyDescent="0.25">
      <c r="A86" s="2">
        <f t="shared" si="4"/>
        <v>8.4999999999999858</v>
      </c>
      <c r="B86" s="2">
        <f t="shared" si="5"/>
        <v>-1.7684184954927227E-3</v>
      </c>
      <c r="C86" s="2">
        <f t="shared" si="6"/>
        <v>7.285406278400589E-5</v>
      </c>
      <c r="D86" s="2">
        <f t="shared" si="7"/>
        <v>1.8445107296461509E-4</v>
      </c>
    </row>
    <row r="87" spans="1:4" x14ac:dyDescent="0.25">
      <c r="A87" s="2">
        <f t="shared" si="4"/>
        <v>8.5999999999999854</v>
      </c>
      <c r="B87" s="2">
        <f t="shared" si="5"/>
        <v>-1.0519241199983178E-3</v>
      </c>
      <c r="C87" s="2">
        <f t="shared" si="6"/>
        <v>8.3252841460532527E-5</v>
      </c>
      <c r="D87" s="2">
        <f t="shared" si="7"/>
        <v>1.0398778676526637E-4</v>
      </c>
    </row>
    <row r="88" spans="1:4" x14ac:dyDescent="0.25">
      <c r="A88" s="2">
        <f t="shared" si="4"/>
        <v>8.6999999999999851</v>
      </c>
      <c r="B88" s="2">
        <f t="shared" si="5"/>
        <v>-3.084272750697993E-4</v>
      </c>
      <c r="C88" s="2">
        <f t="shared" si="6"/>
        <v>8.5446798514462446E-5</v>
      </c>
      <c r="D88" s="2">
        <f t="shared" si="7"/>
        <v>2.1939570539299241E-5</v>
      </c>
    </row>
    <row r="89" spans="1:4" x14ac:dyDescent="0.25">
      <c r="A89" s="2">
        <f t="shared" si="4"/>
        <v>8.7999999999999847</v>
      </c>
      <c r="B89" s="2">
        <f t="shared" si="5"/>
        <v>3.9517994901584709E-4</v>
      </c>
      <c r="C89" s="2">
        <f t="shared" si="6"/>
        <v>7.9986391413714201E-5</v>
      </c>
      <c r="D89" s="2">
        <f t="shared" si="7"/>
        <v>-5.4604071007482522E-5</v>
      </c>
    </row>
    <row r="90" spans="1:4" x14ac:dyDescent="0.25">
      <c r="A90" s="2">
        <f t="shared" si="4"/>
        <v>8.8999999999999844</v>
      </c>
      <c r="B90" s="2">
        <f t="shared" si="5"/>
        <v>1.0001024068457098E-3</v>
      </c>
      <c r="C90" s="2">
        <f t="shared" si="6"/>
        <v>6.8035952782184307E-5</v>
      </c>
      <c r="D90" s="2">
        <f t="shared" si="7"/>
        <v>-1.195043863152989E-4</v>
      </c>
    </row>
    <row r="91" spans="1:4" x14ac:dyDescent="0.25">
      <c r="A91" s="2">
        <f t="shared" si="4"/>
        <v>8.999999999999984</v>
      </c>
      <c r="B91" s="2">
        <f t="shared" si="5"/>
        <v>1.4603441767979542E-3</v>
      </c>
      <c r="C91" s="2">
        <f t="shared" si="6"/>
        <v>5.1231333435508775E-5</v>
      </c>
      <c r="D91" s="2">
        <f t="shared" si="7"/>
        <v>-1.6804619346675527E-4</v>
      </c>
    </row>
    <row r="92" spans="1:4" x14ac:dyDescent="0.25">
      <c r="A92" s="2">
        <f t="shared" si="4"/>
        <v>9.0999999999999837</v>
      </c>
      <c r="B92" s="2">
        <f t="shared" si="5"/>
        <v>1.7460511487905803E-3</v>
      </c>
      <c r="C92" s="2">
        <f t="shared" si="6"/>
        <v>3.1504758323978354E-5</v>
      </c>
      <c r="D92" s="2">
        <f t="shared" si="7"/>
        <v>-1.9726575111530419E-4</v>
      </c>
    </row>
    <row r="93" spans="1:4" x14ac:dyDescent="0.25">
      <c r="A93" s="2">
        <f t="shared" si="4"/>
        <v>9.1999999999999833</v>
      </c>
      <c r="B93" s="2">
        <f t="shared" si="5"/>
        <v>1.8452432926583725E-3</v>
      </c>
      <c r="C93" s="2">
        <f t="shared" si="6"/>
        <v>1.0893771003674715E-5</v>
      </c>
      <c r="D93" s="2">
        <f t="shared" si="7"/>
        <v>-2.0610987320303638E-4</v>
      </c>
    </row>
    <row r="94" spans="1:4" x14ac:dyDescent="0.25">
      <c r="A94" s="2">
        <f t="shared" si="4"/>
        <v>9.2999999999999829</v>
      </c>
      <c r="B94" s="2">
        <f t="shared" si="5"/>
        <v>1.7638394392405538E-3</v>
      </c>
      <c r="C94" s="2">
        <f t="shared" si="6"/>
        <v>-8.6480390232764815E-6</v>
      </c>
      <c r="D94" s="2">
        <f t="shared" si="7"/>
        <v>-1.9541810026951195E-4</v>
      </c>
    </row>
    <row r="95" spans="1:4" x14ac:dyDescent="0.25">
      <c r="A95" s="2">
        <f t="shared" si="4"/>
        <v>9.3999999999999826</v>
      </c>
      <c r="B95" s="2">
        <f t="shared" si="5"/>
        <v>1.5240374422905193E-3</v>
      </c>
      <c r="C95" s="2">
        <f t="shared" si="6"/>
        <v>-2.542162951335437E-5</v>
      </c>
      <c r="D95" s="2">
        <f t="shared" si="7"/>
        <v>-1.6773590490077887E-4</v>
      </c>
    </row>
    <row r="96" spans="1:4" x14ac:dyDescent="0.25">
      <c r="A96" s="2">
        <f t="shared" si="4"/>
        <v>9.4999999999999822</v>
      </c>
      <c r="B96" s="2">
        <f t="shared" si="5"/>
        <v>1.1612640423601622E-3</v>
      </c>
      <c r="C96" s="2">
        <f t="shared" si="6"/>
        <v>-3.8119840984924121E-5</v>
      </c>
      <c r="D96" s="2">
        <f t="shared" si="7"/>
        <v>-1.2698211471569754E-4</v>
      </c>
    </row>
    <row r="97" spans="1:4" x14ac:dyDescent="0.25">
      <c r="A97" s="2">
        <f t="shared" si="4"/>
        <v>9.5999999999999819</v>
      </c>
      <c r="B97" s="2">
        <f t="shared" si="5"/>
        <v>7.2003723536758759E-4</v>
      </c>
      <c r="C97" s="2">
        <f t="shared" si="6"/>
        <v>-4.5920497310033331E-5</v>
      </c>
      <c r="D97" s="2">
        <f t="shared" si="7"/>
        <v>-7.8006563251092101E-5</v>
      </c>
    </row>
    <row r="98" spans="1:4" x14ac:dyDescent="0.25">
      <c r="A98" s="2">
        <f t="shared" si="4"/>
        <v>9.6999999999999815</v>
      </c>
      <c r="B98" s="2">
        <f t="shared" si="5"/>
        <v>2.4917726588920795E-4</v>
      </c>
      <c r="C98" s="2">
        <f t="shared" si="6"/>
        <v>-4.8528819932705872E-5</v>
      </c>
      <c r="D98" s="2">
        <f t="shared" si="7"/>
        <v>-2.6083226226725427E-5</v>
      </c>
    </row>
    <row r="99" spans="1:4" x14ac:dyDescent="0.25">
      <c r="A99" s="2">
        <f t="shared" si="4"/>
        <v>9.7999999999999812</v>
      </c>
      <c r="B99" s="2">
        <f t="shared" si="5"/>
        <v>-2.0314824250768041E-4</v>
      </c>
      <c r="C99" s="2">
        <f t="shared" si="6"/>
        <v>-4.6167710598327366E-5</v>
      </c>
      <c r="D99" s="2">
        <f t="shared" si="7"/>
        <v>2.3611093343785075E-5</v>
      </c>
    </row>
    <row r="100" spans="1:4" x14ac:dyDescent="0.25">
      <c r="A100" s="2">
        <f t="shared" si="4"/>
        <v>9.8999999999999808</v>
      </c>
      <c r="B100" s="2">
        <f t="shared" si="5"/>
        <v>-5.9405845525627057E-4</v>
      </c>
      <c r="C100" s="2">
        <f t="shared" si="6"/>
        <v>-3.9519457113417822E-5</v>
      </c>
      <c r="D100" s="2">
        <f t="shared" si="7"/>
        <v>6.648253484909541E-5</v>
      </c>
    </row>
    <row r="101" spans="1:4" x14ac:dyDescent="0.25">
      <c r="A101" s="2">
        <f t="shared" si="4"/>
        <v>9.9999999999999805</v>
      </c>
      <c r="B101" s="2">
        <f t="shared" si="5"/>
        <v>-8.8983309723820808E-4</v>
      </c>
      <c r="C101" s="2">
        <f t="shared" si="6"/>
        <v>-2.9626926849513335E-5</v>
      </c>
      <c r="D101" s="2">
        <f t="shared" si="7"/>
        <v>9.892530263904488E-5</v>
      </c>
    </row>
    <row r="102" spans="1:4" x14ac:dyDescent="0.25">
      <c r="A102" s="2">
        <f t="shared" si="4"/>
        <v>10.09999999999998</v>
      </c>
      <c r="B102" s="2">
        <f t="shared" si="5"/>
        <v>-1.0686756682963582E-3</v>
      </c>
      <c r="C102" s="2">
        <f t="shared" si="6"/>
        <v>-1.7765903192179918E-5</v>
      </c>
      <c r="D102" s="2">
        <f t="shared" si="7"/>
        <v>1.1861023657333414E-4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 2</vt:lpstr>
      <vt:lpstr>Лист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2020-05-24T08:44:02Z</dcterms:modified>
</cp:coreProperties>
</file>