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GitHub Tings\UOS-Studio-Experience-2020\BlueHorizonJazz\DataCrunch\"/>
    </mc:Choice>
  </mc:AlternateContent>
  <xr:revisionPtr revIDLastSave="0" documentId="13_ncr:1_{91F175E4-1027-482D-8360-C2D671AE75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ssionData" sheetId="1" r:id="rId1"/>
    <sheet name="FishingSpo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9" i="2"/>
  <c r="I7" i="2"/>
  <c r="I6" i="2"/>
  <c r="I5" i="2"/>
  <c r="I4" i="2"/>
  <c r="I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</calcChain>
</file>

<file path=xl/sharedStrings.xml><?xml version="1.0" encoding="utf-8"?>
<sst xmlns="http://schemas.openxmlformats.org/spreadsheetml/2006/main" count="433" uniqueCount="144">
  <si>
    <t>ID</t>
  </si>
  <si>
    <t>SessionDate</t>
  </si>
  <si>
    <t>Time in Twilight</t>
  </si>
  <si>
    <t>Time in Tundra</t>
  </si>
  <si>
    <t>Time in Swamp</t>
  </si>
  <si>
    <t>Time in Sunrise</t>
  </si>
  <si>
    <t>Time in Shallow</t>
  </si>
  <si>
    <t>Time in Mountain</t>
  </si>
  <si>
    <t>Time in Normal</t>
  </si>
  <si>
    <t>Time in Session</t>
  </si>
  <si>
    <t>Fish Caught</t>
  </si>
  <si>
    <t>14021PM</t>
  </si>
  <si>
    <t>14021</t>
  </si>
  <si>
    <t>0</t>
  </si>
  <si>
    <t>00:12:08:321</t>
  </si>
  <si>
    <t>22</t>
  </si>
  <si>
    <t>14102020200302</t>
  </si>
  <si>
    <t>14102020</t>
  </si>
  <si>
    <t>00:00:09:387</t>
  </si>
  <si>
    <t>14102020201253</t>
  </si>
  <si>
    <t>00:08:56:621</t>
  </si>
  <si>
    <t>9</t>
  </si>
  <si>
    <t>14102020201335</t>
  </si>
  <si>
    <t>00:00:05:036</t>
  </si>
  <si>
    <t>14102020202815</t>
  </si>
  <si>
    <t>00:11:03:684</t>
  </si>
  <si>
    <t>14102020214520</t>
  </si>
  <si>
    <t>01:16:20:076</t>
  </si>
  <si>
    <t>26</t>
  </si>
  <si>
    <t>18102020172600</t>
  </si>
  <si>
    <t>18102020</t>
  </si>
  <si>
    <t>00:30:09:169</t>
  </si>
  <si>
    <t>13</t>
  </si>
  <si>
    <t>SessionID</t>
  </si>
  <si>
    <t>Biome</t>
  </si>
  <si>
    <t>TimeTravelled</t>
  </si>
  <si>
    <t>CatchChance</t>
  </si>
  <si>
    <t>Swamp</t>
  </si>
  <si>
    <t>19.72802</t>
  </si>
  <si>
    <t>1</t>
  </si>
  <si>
    <t>9.131545</t>
  </si>
  <si>
    <t>26.65184</t>
  </si>
  <si>
    <t>5.263474</t>
  </si>
  <si>
    <t>22.30518</t>
  </si>
  <si>
    <t>Twilight</t>
  </si>
  <si>
    <t>11.75636</t>
  </si>
  <si>
    <t>4.076103</t>
  </si>
  <si>
    <t>15.19381</t>
  </si>
  <si>
    <t>18.8609</t>
  </si>
  <si>
    <t>103.157</t>
  </si>
  <si>
    <t>0.500066</t>
  </si>
  <si>
    <t>31.64513</t>
  </si>
  <si>
    <t>Normal</t>
  </si>
  <si>
    <t>7.236092</t>
  </si>
  <si>
    <t>10.01302</t>
  </si>
  <si>
    <t>1.729394</t>
  </si>
  <si>
    <t>0.8</t>
  </si>
  <si>
    <t>5.340159</t>
  </si>
  <si>
    <t>0.9</t>
  </si>
  <si>
    <t>14.5623</t>
  </si>
  <si>
    <t>0.3681067</t>
  </si>
  <si>
    <t>5.020377</t>
  </si>
  <si>
    <t>27.65223</t>
  </si>
  <si>
    <t>0.5620683</t>
  </si>
  <si>
    <t>9.916771</t>
  </si>
  <si>
    <t>15.48337</t>
  </si>
  <si>
    <t>20.85944</t>
  </si>
  <si>
    <t>Mountainous</t>
  </si>
  <si>
    <t>11.8836</t>
  </si>
  <si>
    <t>15.55102</t>
  </si>
  <si>
    <t>19.74906</t>
  </si>
  <si>
    <t>5.550029</t>
  </si>
  <si>
    <t>1.116632</t>
  </si>
  <si>
    <t>24.62309</t>
  </si>
  <si>
    <t>24.64985</t>
  </si>
  <si>
    <t>47.16628</t>
  </si>
  <si>
    <t>4.71688</t>
  </si>
  <si>
    <t>14.93432</t>
  </si>
  <si>
    <t>22.35279</t>
  </si>
  <si>
    <t>21.41974</t>
  </si>
  <si>
    <t>6.883683</t>
  </si>
  <si>
    <t>18.26622</t>
  </si>
  <si>
    <t>18.9681</t>
  </si>
  <si>
    <t>8.500257</t>
  </si>
  <si>
    <t>5.384119</t>
  </si>
  <si>
    <t>15.08176</t>
  </si>
  <si>
    <t>9.916803</t>
  </si>
  <si>
    <t>59.41841</t>
  </si>
  <si>
    <t>18.40319</t>
  </si>
  <si>
    <t>17.34997</t>
  </si>
  <si>
    <t>223.4064</t>
  </si>
  <si>
    <t>126.6535</t>
  </si>
  <si>
    <t>339.3261</t>
  </si>
  <si>
    <t>113.869</t>
  </si>
  <si>
    <t>48.70182</t>
  </si>
  <si>
    <t>13.25022</t>
  </si>
  <si>
    <t>36.0842</t>
  </si>
  <si>
    <t>199.9877</t>
  </si>
  <si>
    <t>14.66561</t>
  </si>
  <si>
    <t>4.366411</t>
  </si>
  <si>
    <t>43.31684</t>
  </si>
  <si>
    <t>77.38599</t>
  </si>
  <si>
    <t>35.50023</t>
  </si>
  <si>
    <t>34.86721</t>
  </si>
  <si>
    <t>Tundra</t>
  </si>
  <si>
    <t>6.467193</t>
  </si>
  <si>
    <t>29.91673</t>
  </si>
  <si>
    <t>29.41771</t>
  </si>
  <si>
    <t>27.86722</t>
  </si>
  <si>
    <t>23.10061</t>
  </si>
  <si>
    <t>1276.635</t>
  </si>
  <si>
    <t>7.150925</t>
  </si>
  <si>
    <t>23.00128</t>
  </si>
  <si>
    <t>16.06543</t>
  </si>
  <si>
    <t>968.4567</t>
  </si>
  <si>
    <t>6.683642</t>
  </si>
  <si>
    <t>1.850406</t>
  </si>
  <si>
    <t>74.93578</t>
  </si>
  <si>
    <t>10.71688</t>
  </si>
  <si>
    <t>50.34803</t>
  </si>
  <si>
    <t>17.63555</t>
  </si>
  <si>
    <t>Shallow</t>
  </si>
  <si>
    <t>4.234378</t>
  </si>
  <si>
    <t>4.567415</t>
  </si>
  <si>
    <t>38.41874</t>
  </si>
  <si>
    <t>16.9676</t>
  </si>
  <si>
    <t>677.2301</t>
  </si>
  <si>
    <t>157.8732</t>
  </si>
  <si>
    <t>10.13357</t>
  </si>
  <si>
    <t>6.016706</t>
  </si>
  <si>
    <t>2.49958</t>
  </si>
  <si>
    <t>38.30304</t>
  </si>
  <si>
    <t>0.5664496</t>
  </si>
  <si>
    <t>8.066363</t>
  </si>
  <si>
    <t>23.96758</t>
  </si>
  <si>
    <t>8.084169</t>
  </si>
  <si>
    <t>50.55259</t>
  </si>
  <si>
    <t>10.66743</t>
  </si>
  <si>
    <t>14.88416</t>
  </si>
  <si>
    <t>37.13943</t>
  </si>
  <si>
    <t>16.65456</t>
  </si>
  <si>
    <t>0.1</t>
  </si>
  <si>
    <t>Sunrise</t>
  </si>
  <si>
    <t>TimesFished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</si>
</sst>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TimeInBiome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SessionData!$B$3</c:f>
              <c:strCache>
                <c:ptCount val="1"/>
                <c:pt idx="0">
                  <c:v>14021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SessionData!$C$2:$I$2</c:f>
              <c:strCache>
                <c:ptCount val="7"/>
                <c:pt idx="0">
                  <c:v>Time in Twilight</c:v>
                </c:pt>
                <c:pt idx="1">
                  <c:v>Time in Tundra</c:v>
                </c:pt>
                <c:pt idx="2">
                  <c:v>Time in Swamp</c:v>
                </c:pt>
                <c:pt idx="3">
                  <c:v>Time in Sunrise</c:v>
                </c:pt>
                <c:pt idx="4">
                  <c:v>Time in Shallow</c:v>
                </c:pt>
                <c:pt idx="5">
                  <c:v>Time in Mountain</c:v>
                </c:pt>
                <c:pt idx="6">
                  <c:v>Time in Normal</c:v>
                </c:pt>
              </c:strCache>
            </c:strRef>
          </c:cat>
          <c:val>
            <c:numRef>
              <c:f>SessionData!$C$3:$I$3</c:f>
              <c:numCache>
                <c:formatCode>General</c:formatCode>
                <c:ptCount val="7"/>
                <c:pt idx="0">
                  <c:v>256.81740000000002</c:v>
                </c:pt>
                <c:pt idx="1">
                  <c:v>0</c:v>
                </c:pt>
                <c:pt idx="2">
                  <c:v>143.6139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301.85270000000003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1D0-9645-803C9CD07498}"/>
            </c:ext>
          </c:extLst>
        </c:ser>
        <c:ser>
          <c:idx val="1"/>
          <c:order val="1"/>
          <c:tx>
            <c:strRef>
              <c:f>SessionData!$B$4</c:f>
              <c:strCache>
                <c:ptCount val="1"/>
                <c:pt idx="0">
                  <c:v>14102020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SessionData!$C$2:$I$2</c:f>
              <c:strCache>
                <c:ptCount val="7"/>
                <c:pt idx="0">
                  <c:v>Time in Twilight</c:v>
                </c:pt>
                <c:pt idx="1">
                  <c:v>Time in Tundra</c:v>
                </c:pt>
                <c:pt idx="2">
                  <c:v>Time in Swamp</c:v>
                </c:pt>
                <c:pt idx="3">
                  <c:v>Time in Sunrise</c:v>
                </c:pt>
                <c:pt idx="4">
                  <c:v>Time in Shallow</c:v>
                </c:pt>
                <c:pt idx="5">
                  <c:v>Time in Mountain</c:v>
                </c:pt>
                <c:pt idx="6">
                  <c:v>Time in Normal</c:v>
                </c:pt>
              </c:strCache>
            </c:strRef>
          </c:cat>
          <c:val>
            <c:numRef>
              <c:f>SessionData!$C$4:$I$4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9.3800249999999998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1D0-9645-803C9CD07498}"/>
            </c:ext>
          </c:extLst>
        </c:ser>
        <c:ser>
          <c:idx val="2"/>
          <c:order val="2"/>
          <c:tx>
            <c:strRef>
              <c:f>SessionData!$B$5</c:f>
              <c:strCache>
                <c:ptCount val="1"/>
                <c:pt idx="0">
                  <c:v>14102020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SessionData!$C$2:$I$2</c:f>
              <c:strCache>
                <c:ptCount val="7"/>
                <c:pt idx="0">
                  <c:v>Time in Twilight</c:v>
                </c:pt>
                <c:pt idx="1">
                  <c:v>Time in Tundra</c:v>
                </c:pt>
                <c:pt idx="2">
                  <c:v>Time in Swamp</c:v>
                </c:pt>
                <c:pt idx="3">
                  <c:v>Time in Sunrise</c:v>
                </c:pt>
                <c:pt idx="4">
                  <c:v>Time in Shallow</c:v>
                </c:pt>
                <c:pt idx="5">
                  <c:v>Time in Mountain</c:v>
                </c:pt>
                <c:pt idx="6">
                  <c:v>Time in Normal</c:v>
                </c:pt>
              </c:strCache>
            </c:strRef>
          </c:cat>
          <c:val>
            <c:numRef>
              <c:f>SessionData!$C$5:$I$5</c:f>
              <c:numCache>
                <c:formatCode>General</c:formatCode>
                <c:ptCount val="7"/>
                <c:pt idx="0">
                  <c:v>0</c:v>
                </c:pt>
                <c:pt idx="1">
                  <c:v>39.980719999999998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111.07340000000001</c:v>
                </c:pt>
                <c:pt idx="6">
                  <c:v>361.4599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0-41D0-9645-803C9CD07498}"/>
            </c:ext>
          </c:extLst>
        </c:ser>
        <c:ser>
          <c:idx val="3"/>
          <c:order val="3"/>
          <c:tx>
            <c:strRef>
              <c:f>SessionData!$B$6</c:f>
              <c:strCache>
                <c:ptCount val="1"/>
                <c:pt idx="0">
                  <c:v>14102020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SessionData!$C$2:$I$2</c:f>
              <c:strCache>
                <c:ptCount val="7"/>
                <c:pt idx="0">
                  <c:v>Time in Twilight</c:v>
                </c:pt>
                <c:pt idx="1">
                  <c:v>Time in Tundra</c:v>
                </c:pt>
                <c:pt idx="2">
                  <c:v>Time in Swamp</c:v>
                </c:pt>
                <c:pt idx="3">
                  <c:v>Time in Sunrise</c:v>
                </c:pt>
                <c:pt idx="4">
                  <c:v>Time in Shallow</c:v>
                </c:pt>
                <c:pt idx="5">
                  <c:v>Time in Mountain</c:v>
                </c:pt>
                <c:pt idx="6">
                  <c:v>Time in Normal</c:v>
                </c:pt>
              </c:strCache>
            </c:strRef>
          </c:cat>
          <c:val>
            <c:numRef>
              <c:f>SessionData!$C$6:$I$6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5.0199959999999999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0-41D0-9645-803C9CD07498}"/>
            </c:ext>
          </c:extLst>
        </c:ser>
        <c:ser>
          <c:idx val="4"/>
          <c:order val="4"/>
          <c:tx>
            <c:strRef>
              <c:f>SessionData!$B$7</c:f>
              <c:strCache>
                <c:ptCount val="1"/>
                <c:pt idx="0">
                  <c:v>14102020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SessionData!$C$2:$I$2</c:f>
              <c:strCache>
                <c:ptCount val="7"/>
                <c:pt idx="0">
                  <c:v>Time in Twilight</c:v>
                </c:pt>
                <c:pt idx="1">
                  <c:v>Time in Tundra</c:v>
                </c:pt>
                <c:pt idx="2">
                  <c:v>Time in Swamp</c:v>
                </c:pt>
                <c:pt idx="3">
                  <c:v>Time in Sunrise</c:v>
                </c:pt>
                <c:pt idx="4">
                  <c:v>Time in Shallow</c:v>
                </c:pt>
                <c:pt idx="5">
                  <c:v>Time in Mountain</c:v>
                </c:pt>
                <c:pt idx="6">
                  <c:v>Time in Normal</c:v>
                </c:pt>
              </c:strCache>
            </c:strRef>
          </c:cat>
          <c:val>
            <c:numRef>
              <c:f>SessionData!$C$7:$I$7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105.29430000000001</c:v>
                </c:pt>
                <c:pt idx="6">
                  <c:v>297.11529999999999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0-41D0-9645-803C9CD07498}"/>
            </c:ext>
          </c:extLst>
        </c:ser>
        <c:ser>
          <c:idx val="5"/>
          <c:order val="5"/>
          <c:tx>
            <c:strRef>
              <c:f>SessionData!$B$8</c:f>
              <c:strCache>
                <c:ptCount val="1"/>
                <c:pt idx="0">
                  <c:v>14102020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SessionData!$C$2:$I$2</c:f>
              <c:strCache>
                <c:ptCount val="7"/>
                <c:pt idx="0">
                  <c:v>Time in Twilight</c:v>
                </c:pt>
                <c:pt idx="1">
                  <c:v>Time in Tundra</c:v>
                </c:pt>
                <c:pt idx="2">
                  <c:v>Time in Swamp</c:v>
                </c:pt>
                <c:pt idx="3">
                  <c:v>Time in Sunrise</c:v>
                </c:pt>
                <c:pt idx="4">
                  <c:v>Time in Shallow</c:v>
                </c:pt>
                <c:pt idx="5">
                  <c:v>Time in Mountain</c:v>
                </c:pt>
                <c:pt idx="6">
                  <c:v>Time in Normal</c:v>
                </c:pt>
              </c:strCache>
            </c:strRef>
          </c:cat>
          <c:val>
            <c:numRef>
              <c:f>SessionData!$C$8:$I$8</c:f>
              <c:numCache>
                <c:formatCode>General</c:formatCode>
                <c:ptCount val="7"/>
                <c:pt idx="0">
                  <c:v>0</c:v>
                </c:pt>
                <c:pt idx="1">
                  <c:v>1611.59</c:v>
                </c:pt>
                <c:pt idx="2">
                  <c:v>307.7294</c:v>
                </c:pt>
                <c:pt idx="3">
                  <c:v>0</c:v>
                </c:pt>
                <c:pt idx="4">
                  <c:v>0</c:v>
                </c:pt>
                <c:pt idx="5">
                  <c:v>1371.636</c:v>
                </c:pt>
                <c:pt idx="6">
                  <c:v>1278.345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0-41D0-9645-803C9CD07498}"/>
            </c:ext>
          </c:extLst>
        </c:ser>
        <c:ser>
          <c:idx val="6"/>
          <c:order val="6"/>
          <c:tx>
            <c:strRef>
              <c:f>SessionData!$B$9</c:f>
              <c:strCache>
                <c:ptCount val="1"/>
                <c:pt idx="0">
                  <c:v>18102020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SessionData!$C$2:$I$2</c:f>
              <c:strCache>
                <c:ptCount val="7"/>
                <c:pt idx="0">
                  <c:v>Time in Twilight</c:v>
                </c:pt>
                <c:pt idx="1">
                  <c:v>Time in Tundra</c:v>
                </c:pt>
                <c:pt idx="2">
                  <c:v>Time in Swamp</c:v>
                </c:pt>
                <c:pt idx="3">
                  <c:v>Time in Sunrise</c:v>
                </c:pt>
                <c:pt idx="4">
                  <c:v>Time in Shallow</c:v>
                </c:pt>
                <c:pt idx="5">
                  <c:v>Time in Mountain</c:v>
                </c:pt>
                <c:pt idx="6">
                  <c:v>Time in Normal</c:v>
                </c:pt>
              </c:strCache>
            </c:strRef>
          </c:cat>
          <c:val>
            <c:numRef>
              <c:f>SessionData!$C$9:$I$9</c:f>
              <c:numCache>
                <c:formatCode>General</c:formatCode>
                <c:ptCount val="7"/>
                <c:pt idx="0">
                  <c:v>0</c:v>
                </c:pt>
                <c:pt idx="1">
                  <c:v>153.536</c:v>
                </c:pt>
                <c:pt idx="2">
                  <c:v>0</c:v>
                </c:pt>
                <c:pt idx="3">
                  <c:v>0</c:v>
                </c:pt>
                <c:pt idx="4">
                  <c:v>1118.8689999999999</c:v>
                </c:pt>
                <c:pt idx="5">
                  <c:v>0</c:v>
                </c:pt>
                <c:pt idx="6">
                  <c:v>274.26780000000002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0-41D0-9645-803C9CD0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03648"/>
        <c:axId val="311803976"/>
      </c:lineChart>
      <c:catAx>
        <c:axId val="3118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03976"/>
        <c:crosses val="autoZero"/>
        <c:auto val="1"/>
        <c:lblAlgn val="ctr"/>
        <c:lblOffset val="100"/>
        <c:noMultiLvlLbl val="0"/>
      </c:catAx>
      <c:valAx>
        <c:axId val="31180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Spent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23812</xdr:rowOff>
    </xdr:from>
    <xdr:to>
      <xdr:col>18</xdr:col>
      <xdr:colOff>361950</xdr:colOff>
      <xdr:row>15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82ACF9-03CC-4254-9760-71EF8961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"/>
  <sheetViews>
    <sheetView tabSelected="1" workbookViewId="0">
      <selection activeCell="N18" sqref="N18"/>
    </sheetView>
  </sheetViews>
  <sheetFormatPr defaultRowHeight="15" x14ac:dyDescent="0.25"/>
  <cols>
    <col min="2" max="2" width="11.85546875" bestFit="1" customWidth="1"/>
    <col min="3" max="3" width="15.28515625" bestFit="1" customWidth="1"/>
    <col min="4" max="4" width="14.28515625" bestFit="1" customWidth="1"/>
    <col min="5" max="5" width="14.5703125" bestFit="1" customWidth="1"/>
    <col min="6" max="6" width="14.7109375" bestFit="1" customWidth="1"/>
    <col min="7" max="7" width="15.140625" bestFit="1" customWidth="1"/>
    <col min="8" max="8" width="16.7109375" bestFit="1" customWidth="1"/>
    <col min="9" max="9" width="14.7109375" bestFit="1" customWidth="1"/>
    <col min="10" max="10" width="14.85546875" bestFit="1" customWidth="1"/>
    <col min="11" max="11" width="11.140625" bestFit="1" customWidth="1"/>
    <col min="12" max="12" width="8.570312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 t="s">
        <v>11</v>
      </c>
      <c r="B3" t="s">
        <v>12</v>
      </c>
      <c r="C3" s="2">
        <v>256.81740000000002</v>
      </c>
      <c r="D3" s="2">
        <v>0</v>
      </c>
      <c r="E3" s="2">
        <v>143.6139</v>
      </c>
      <c r="F3" s="2">
        <v>0</v>
      </c>
      <c r="G3" s="2">
        <v>0</v>
      </c>
      <c r="H3" s="2">
        <v>0</v>
      </c>
      <c r="I3" s="2">
        <v>301.85270000000003</v>
      </c>
      <c r="J3" t="s">
        <v>14</v>
      </c>
      <c r="K3" t="s">
        <v>15</v>
      </c>
    </row>
    <row r="4" spans="1:11" x14ac:dyDescent="0.25">
      <c r="A4" t="s">
        <v>16</v>
      </c>
      <c r="B4" s="1" t="s">
        <v>17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9.3800249999999998</v>
      </c>
      <c r="J4" t="s">
        <v>18</v>
      </c>
      <c r="K4" t="s">
        <v>13</v>
      </c>
    </row>
    <row r="5" spans="1:11" x14ac:dyDescent="0.25">
      <c r="A5" t="s">
        <v>19</v>
      </c>
      <c r="B5" t="s">
        <v>17</v>
      </c>
      <c r="C5" s="2">
        <v>0</v>
      </c>
      <c r="D5" s="2">
        <v>39.980719999999998</v>
      </c>
      <c r="E5" s="2">
        <v>0</v>
      </c>
      <c r="F5" s="2">
        <v>0</v>
      </c>
      <c r="G5" s="2">
        <v>0</v>
      </c>
      <c r="H5" s="2">
        <v>111.07340000000001</v>
      </c>
      <c r="I5" s="2">
        <v>361.4599</v>
      </c>
      <c r="J5" t="s">
        <v>20</v>
      </c>
      <c r="K5" t="s">
        <v>21</v>
      </c>
    </row>
    <row r="6" spans="1:11" x14ac:dyDescent="0.25">
      <c r="A6" t="s">
        <v>22</v>
      </c>
      <c r="B6" t="s">
        <v>17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5.0199959999999999</v>
      </c>
      <c r="J6" t="s">
        <v>23</v>
      </c>
      <c r="K6" t="s">
        <v>13</v>
      </c>
    </row>
    <row r="7" spans="1:11" x14ac:dyDescent="0.25">
      <c r="A7" t="s">
        <v>24</v>
      </c>
      <c r="B7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105.29430000000001</v>
      </c>
      <c r="I7" s="2">
        <v>297.11529999999999</v>
      </c>
      <c r="J7" t="s">
        <v>25</v>
      </c>
      <c r="K7" t="s">
        <v>21</v>
      </c>
    </row>
    <row r="8" spans="1:11" x14ac:dyDescent="0.25">
      <c r="A8" t="s">
        <v>26</v>
      </c>
      <c r="B8" t="s">
        <v>17</v>
      </c>
      <c r="C8" s="2">
        <v>0</v>
      </c>
      <c r="D8" s="2">
        <v>1611.59</v>
      </c>
      <c r="E8" s="2">
        <v>307.7294</v>
      </c>
      <c r="F8" s="2">
        <v>0</v>
      </c>
      <c r="G8" s="2">
        <v>0</v>
      </c>
      <c r="H8" s="2">
        <v>1371.636</v>
      </c>
      <c r="I8" s="2">
        <v>1278.345</v>
      </c>
      <c r="J8" t="s">
        <v>27</v>
      </c>
      <c r="K8" t="s">
        <v>28</v>
      </c>
    </row>
    <row r="9" spans="1:11" x14ac:dyDescent="0.25">
      <c r="A9" t="s">
        <v>29</v>
      </c>
      <c r="B9" t="s">
        <v>30</v>
      </c>
      <c r="C9" s="2">
        <v>0</v>
      </c>
      <c r="D9" s="2">
        <v>153.536</v>
      </c>
      <c r="E9" s="2">
        <v>0</v>
      </c>
      <c r="F9" s="2">
        <v>0</v>
      </c>
      <c r="G9" s="2">
        <v>1118.8689999999999</v>
      </c>
      <c r="H9" s="2">
        <v>0</v>
      </c>
      <c r="I9" s="2">
        <v>274.26780000000002</v>
      </c>
      <c r="J9" t="s">
        <v>31</v>
      </c>
      <c r="K9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98"/>
  <sheetViews>
    <sheetView workbookViewId="0">
      <selection activeCell="I24" sqref="I24"/>
    </sheetView>
  </sheetViews>
  <sheetFormatPr defaultRowHeight="15" x14ac:dyDescent="0.25"/>
  <cols>
    <col min="2" max="2" width="9.5703125" bestFit="1" customWidth="1"/>
    <col min="3" max="3" width="12.7109375" bestFit="1" customWidth="1"/>
    <col min="4" max="4" width="13.85546875" bestFit="1" customWidth="1"/>
    <col min="5" max="5" width="12.28515625" bestFit="1" customWidth="1"/>
    <col min="8" max="8" width="12.7109375" bestFit="1" customWidth="1"/>
    <col min="9" max="9" width="12.140625" bestFit="1" customWidth="1"/>
  </cols>
  <sheetData>
    <row r="2" spans="1:9" x14ac:dyDescent="0.25">
      <c r="A2" t="s">
        <v>0</v>
      </c>
      <c r="B2" t="s">
        <v>33</v>
      </c>
      <c r="C2" t="s">
        <v>34</v>
      </c>
      <c r="D2" t="s">
        <v>35</v>
      </c>
      <c r="E2" t="s">
        <v>36</v>
      </c>
      <c r="H2" t="s">
        <v>34</v>
      </c>
      <c r="I2" t="s">
        <v>143</v>
      </c>
    </row>
    <row r="3" spans="1:9" x14ac:dyDescent="0.25">
      <c r="A3">
        <v>0</v>
      </c>
      <c r="H3" t="s">
        <v>44</v>
      </c>
      <c r="I3">
        <f>COUNTIF($C$4:$C$200, "=Twilight")</f>
        <v>7</v>
      </c>
    </row>
    <row r="4" spans="1:9" x14ac:dyDescent="0.25">
      <c r="A4">
        <f t="shared" ref="A4:A35" si="0">A3+1</f>
        <v>1</v>
      </c>
      <c r="B4" t="s">
        <v>11</v>
      </c>
      <c r="C4" t="s">
        <v>37</v>
      </c>
      <c r="D4" t="s">
        <v>38</v>
      </c>
      <c r="E4" t="s">
        <v>39</v>
      </c>
      <c r="H4" t="s">
        <v>104</v>
      </c>
      <c r="I4">
        <f>COUNTIF($C$4:$C$200, "=Tundra")</f>
        <v>10</v>
      </c>
    </row>
    <row r="5" spans="1:9" x14ac:dyDescent="0.25">
      <c r="A5">
        <f t="shared" si="0"/>
        <v>2</v>
      </c>
      <c r="B5" t="s">
        <v>11</v>
      </c>
      <c r="C5" t="s">
        <v>37</v>
      </c>
      <c r="D5" t="s">
        <v>40</v>
      </c>
      <c r="E5" t="s">
        <v>39</v>
      </c>
      <c r="H5" t="s">
        <v>37</v>
      </c>
      <c r="I5">
        <f>COUNTIF($C$4:$C$200, "=Swamp")</f>
        <v>9</v>
      </c>
    </row>
    <row r="6" spans="1:9" x14ac:dyDescent="0.25">
      <c r="A6">
        <f t="shared" si="0"/>
        <v>3</v>
      </c>
      <c r="B6" t="s">
        <v>11</v>
      </c>
      <c r="C6" t="s">
        <v>37</v>
      </c>
      <c r="D6" t="s">
        <v>41</v>
      </c>
      <c r="E6" t="s">
        <v>39</v>
      </c>
      <c r="H6" t="s">
        <v>142</v>
      </c>
      <c r="I6">
        <f>COUNTIF($C$4:$C$200, "=Sunrise")</f>
        <v>0</v>
      </c>
    </row>
    <row r="7" spans="1:9" x14ac:dyDescent="0.25">
      <c r="A7">
        <f t="shared" si="0"/>
        <v>4</v>
      </c>
      <c r="B7" t="s">
        <v>11</v>
      </c>
      <c r="C7" t="s">
        <v>37</v>
      </c>
      <c r="D7" t="s">
        <v>42</v>
      </c>
      <c r="E7" t="s">
        <v>39</v>
      </c>
      <c r="H7" t="s">
        <v>121</v>
      </c>
      <c r="I7">
        <f>COUNTIF($C$4:$C$200, "=Shallow")</f>
        <v>10</v>
      </c>
    </row>
    <row r="8" spans="1:9" x14ac:dyDescent="0.25">
      <c r="A8">
        <f t="shared" si="0"/>
        <v>5</v>
      </c>
      <c r="B8" t="s">
        <v>11</v>
      </c>
      <c r="C8" t="s">
        <v>37</v>
      </c>
      <c r="D8" t="s">
        <v>43</v>
      </c>
      <c r="E8" t="s">
        <v>39</v>
      </c>
      <c r="H8" t="s">
        <v>67</v>
      </c>
      <c r="I8">
        <f>COUNTIF($C$4:$C$200, "=Mountainous")</f>
        <v>11</v>
      </c>
    </row>
    <row r="9" spans="1:9" x14ac:dyDescent="0.25">
      <c r="A9">
        <f t="shared" si="0"/>
        <v>6</v>
      </c>
      <c r="B9" t="s">
        <v>11</v>
      </c>
      <c r="C9" t="s">
        <v>44</v>
      </c>
      <c r="D9" t="s">
        <v>45</v>
      </c>
      <c r="E9" t="s">
        <v>39</v>
      </c>
      <c r="H9" t="s">
        <v>52</v>
      </c>
      <c r="I9">
        <f>COUNTIF($C$4:$C$200, "=Normal")</f>
        <v>48</v>
      </c>
    </row>
    <row r="10" spans="1:9" x14ac:dyDescent="0.25">
      <c r="A10">
        <f t="shared" si="0"/>
        <v>7</v>
      </c>
      <c r="B10" t="s">
        <v>11</v>
      </c>
      <c r="C10" t="s">
        <v>44</v>
      </c>
      <c r="D10" t="s">
        <v>46</v>
      </c>
      <c r="E10" t="s">
        <v>39</v>
      </c>
    </row>
    <row r="11" spans="1:9" x14ac:dyDescent="0.25">
      <c r="A11">
        <f t="shared" si="0"/>
        <v>8</v>
      </c>
      <c r="B11" t="s">
        <v>11</v>
      </c>
      <c r="C11" t="s">
        <v>44</v>
      </c>
      <c r="D11" t="s">
        <v>47</v>
      </c>
      <c r="E11" t="s">
        <v>39</v>
      </c>
    </row>
    <row r="12" spans="1:9" x14ac:dyDescent="0.25">
      <c r="A12">
        <f t="shared" si="0"/>
        <v>9</v>
      </c>
      <c r="B12" t="s">
        <v>11</v>
      </c>
      <c r="C12" t="s">
        <v>44</v>
      </c>
      <c r="D12" t="s">
        <v>48</v>
      </c>
      <c r="E12" t="s">
        <v>39</v>
      </c>
    </row>
    <row r="13" spans="1:9" x14ac:dyDescent="0.25">
      <c r="A13">
        <f t="shared" si="0"/>
        <v>10</v>
      </c>
      <c r="B13" t="s">
        <v>11</v>
      </c>
      <c r="C13" t="s">
        <v>44</v>
      </c>
      <c r="D13" t="s">
        <v>49</v>
      </c>
      <c r="E13" t="s">
        <v>39</v>
      </c>
    </row>
    <row r="14" spans="1:9" x14ac:dyDescent="0.25">
      <c r="A14">
        <f t="shared" si="0"/>
        <v>11</v>
      </c>
      <c r="B14" t="s">
        <v>11</v>
      </c>
      <c r="C14" t="s">
        <v>44</v>
      </c>
      <c r="D14" t="s">
        <v>50</v>
      </c>
      <c r="E14" t="s">
        <v>39</v>
      </c>
    </row>
    <row r="15" spans="1:9" x14ac:dyDescent="0.25">
      <c r="A15">
        <f t="shared" si="0"/>
        <v>12</v>
      </c>
      <c r="B15" t="s">
        <v>11</v>
      </c>
      <c r="C15" t="s">
        <v>44</v>
      </c>
      <c r="D15" t="s">
        <v>51</v>
      </c>
      <c r="E15" t="s">
        <v>39</v>
      </c>
    </row>
    <row r="16" spans="1:9" x14ac:dyDescent="0.25">
      <c r="A16">
        <f t="shared" si="0"/>
        <v>13</v>
      </c>
      <c r="B16" t="s">
        <v>11</v>
      </c>
      <c r="C16" t="s">
        <v>52</v>
      </c>
      <c r="D16" t="s">
        <v>53</v>
      </c>
      <c r="E16" t="s">
        <v>39</v>
      </c>
    </row>
    <row r="17" spans="1:5" x14ac:dyDescent="0.25">
      <c r="A17">
        <f t="shared" si="0"/>
        <v>14</v>
      </c>
      <c r="B17" t="s">
        <v>11</v>
      </c>
      <c r="C17" t="s">
        <v>52</v>
      </c>
      <c r="D17" t="s">
        <v>54</v>
      </c>
      <c r="E17" t="s">
        <v>39</v>
      </c>
    </row>
    <row r="18" spans="1:5" x14ac:dyDescent="0.25">
      <c r="A18">
        <f t="shared" si="0"/>
        <v>15</v>
      </c>
      <c r="B18" t="s">
        <v>11</v>
      </c>
      <c r="C18" t="s">
        <v>52</v>
      </c>
      <c r="D18" t="s">
        <v>55</v>
      </c>
      <c r="E18" t="s">
        <v>56</v>
      </c>
    </row>
    <row r="19" spans="1:5" x14ac:dyDescent="0.25">
      <c r="A19">
        <f t="shared" si="0"/>
        <v>16</v>
      </c>
      <c r="B19" t="s">
        <v>11</v>
      </c>
      <c r="C19" t="s">
        <v>52</v>
      </c>
      <c r="D19" t="s">
        <v>57</v>
      </c>
      <c r="E19" t="s">
        <v>58</v>
      </c>
    </row>
    <row r="20" spans="1:5" x14ac:dyDescent="0.25">
      <c r="A20">
        <f t="shared" si="0"/>
        <v>17</v>
      </c>
      <c r="B20" t="s">
        <v>11</v>
      </c>
      <c r="C20" t="s">
        <v>52</v>
      </c>
      <c r="D20" t="s">
        <v>59</v>
      </c>
      <c r="E20" t="s">
        <v>39</v>
      </c>
    </row>
    <row r="21" spans="1:5" x14ac:dyDescent="0.25">
      <c r="A21">
        <f t="shared" si="0"/>
        <v>18</v>
      </c>
      <c r="B21" t="s">
        <v>11</v>
      </c>
      <c r="C21" t="s">
        <v>52</v>
      </c>
      <c r="D21" t="s">
        <v>60</v>
      </c>
      <c r="E21" t="s">
        <v>39</v>
      </c>
    </row>
    <row r="22" spans="1:5" x14ac:dyDescent="0.25">
      <c r="A22">
        <f t="shared" si="0"/>
        <v>19</v>
      </c>
      <c r="B22" t="s">
        <v>11</v>
      </c>
      <c r="C22" t="s">
        <v>52</v>
      </c>
      <c r="D22" t="s">
        <v>61</v>
      </c>
      <c r="E22" t="s">
        <v>39</v>
      </c>
    </row>
    <row r="23" spans="1:5" x14ac:dyDescent="0.25">
      <c r="A23">
        <f t="shared" si="0"/>
        <v>20</v>
      </c>
      <c r="B23" t="s">
        <v>11</v>
      </c>
      <c r="C23" t="s">
        <v>52</v>
      </c>
      <c r="D23" t="s">
        <v>62</v>
      </c>
      <c r="E23" t="s">
        <v>39</v>
      </c>
    </row>
    <row r="24" spans="1:5" x14ac:dyDescent="0.25">
      <c r="A24">
        <f t="shared" si="0"/>
        <v>21</v>
      </c>
      <c r="B24" t="s">
        <v>11</v>
      </c>
      <c r="C24" t="s">
        <v>52</v>
      </c>
      <c r="D24" t="s">
        <v>63</v>
      </c>
      <c r="E24" t="s">
        <v>56</v>
      </c>
    </row>
    <row r="25" spans="1:5" x14ac:dyDescent="0.25">
      <c r="A25">
        <f t="shared" si="0"/>
        <v>22</v>
      </c>
      <c r="B25" t="s">
        <v>11</v>
      </c>
      <c r="C25" t="s">
        <v>52</v>
      </c>
      <c r="D25" t="s">
        <v>64</v>
      </c>
      <c r="E25" t="s">
        <v>39</v>
      </c>
    </row>
    <row r="26" spans="1:5" x14ac:dyDescent="0.25">
      <c r="A26">
        <f t="shared" si="0"/>
        <v>23</v>
      </c>
      <c r="B26" t="s">
        <v>11</v>
      </c>
      <c r="C26" t="s">
        <v>52</v>
      </c>
      <c r="D26" t="s">
        <v>65</v>
      </c>
      <c r="E26" t="s">
        <v>39</v>
      </c>
    </row>
    <row r="27" spans="1:5" x14ac:dyDescent="0.25">
      <c r="A27">
        <f t="shared" si="0"/>
        <v>24</v>
      </c>
      <c r="B27" t="s">
        <v>11</v>
      </c>
      <c r="C27" t="s">
        <v>52</v>
      </c>
      <c r="D27" t="s">
        <v>66</v>
      </c>
      <c r="E27" t="s">
        <v>39</v>
      </c>
    </row>
    <row r="28" spans="1:5" x14ac:dyDescent="0.25">
      <c r="A28">
        <f t="shared" si="0"/>
        <v>25</v>
      </c>
      <c r="B28" t="s">
        <v>19</v>
      </c>
      <c r="C28" t="s">
        <v>67</v>
      </c>
      <c r="D28" t="s">
        <v>68</v>
      </c>
      <c r="E28" t="s">
        <v>39</v>
      </c>
    </row>
    <row r="29" spans="1:5" x14ac:dyDescent="0.25">
      <c r="A29">
        <f t="shared" si="0"/>
        <v>26</v>
      </c>
      <c r="B29" t="s">
        <v>19</v>
      </c>
      <c r="C29" t="s">
        <v>52</v>
      </c>
      <c r="D29" t="s">
        <v>69</v>
      </c>
      <c r="E29" t="s">
        <v>39</v>
      </c>
    </row>
    <row r="30" spans="1:5" x14ac:dyDescent="0.25">
      <c r="A30">
        <f t="shared" si="0"/>
        <v>27</v>
      </c>
      <c r="B30" t="s">
        <v>19</v>
      </c>
      <c r="C30" t="s">
        <v>52</v>
      </c>
      <c r="D30" t="s">
        <v>70</v>
      </c>
      <c r="E30" t="s">
        <v>39</v>
      </c>
    </row>
    <row r="31" spans="1:5" x14ac:dyDescent="0.25">
      <c r="A31">
        <f t="shared" si="0"/>
        <v>28</v>
      </c>
      <c r="B31" t="s">
        <v>19</v>
      </c>
      <c r="C31" t="s">
        <v>52</v>
      </c>
      <c r="D31" t="s">
        <v>71</v>
      </c>
      <c r="E31" t="s">
        <v>39</v>
      </c>
    </row>
    <row r="32" spans="1:5" x14ac:dyDescent="0.25">
      <c r="A32">
        <f t="shared" si="0"/>
        <v>29</v>
      </c>
      <c r="B32" t="s">
        <v>19</v>
      </c>
      <c r="C32" t="s">
        <v>52</v>
      </c>
      <c r="D32" t="s">
        <v>72</v>
      </c>
      <c r="E32" t="s">
        <v>39</v>
      </c>
    </row>
    <row r="33" spans="1:5" x14ac:dyDescent="0.25">
      <c r="A33">
        <f t="shared" si="0"/>
        <v>30</v>
      </c>
      <c r="B33" t="s">
        <v>19</v>
      </c>
      <c r="C33" t="s">
        <v>52</v>
      </c>
      <c r="D33" t="s">
        <v>73</v>
      </c>
      <c r="E33" t="s">
        <v>39</v>
      </c>
    </row>
    <row r="34" spans="1:5" x14ac:dyDescent="0.25">
      <c r="A34">
        <f t="shared" si="0"/>
        <v>31</v>
      </c>
      <c r="B34" t="s">
        <v>19</v>
      </c>
      <c r="C34" t="s">
        <v>52</v>
      </c>
      <c r="D34" t="s">
        <v>74</v>
      </c>
      <c r="E34" t="s">
        <v>39</v>
      </c>
    </row>
    <row r="35" spans="1:5" x14ac:dyDescent="0.25">
      <c r="A35">
        <f t="shared" si="0"/>
        <v>32</v>
      </c>
      <c r="B35" t="s">
        <v>19</v>
      </c>
      <c r="C35" t="s">
        <v>52</v>
      </c>
      <c r="D35" t="s">
        <v>75</v>
      </c>
      <c r="E35" t="s">
        <v>39</v>
      </c>
    </row>
    <row r="36" spans="1:5" x14ac:dyDescent="0.25">
      <c r="A36">
        <f t="shared" ref="A36:A67" si="1">A35+1</f>
        <v>33</v>
      </c>
      <c r="B36" t="s">
        <v>19</v>
      </c>
      <c r="C36" t="s">
        <v>52</v>
      </c>
      <c r="D36" t="s">
        <v>76</v>
      </c>
      <c r="E36" t="s">
        <v>39</v>
      </c>
    </row>
    <row r="37" spans="1:5" x14ac:dyDescent="0.25">
      <c r="A37">
        <f t="shared" si="1"/>
        <v>34</v>
      </c>
      <c r="B37" t="s">
        <v>19</v>
      </c>
      <c r="C37" t="s">
        <v>52</v>
      </c>
      <c r="D37" t="s">
        <v>77</v>
      </c>
      <c r="E37" t="s">
        <v>39</v>
      </c>
    </row>
    <row r="38" spans="1:5" x14ac:dyDescent="0.25">
      <c r="A38">
        <f t="shared" si="1"/>
        <v>35</v>
      </c>
      <c r="B38" t="s">
        <v>19</v>
      </c>
      <c r="C38" t="s">
        <v>52</v>
      </c>
      <c r="D38" t="s">
        <v>78</v>
      </c>
      <c r="E38" t="s">
        <v>39</v>
      </c>
    </row>
    <row r="39" spans="1:5" x14ac:dyDescent="0.25">
      <c r="A39">
        <f t="shared" si="1"/>
        <v>36</v>
      </c>
      <c r="B39" t="s">
        <v>24</v>
      </c>
      <c r="C39" t="s">
        <v>67</v>
      </c>
      <c r="D39" t="s">
        <v>79</v>
      </c>
      <c r="E39" t="s">
        <v>58</v>
      </c>
    </row>
    <row r="40" spans="1:5" x14ac:dyDescent="0.25">
      <c r="A40">
        <f t="shared" si="1"/>
        <v>37</v>
      </c>
      <c r="B40" t="s">
        <v>24</v>
      </c>
      <c r="C40" t="s">
        <v>52</v>
      </c>
      <c r="D40" t="s">
        <v>80</v>
      </c>
      <c r="E40" t="s">
        <v>39</v>
      </c>
    </row>
    <row r="41" spans="1:5" x14ac:dyDescent="0.25">
      <c r="A41">
        <f t="shared" si="1"/>
        <v>38</v>
      </c>
      <c r="B41" t="s">
        <v>24</v>
      </c>
      <c r="C41" t="s">
        <v>52</v>
      </c>
      <c r="D41" t="s">
        <v>81</v>
      </c>
      <c r="E41" t="s">
        <v>39</v>
      </c>
    </row>
    <row r="42" spans="1:5" x14ac:dyDescent="0.25">
      <c r="A42">
        <f t="shared" si="1"/>
        <v>39</v>
      </c>
      <c r="B42" t="s">
        <v>24</v>
      </c>
      <c r="C42" t="s">
        <v>52</v>
      </c>
      <c r="D42" t="s">
        <v>82</v>
      </c>
      <c r="E42" t="s">
        <v>39</v>
      </c>
    </row>
    <row r="43" spans="1:5" x14ac:dyDescent="0.25">
      <c r="A43">
        <f t="shared" si="1"/>
        <v>40</v>
      </c>
      <c r="B43" t="s">
        <v>24</v>
      </c>
      <c r="C43" t="s">
        <v>52</v>
      </c>
      <c r="D43" t="s">
        <v>83</v>
      </c>
      <c r="E43" t="s">
        <v>39</v>
      </c>
    </row>
    <row r="44" spans="1:5" x14ac:dyDescent="0.25">
      <c r="A44">
        <f t="shared" si="1"/>
        <v>41</v>
      </c>
      <c r="B44" t="s">
        <v>24</v>
      </c>
      <c r="C44" t="s">
        <v>52</v>
      </c>
      <c r="D44" t="s">
        <v>84</v>
      </c>
      <c r="E44" t="s">
        <v>39</v>
      </c>
    </row>
    <row r="45" spans="1:5" x14ac:dyDescent="0.25">
      <c r="A45">
        <f t="shared" si="1"/>
        <v>42</v>
      </c>
      <c r="B45" t="s">
        <v>24</v>
      </c>
      <c r="C45" t="s">
        <v>52</v>
      </c>
      <c r="D45" t="s">
        <v>85</v>
      </c>
      <c r="E45" t="s">
        <v>39</v>
      </c>
    </row>
    <row r="46" spans="1:5" x14ac:dyDescent="0.25">
      <c r="A46">
        <f t="shared" si="1"/>
        <v>43</v>
      </c>
      <c r="B46" t="s">
        <v>24</v>
      </c>
      <c r="C46" t="s">
        <v>52</v>
      </c>
      <c r="D46" t="s">
        <v>86</v>
      </c>
      <c r="E46" t="s">
        <v>39</v>
      </c>
    </row>
    <row r="47" spans="1:5" x14ac:dyDescent="0.25">
      <c r="A47">
        <f t="shared" si="1"/>
        <v>44</v>
      </c>
      <c r="B47" t="s">
        <v>24</v>
      </c>
      <c r="C47" t="s">
        <v>52</v>
      </c>
      <c r="D47" t="s">
        <v>87</v>
      </c>
      <c r="E47" t="s">
        <v>39</v>
      </c>
    </row>
    <row r="48" spans="1:5" x14ac:dyDescent="0.25">
      <c r="A48">
        <f t="shared" si="1"/>
        <v>45</v>
      </c>
      <c r="B48" t="s">
        <v>24</v>
      </c>
      <c r="C48" t="s">
        <v>52</v>
      </c>
      <c r="D48" t="s">
        <v>88</v>
      </c>
      <c r="E48" t="s">
        <v>39</v>
      </c>
    </row>
    <row r="49" spans="1:5" x14ac:dyDescent="0.25">
      <c r="A49">
        <f t="shared" si="1"/>
        <v>46</v>
      </c>
      <c r="B49" t="s">
        <v>26</v>
      </c>
      <c r="C49" t="s">
        <v>67</v>
      </c>
      <c r="D49" t="s">
        <v>89</v>
      </c>
      <c r="E49" t="s">
        <v>39</v>
      </c>
    </row>
    <row r="50" spans="1:5" x14ac:dyDescent="0.25">
      <c r="A50">
        <f t="shared" si="1"/>
        <v>47</v>
      </c>
      <c r="B50" t="s">
        <v>26</v>
      </c>
      <c r="C50" t="s">
        <v>67</v>
      </c>
      <c r="D50" t="s">
        <v>90</v>
      </c>
      <c r="E50" t="s">
        <v>39</v>
      </c>
    </row>
    <row r="51" spans="1:5" x14ac:dyDescent="0.25">
      <c r="A51">
        <f t="shared" si="1"/>
        <v>48</v>
      </c>
      <c r="B51" t="s">
        <v>26</v>
      </c>
      <c r="C51" t="s">
        <v>67</v>
      </c>
      <c r="D51" t="s">
        <v>91</v>
      </c>
      <c r="E51" t="s">
        <v>39</v>
      </c>
    </row>
    <row r="52" spans="1:5" x14ac:dyDescent="0.25">
      <c r="A52">
        <f t="shared" si="1"/>
        <v>49</v>
      </c>
      <c r="B52" t="s">
        <v>26</v>
      </c>
      <c r="C52" t="s">
        <v>67</v>
      </c>
      <c r="D52" t="s">
        <v>92</v>
      </c>
      <c r="E52" t="s">
        <v>39</v>
      </c>
    </row>
    <row r="53" spans="1:5" x14ac:dyDescent="0.25">
      <c r="A53">
        <f t="shared" si="1"/>
        <v>50</v>
      </c>
      <c r="B53" t="s">
        <v>26</v>
      </c>
      <c r="C53" t="s">
        <v>67</v>
      </c>
      <c r="D53" t="s">
        <v>93</v>
      </c>
      <c r="E53" t="s">
        <v>39</v>
      </c>
    </row>
    <row r="54" spans="1:5" x14ac:dyDescent="0.25">
      <c r="A54">
        <f t="shared" si="1"/>
        <v>51</v>
      </c>
      <c r="B54" t="s">
        <v>26</v>
      </c>
      <c r="C54" t="s">
        <v>67</v>
      </c>
      <c r="D54" t="s">
        <v>94</v>
      </c>
      <c r="E54" t="s">
        <v>58</v>
      </c>
    </row>
    <row r="55" spans="1:5" x14ac:dyDescent="0.25">
      <c r="A55">
        <f t="shared" si="1"/>
        <v>52</v>
      </c>
      <c r="B55" t="s">
        <v>26</v>
      </c>
      <c r="C55" t="s">
        <v>52</v>
      </c>
      <c r="D55" t="s">
        <v>95</v>
      </c>
      <c r="E55" t="s">
        <v>39</v>
      </c>
    </row>
    <row r="56" spans="1:5" x14ac:dyDescent="0.25">
      <c r="A56">
        <f t="shared" si="1"/>
        <v>53</v>
      </c>
      <c r="B56" t="s">
        <v>26</v>
      </c>
      <c r="C56" t="s">
        <v>52</v>
      </c>
      <c r="D56" t="s">
        <v>96</v>
      </c>
      <c r="E56" t="s">
        <v>39</v>
      </c>
    </row>
    <row r="57" spans="1:5" x14ac:dyDescent="0.25">
      <c r="A57">
        <f t="shared" si="1"/>
        <v>54</v>
      </c>
      <c r="B57" t="s">
        <v>26</v>
      </c>
      <c r="C57" t="s">
        <v>37</v>
      </c>
      <c r="D57" t="s">
        <v>97</v>
      </c>
      <c r="E57" t="s">
        <v>58</v>
      </c>
    </row>
    <row r="58" spans="1:5" x14ac:dyDescent="0.25">
      <c r="A58">
        <f t="shared" si="1"/>
        <v>55</v>
      </c>
      <c r="B58" t="s">
        <v>26</v>
      </c>
      <c r="C58" t="s">
        <v>37</v>
      </c>
      <c r="D58" t="s">
        <v>98</v>
      </c>
      <c r="E58" t="s">
        <v>39</v>
      </c>
    </row>
    <row r="59" spans="1:5" x14ac:dyDescent="0.25">
      <c r="A59">
        <f t="shared" si="1"/>
        <v>56</v>
      </c>
      <c r="B59" t="s">
        <v>26</v>
      </c>
      <c r="C59" t="s">
        <v>37</v>
      </c>
      <c r="D59" t="s">
        <v>99</v>
      </c>
      <c r="E59" t="s">
        <v>58</v>
      </c>
    </row>
    <row r="60" spans="1:5" x14ac:dyDescent="0.25">
      <c r="A60">
        <f t="shared" si="1"/>
        <v>57</v>
      </c>
      <c r="B60" t="s">
        <v>26</v>
      </c>
      <c r="C60" t="s">
        <v>37</v>
      </c>
      <c r="D60" t="s">
        <v>100</v>
      </c>
      <c r="E60" t="s">
        <v>39</v>
      </c>
    </row>
    <row r="61" spans="1:5" x14ac:dyDescent="0.25">
      <c r="A61">
        <f t="shared" si="1"/>
        <v>58</v>
      </c>
      <c r="B61" t="s">
        <v>26</v>
      </c>
      <c r="C61" t="s">
        <v>67</v>
      </c>
      <c r="D61" t="s">
        <v>101</v>
      </c>
      <c r="E61" t="s">
        <v>39</v>
      </c>
    </row>
    <row r="62" spans="1:5" x14ac:dyDescent="0.25">
      <c r="A62">
        <f t="shared" si="1"/>
        <v>59</v>
      </c>
      <c r="B62" t="s">
        <v>26</v>
      </c>
      <c r="C62" t="s">
        <v>67</v>
      </c>
      <c r="D62" t="s">
        <v>102</v>
      </c>
      <c r="E62" t="s">
        <v>39</v>
      </c>
    </row>
    <row r="63" spans="1:5" x14ac:dyDescent="0.25">
      <c r="A63">
        <f t="shared" si="1"/>
        <v>60</v>
      </c>
      <c r="B63" t="s">
        <v>26</v>
      </c>
      <c r="C63" t="s">
        <v>67</v>
      </c>
      <c r="D63" t="s">
        <v>103</v>
      </c>
      <c r="E63" t="s">
        <v>39</v>
      </c>
    </row>
    <row r="64" spans="1:5" x14ac:dyDescent="0.25">
      <c r="A64">
        <f t="shared" si="1"/>
        <v>61</v>
      </c>
      <c r="B64" t="s">
        <v>26</v>
      </c>
      <c r="C64" t="s">
        <v>104</v>
      </c>
      <c r="D64" t="s">
        <v>105</v>
      </c>
      <c r="E64" t="s">
        <v>39</v>
      </c>
    </row>
    <row r="65" spans="1:5" x14ac:dyDescent="0.25">
      <c r="A65">
        <f t="shared" si="1"/>
        <v>62</v>
      </c>
      <c r="B65" t="s">
        <v>26</v>
      </c>
      <c r="C65" t="s">
        <v>104</v>
      </c>
      <c r="D65" t="s">
        <v>106</v>
      </c>
      <c r="E65" t="s">
        <v>39</v>
      </c>
    </row>
    <row r="66" spans="1:5" x14ac:dyDescent="0.25">
      <c r="A66">
        <f t="shared" si="1"/>
        <v>63</v>
      </c>
      <c r="B66" t="s">
        <v>26</v>
      </c>
      <c r="C66" t="s">
        <v>104</v>
      </c>
      <c r="D66" t="s">
        <v>107</v>
      </c>
      <c r="E66" t="s">
        <v>39</v>
      </c>
    </row>
    <row r="67" spans="1:5" x14ac:dyDescent="0.25">
      <c r="A67">
        <f t="shared" si="1"/>
        <v>64</v>
      </c>
      <c r="B67" t="s">
        <v>26</v>
      </c>
      <c r="C67" t="s">
        <v>104</v>
      </c>
      <c r="D67" t="s">
        <v>108</v>
      </c>
      <c r="E67" t="s">
        <v>39</v>
      </c>
    </row>
    <row r="68" spans="1:5" x14ac:dyDescent="0.25">
      <c r="A68">
        <f t="shared" ref="A68:A98" si="2">A67+1</f>
        <v>65</v>
      </c>
      <c r="B68" t="s">
        <v>26</v>
      </c>
      <c r="C68" t="s">
        <v>104</v>
      </c>
      <c r="D68" t="s">
        <v>109</v>
      </c>
      <c r="E68" t="s">
        <v>39</v>
      </c>
    </row>
    <row r="69" spans="1:5" x14ac:dyDescent="0.25">
      <c r="A69">
        <f t="shared" si="2"/>
        <v>66</v>
      </c>
      <c r="B69" t="s">
        <v>26</v>
      </c>
      <c r="C69" t="s">
        <v>104</v>
      </c>
      <c r="D69" t="s">
        <v>110</v>
      </c>
      <c r="E69" t="s">
        <v>39</v>
      </c>
    </row>
    <row r="70" spans="1:5" x14ac:dyDescent="0.25">
      <c r="A70">
        <f t="shared" si="2"/>
        <v>67</v>
      </c>
      <c r="B70" t="s">
        <v>26</v>
      </c>
      <c r="C70" t="s">
        <v>104</v>
      </c>
      <c r="D70" t="s">
        <v>111</v>
      </c>
      <c r="E70" t="s">
        <v>39</v>
      </c>
    </row>
    <row r="71" spans="1:5" x14ac:dyDescent="0.25">
      <c r="A71">
        <f t="shared" si="2"/>
        <v>68</v>
      </c>
      <c r="B71" t="s">
        <v>26</v>
      </c>
      <c r="C71" t="s">
        <v>104</v>
      </c>
      <c r="D71" t="s">
        <v>112</v>
      </c>
      <c r="E71" t="s">
        <v>39</v>
      </c>
    </row>
    <row r="72" spans="1:5" x14ac:dyDescent="0.25">
      <c r="A72">
        <f t="shared" si="2"/>
        <v>69</v>
      </c>
      <c r="B72" t="s">
        <v>26</v>
      </c>
      <c r="C72" t="s">
        <v>104</v>
      </c>
      <c r="D72" t="s">
        <v>113</v>
      </c>
      <c r="E72" t="s">
        <v>39</v>
      </c>
    </row>
    <row r="73" spans="1:5" x14ac:dyDescent="0.25">
      <c r="A73">
        <f t="shared" si="2"/>
        <v>70</v>
      </c>
      <c r="B73" t="s">
        <v>26</v>
      </c>
      <c r="C73" t="s">
        <v>104</v>
      </c>
      <c r="D73" t="s">
        <v>114</v>
      </c>
      <c r="E73" t="s">
        <v>39</v>
      </c>
    </row>
    <row r="74" spans="1:5" x14ac:dyDescent="0.25">
      <c r="A74">
        <f t="shared" si="2"/>
        <v>71</v>
      </c>
      <c r="B74" t="s">
        <v>26</v>
      </c>
      <c r="C74" t="s">
        <v>52</v>
      </c>
      <c r="D74" t="s">
        <v>115</v>
      </c>
      <c r="E74" t="s">
        <v>39</v>
      </c>
    </row>
    <row r="75" spans="1:5" x14ac:dyDescent="0.25">
      <c r="A75">
        <f t="shared" si="2"/>
        <v>72</v>
      </c>
      <c r="B75" t="s">
        <v>26</v>
      </c>
      <c r="C75" t="s">
        <v>52</v>
      </c>
      <c r="D75" t="s">
        <v>116</v>
      </c>
      <c r="E75" t="s">
        <v>39</v>
      </c>
    </row>
    <row r="76" spans="1:5" x14ac:dyDescent="0.25">
      <c r="A76">
        <f t="shared" si="2"/>
        <v>73</v>
      </c>
      <c r="B76" t="s">
        <v>26</v>
      </c>
      <c r="C76" t="s">
        <v>52</v>
      </c>
      <c r="D76" t="s">
        <v>117</v>
      </c>
      <c r="E76" t="s">
        <v>39</v>
      </c>
    </row>
    <row r="77" spans="1:5" x14ac:dyDescent="0.25">
      <c r="A77">
        <f t="shared" si="2"/>
        <v>74</v>
      </c>
      <c r="B77" t="s">
        <v>26</v>
      </c>
      <c r="C77" t="s">
        <v>52</v>
      </c>
      <c r="D77" t="s">
        <v>118</v>
      </c>
      <c r="E77" t="s">
        <v>39</v>
      </c>
    </row>
    <row r="78" spans="1:5" x14ac:dyDescent="0.25">
      <c r="A78">
        <f t="shared" si="2"/>
        <v>75</v>
      </c>
      <c r="B78" t="s">
        <v>26</v>
      </c>
      <c r="C78" t="s">
        <v>52</v>
      </c>
      <c r="D78" t="s">
        <v>119</v>
      </c>
      <c r="E78" t="s">
        <v>39</v>
      </c>
    </row>
    <row r="79" spans="1:5" x14ac:dyDescent="0.25">
      <c r="A79">
        <f t="shared" si="2"/>
        <v>76</v>
      </c>
      <c r="B79" t="s">
        <v>26</v>
      </c>
      <c r="C79" t="s">
        <v>52</v>
      </c>
      <c r="D79" t="s">
        <v>120</v>
      </c>
      <c r="E79" t="s">
        <v>39</v>
      </c>
    </row>
    <row r="80" spans="1:5" x14ac:dyDescent="0.25">
      <c r="A80">
        <f t="shared" si="2"/>
        <v>77</v>
      </c>
      <c r="B80" t="s">
        <v>29</v>
      </c>
      <c r="C80" t="s">
        <v>121</v>
      </c>
      <c r="D80" t="s">
        <v>122</v>
      </c>
      <c r="E80" t="s">
        <v>58</v>
      </c>
    </row>
    <row r="81" spans="1:5" x14ac:dyDescent="0.25">
      <c r="A81">
        <f t="shared" si="2"/>
        <v>78</v>
      </c>
      <c r="B81" t="s">
        <v>29</v>
      </c>
      <c r="C81" t="s">
        <v>121</v>
      </c>
      <c r="D81" t="s">
        <v>123</v>
      </c>
      <c r="E81" t="s">
        <v>39</v>
      </c>
    </row>
    <row r="82" spans="1:5" x14ac:dyDescent="0.25">
      <c r="A82">
        <f t="shared" si="2"/>
        <v>79</v>
      </c>
      <c r="B82" t="s">
        <v>29</v>
      </c>
      <c r="C82" t="s">
        <v>121</v>
      </c>
      <c r="D82" t="s">
        <v>124</v>
      </c>
      <c r="E82" t="s">
        <v>39</v>
      </c>
    </row>
    <row r="83" spans="1:5" x14ac:dyDescent="0.25">
      <c r="A83">
        <f t="shared" si="2"/>
        <v>80</v>
      </c>
      <c r="B83" t="s">
        <v>29</v>
      </c>
      <c r="C83" t="s">
        <v>121</v>
      </c>
      <c r="D83" t="s">
        <v>125</v>
      </c>
      <c r="E83" t="s">
        <v>39</v>
      </c>
    </row>
    <row r="84" spans="1:5" x14ac:dyDescent="0.25">
      <c r="A84">
        <f t="shared" si="2"/>
        <v>81</v>
      </c>
      <c r="B84" t="s">
        <v>29</v>
      </c>
      <c r="C84" t="s">
        <v>121</v>
      </c>
      <c r="D84" t="s">
        <v>126</v>
      </c>
      <c r="E84" t="s">
        <v>39</v>
      </c>
    </row>
    <row r="85" spans="1:5" x14ac:dyDescent="0.25">
      <c r="A85">
        <f t="shared" si="2"/>
        <v>82</v>
      </c>
      <c r="B85" t="s">
        <v>29</v>
      </c>
      <c r="C85" t="s">
        <v>121</v>
      </c>
      <c r="D85" t="s">
        <v>127</v>
      </c>
      <c r="E85" t="s">
        <v>39</v>
      </c>
    </row>
    <row r="86" spans="1:5" x14ac:dyDescent="0.25">
      <c r="A86">
        <f t="shared" si="2"/>
        <v>83</v>
      </c>
      <c r="B86" t="s">
        <v>29</v>
      </c>
      <c r="C86" t="s">
        <v>121</v>
      </c>
      <c r="D86" t="s">
        <v>128</v>
      </c>
      <c r="E86" t="s">
        <v>39</v>
      </c>
    </row>
    <row r="87" spans="1:5" x14ac:dyDescent="0.25">
      <c r="A87">
        <f t="shared" si="2"/>
        <v>84</v>
      </c>
      <c r="B87" t="s">
        <v>29</v>
      </c>
      <c r="C87" t="s">
        <v>121</v>
      </c>
      <c r="D87" t="s">
        <v>129</v>
      </c>
      <c r="E87" t="s">
        <v>39</v>
      </c>
    </row>
    <row r="88" spans="1:5" x14ac:dyDescent="0.25">
      <c r="A88">
        <f t="shared" si="2"/>
        <v>85</v>
      </c>
      <c r="B88" t="s">
        <v>29</v>
      </c>
      <c r="C88" t="s">
        <v>121</v>
      </c>
      <c r="D88" t="s">
        <v>130</v>
      </c>
      <c r="E88" t="s">
        <v>39</v>
      </c>
    </row>
    <row r="89" spans="1:5" x14ac:dyDescent="0.25">
      <c r="A89">
        <f t="shared" si="2"/>
        <v>86</v>
      </c>
      <c r="B89" t="s">
        <v>29</v>
      </c>
      <c r="C89" t="s">
        <v>121</v>
      </c>
      <c r="D89" t="s">
        <v>131</v>
      </c>
      <c r="E89" t="s">
        <v>39</v>
      </c>
    </row>
    <row r="90" spans="1:5" x14ac:dyDescent="0.25">
      <c r="A90">
        <f t="shared" si="2"/>
        <v>87</v>
      </c>
      <c r="B90" t="s">
        <v>29</v>
      </c>
      <c r="C90" t="s">
        <v>52</v>
      </c>
      <c r="D90" t="s">
        <v>132</v>
      </c>
      <c r="E90" t="s">
        <v>39</v>
      </c>
    </row>
    <row r="91" spans="1:5" x14ac:dyDescent="0.25">
      <c r="A91">
        <f t="shared" si="2"/>
        <v>88</v>
      </c>
      <c r="B91" t="s">
        <v>29</v>
      </c>
      <c r="C91" t="s">
        <v>52</v>
      </c>
      <c r="D91" t="s">
        <v>133</v>
      </c>
      <c r="E91" t="s">
        <v>39</v>
      </c>
    </row>
    <row r="92" spans="1:5" x14ac:dyDescent="0.25">
      <c r="A92">
        <f t="shared" si="2"/>
        <v>89</v>
      </c>
      <c r="B92" t="s">
        <v>29</v>
      </c>
      <c r="C92" t="s">
        <v>52</v>
      </c>
      <c r="D92" t="s">
        <v>134</v>
      </c>
      <c r="E92" t="s">
        <v>39</v>
      </c>
    </row>
    <row r="93" spans="1:5" x14ac:dyDescent="0.25">
      <c r="A93">
        <f t="shared" si="2"/>
        <v>90</v>
      </c>
      <c r="B93" t="s">
        <v>29</v>
      </c>
      <c r="C93" t="s">
        <v>52</v>
      </c>
      <c r="D93" t="s">
        <v>135</v>
      </c>
      <c r="E93" t="s">
        <v>39</v>
      </c>
    </row>
    <row r="94" spans="1:5" x14ac:dyDescent="0.25">
      <c r="A94">
        <f t="shared" si="2"/>
        <v>91</v>
      </c>
      <c r="B94" t="s">
        <v>29</v>
      </c>
      <c r="C94" t="s">
        <v>52</v>
      </c>
      <c r="D94" t="s">
        <v>136</v>
      </c>
      <c r="E94" t="s">
        <v>39</v>
      </c>
    </row>
    <row r="95" spans="1:5" x14ac:dyDescent="0.25">
      <c r="A95">
        <f t="shared" si="2"/>
        <v>92</v>
      </c>
      <c r="B95" t="s">
        <v>29</v>
      </c>
      <c r="C95" t="s">
        <v>52</v>
      </c>
      <c r="D95" t="s">
        <v>137</v>
      </c>
      <c r="E95" t="s">
        <v>39</v>
      </c>
    </row>
    <row r="96" spans="1:5" x14ac:dyDescent="0.25">
      <c r="A96">
        <f t="shared" si="2"/>
        <v>93</v>
      </c>
      <c r="B96" t="s">
        <v>29</v>
      </c>
      <c r="C96" t="s">
        <v>52</v>
      </c>
      <c r="D96" t="s">
        <v>138</v>
      </c>
      <c r="E96" t="s">
        <v>39</v>
      </c>
    </row>
    <row r="97" spans="1:5" x14ac:dyDescent="0.25">
      <c r="A97">
        <f t="shared" si="2"/>
        <v>94</v>
      </c>
      <c r="B97" t="s">
        <v>29</v>
      </c>
      <c r="C97" t="s">
        <v>52</v>
      </c>
      <c r="D97" t="s">
        <v>139</v>
      </c>
      <c r="E97" t="s">
        <v>39</v>
      </c>
    </row>
    <row r="98" spans="1:5" x14ac:dyDescent="0.25">
      <c r="A98">
        <f t="shared" si="2"/>
        <v>95</v>
      </c>
      <c r="B98" t="s">
        <v>29</v>
      </c>
      <c r="C98" t="s">
        <v>52</v>
      </c>
      <c r="D98" t="s">
        <v>140</v>
      </c>
      <c r="E9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SessionData</vt:lpstr>
      <vt:lpstr>FishingSpotData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Arnold</dc:creator>
  <cp:lastModifiedBy>Lewis Arnold</cp:lastModifiedBy>
  <dcterms:created xsi:type="dcterms:W3CDTF">2015-06-05T18:17:20Z</dcterms:created>
  <dcterms:modified xsi:type="dcterms:W3CDTF">2020-11-05T10:59:51Z</dcterms:modified>
</cp:coreProperties>
</file>