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02D4AAE8-B45E-4AF7-86B4-2319B290A337}" xr6:coauthVersionLast="47" xr6:coauthVersionMax="47" xr10:uidLastSave="{00000000-0000-0000-0000-000000000000}"/>
  <bookViews>
    <workbookView xWindow="1245" yWindow="1035" windowWidth="23910" windowHeight="14145" firstSheet="2" activeTab="2" xr2:uid="{51BE8CF7-A05E-43C7-AA61-45B5F1453A1D}"/>
  </bookViews>
  <sheets>
    <sheet name="Data" sheetId="1" state="hidden" r:id="rId1"/>
    <sheet name="Tabela Dinâmica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<sst xmlns="http://schemas.openxmlformats.org/spreadsheetml/2006/main" count="261" uniqueCount="80">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</sst>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72" formatCode="dd/mm/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 wrapText="1"/>
    </xf>
    <xf numFmtId="8" fontId="0" fillId="0" borderId="0" xfId="0" applyNumberFormat="1"/>
    <xf numFmtId="8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3" fillId="3" borderId="0" xfId="0" applyFont="1" applyFill="1" applyBorder="1" applyAlignment="1">
      <alignment horizontal="center" wrapText="1"/>
    </xf>
    <xf numFmtId="1" fontId="0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 wrapText="1"/>
    </xf>
    <xf numFmtId="1" fontId="0" fillId="0" borderId="0" xfId="1" applyNumberFormat="1" applyFont="1"/>
    <xf numFmtId="172" fontId="3" fillId="0" borderId="0" xfId="0" applyNumberFormat="1" applyFont="1" applyAlignment="1">
      <alignment horizontal="center" wrapText="1"/>
    </xf>
    <xf numFmtId="0" fontId="0" fillId="5" borderId="0" xfId="0" applyFill="1"/>
    <xf numFmtId="0" fontId="2" fillId="0" borderId="0" xfId="0" applyFont="1"/>
    <xf numFmtId="44" fontId="0" fillId="0" borderId="0" xfId="2" applyFont="1"/>
    <xf numFmtId="44" fontId="0" fillId="0" borderId="0" xfId="0" applyNumberFormat="1"/>
    <xf numFmtId="44" fontId="1" fillId="0" borderId="0" xfId="0" applyNumberFormat="1" applyFont="1"/>
    <xf numFmtId="0" fontId="1" fillId="2" borderId="0" xfId="3"/>
  </cellXfs>
  <cellStyles count="4">
    <cellStyle name="20% - Ênfase6" xfId="3" builtinId="50"/>
    <cellStyle name="Moeda" xfId="2" builtinId="4"/>
    <cellStyle name="Normal" xfId="0" builtinId="0"/>
    <cellStyle name="Vírgula" xfId="1" builtin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color theme="9" tint="-0.24994659260841701"/>
      </font>
      <border>
        <bottom style="thin">
          <color theme="9"/>
        </bottom>
        <vertical/>
        <horizontal/>
      </border>
    </dxf>
    <dxf>
      <font>
        <color theme="9" tint="-0.499984740745262"/>
        <name val="Aptos Narrow"/>
        <family val="2"/>
        <scheme val="minor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numFmt numFmtId="172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6 2" pivot="0" table="0" count="10" xr9:uid="{FB732250-D07E-466B-B773-48E270FDD81F}">
      <tableStyleElement type="wholeTable" dxfId="3"/>
      <tableStyleElement type="headerRow" dxfId="2"/>
    </tableStyle>
  </tableStyles>
  <colors>
    <mruColors>
      <color rgb="FF4E27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9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trike val="0"/>
            <color rgb="FF000000"/>
          </font>
          <fill>
            <patternFill patternType="solid">
              <fgColor theme="9" tint="0.79998168889431442"/>
              <bgColor theme="9" tint="0.399914548173467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 Inteligente e IA.xlsx]Tabela Dinâmica!Tabela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0-4C4F-A557-A3242EA89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0-4C4F-A557-A3242EA89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0-4C4F-A557-A3242EA89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0-4C4F-A557-A3242EA896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0-4C4F-A557-A3242EA896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50-4C4F-A557-A3242EA896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50-4C4F-A557-A3242EA896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50-4C4F-A557-A3242EA896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50-4C4F-A557-A3242EA896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50-4C4F-A557-A3242EA896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50-4C4F-A557-A3242EA896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50-4C4F-A557-A3242EA896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B50-4C4F-A557-A3242EA896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50-4C4F-A557-A3242EA896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B50-4C4F-A557-A3242EA896C1}"/>
              </c:ext>
            </c:extLst>
          </c:dPt>
          <c:cat>
            <c:strRef>
              <c:f>'Tabela Dinâmica'!$C$5:$C$20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'Tabela Dinâmica'!$D$5:$D$20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B50-4C4F-A557-A3242EA8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14044159022851"/>
          <c:y val="5.3235222129178646E-2"/>
          <c:w val="0.26186355641077103"/>
          <c:h val="0.90942148859609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 Inteligente e IA.xlsx]Tabela Dinâmica!Tabela dinâmica2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63-45FC-9729-5BBA4DB49E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63-45FC-9729-5BBA4DB49E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63-45FC-9729-5BBA4DB49E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3-45FC-9729-5BBA4DB49EA9}"/>
              </c:ext>
            </c:extLst>
          </c:dPt>
          <c:cat>
            <c:strRef>
              <c:f>'Tabela Dinâmica'!$F$5:$F$9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'Tabela Dinâmica'!$G$5:$G$9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3-45FC-9729-5BBA4DB4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0-45B1-862F-0AC4CD0A3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0-45B1-862F-0AC4CD0A3D92}"/>
              </c:ext>
            </c:extLst>
          </c:dPt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15000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0-45B1-862F-0AC4CD0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ta!A1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29</xdr:row>
      <xdr:rowOff>114300</xdr:rowOff>
    </xdr:from>
    <xdr:to>
      <xdr:col>13</xdr:col>
      <xdr:colOff>552449</xdr:colOff>
      <xdr:row>31</xdr:row>
      <xdr:rowOff>123826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6A9EE1AB-5DB2-6A6B-6F09-313168D1CA5E}"/>
            </a:ext>
          </a:extLst>
        </xdr:cNvPr>
        <xdr:cNvSpPr txBox="1"/>
      </xdr:nvSpPr>
      <xdr:spPr>
        <a:xfrm>
          <a:off x="7648574" y="5638800"/>
          <a:ext cx="145732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ln>
                <a:noFill/>
              </a:ln>
              <a:solidFill>
                <a:schemeClr val="accent6"/>
              </a:solidFill>
              <a:latin typeface="Aptos Narrow" panose="020B0004020202020204" pitchFamily="34" charset="0"/>
            </a:rPr>
            <a:t>Economias</a:t>
          </a:r>
        </a:p>
      </xdr:txBody>
    </xdr:sp>
    <xdr:clientData/>
  </xdr:twoCellAnchor>
  <xdr:twoCellAnchor>
    <xdr:from>
      <xdr:col>1</xdr:col>
      <xdr:colOff>266701</xdr:colOff>
      <xdr:row>8</xdr:row>
      <xdr:rowOff>152400</xdr:rowOff>
    </xdr:from>
    <xdr:to>
      <xdr:col>10</xdr:col>
      <xdr:colOff>0</xdr:colOff>
      <xdr:row>26</xdr:row>
      <xdr:rowOff>133351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BB20A0F0-57F5-E019-F012-53D3199430CB}"/>
            </a:ext>
          </a:extLst>
        </xdr:cNvPr>
        <xdr:cNvGrpSpPr/>
      </xdr:nvGrpSpPr>
      <xdr:grpSpPr>
        <a:xfrm>
          <a:off x="1504951" y="1676400"/>
          <a:ext cx="5219699" cy="3409951"/>
          <a:chOff x="2305051" y="895349"/>
          <a:chExt cx="5219699" cy="3409951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F26ED55-D539-49C8-A770-5ECA078BBFB0}"/>
              </a:ext>
            </a:extLst>
          </xdr:cNvPr>
          <xdr:cNvGraphicFramePr>
            <a:graphicFrameLocks/>
          </xdr:cNvGraphicFramePr>
        </xdr:nvGraphicFramePr>
        <xdr:xfrm>
          <a:off x="2305051" y="981075"/>
          <a:ext cx="5219699" cy="3324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0D80AFA-2BA4-4F08-85B0-AFF786692E6D}"/>
              </a:ext>
            </a:extLst>
          </xdr:cNvPr>
          <xdr:cNvSpPr txBox="1"/>
        </xdr:nvSpPr>
        <xdr:spPr>
          <a:xfrm>
            <a:off x="2314574" y="895349"/>
            <a:ext cx="1457325" cy="390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n>
                  <a:noFill/>
                </a:ln>
                <a:solidFill>
                  <a:schemeClr val="accent6"/>
                </a:solidFill>
                <a:latin typeface="Aptos Narrow" panose="020B0004020202020204" pitchFamily="34" charset="0"/>
              </a:rPr>
              <a:t>Saídas</a:t>
            </a:r>
          </a:p>
        </xdr:txBody>
      </xdr:sp>
    </xdr:grpSp>
    <xdr:clientData/>
  </xdr:twoCellAnchor>
  <xdr:twoCellAnchor editAs="oneCell">
    <xdr:from>
      <xdr:col>0</xdr:col>
      <xdr:colOff>0</xdr:colOff>
      <xdr:row>4</xdr:row>
      <xdr:rowOff>114300</xdr:rowOff>
    </xdr:from>
    <xdr:to>
      <xdr:col>1</xdr:col>
      <xdr:colOff>0</xdr:colOff>
      <xdr:row>23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EF57C838-3F2D-465F-8B53-8D057EA02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6300"/>
              <a:ext cx="123825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09B5645-2604-9B00-8CCC-C0195AFBD9DD}"/>
            </a:ext>
          </a:extLst>
        </xdr:cNvPr>
        <xdr:cNvSpPr txBox="1"/>
      </xdr:nvSpPr>
      <xdr:spPr>
        <a:xfrm>
          <a:off x="2457450" y="381000"/>
          <a:ext cx="18288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ln>
                <a:noFill/>
              </a:ln>
              <a:solidFill>
                <a:schemeClr val="accent6"/>
              </a:solidFill>
              <a:latin typeface="Aptos Narrow" panose="020B0004020202020204" pitchFamily="34" charset="0"/>
              <a:ea typeface="+mn-ea"/>
              <a:cs typeface="+mn-cs"/>
            </a:rPr>
            <a:t>Hello, Denise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9</xdr:col>
      <xdr:colOff>0</xdr:colOff>
      <xdr:row>6</xdr:row>
      <xdr:rowOff>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69B72F01-D20B-41DF-8825-1D48C4F13752}"/>
            </a:ext>
          </a:extLst>
        </xdr:cNvPr>
        <xdr:cNvSpPr txBox="1"/>
      </xdr:nvSpPr>
      <xdr:spPr>
        <a:xfrm>
          <a:off x="2457450" y="762000"/>
          <a:ext cx="3657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ln>
                <a:noFill/>
              </a:ln>
              <a:solidFill>
                <a:schemeClr val="accent6"/>
              </a:solidFill>
              <a:latin typeface="Aptos Narrow" panose="020B0004020202020204" pitchFamily="34" charset="0"/>
              <a:ea typeface="+mn-ea"/>
              <a:cs typeface="+mn-cs"/>
            </a:rPr>
            <a:t>Acompanhamento</a:t>
          </a:r>
          <a:r>
            <a:rPr lang="pt-BR" sz="1100" kern="1200" baseline="0">
              <a:ln>
                <a:noFill/>
              </a:ln>
              <a:solidFill>
                <a:schemeClr val="accent6"/>
              </a:solidFill>
              <a:latin typeface="Aptos Narrow" panose="020B0004020202020204" pitchFamily="34" charset="0"/>
              <a:ea typeface="+mn-ea"/>
              <a:cs typeface="+mn-cs"/>
            </a:rPr>
            <a:t> Financeiro</a:t>
          </a:r>
          <a:endParaRPr lang="pt-BR" sz="1100" kern="1200">
            <a:ln>
              <a:noFill/>
            </a:ln>
            <a:solidFill>
              <a:schemeClr val="accent6"/>
            </a:solidFill>
            <a:latin typeface="Aptos Narrow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15</xdr:col>
      <xdr:colOff>0</xdr:colOff>
      <xdr:row>4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90822D0-C7B6-F95A-261D-F59777B35E09}"/>
            </a:ext>
          </a:extLst>
        </xdr:cNvPr>
        <xdr:cNvGrpSpPr/>
      </xdr:nvGrpSpPr>
      <xdr:grpSpPr>
        <a:xfrm>
          <a:off x="6115050" y="571500"/>
          <a:ext cx="3657600" cy="285750"/>
          <a:chOff x="6115050" y="571500"/>
          <a:chExt cx="3657600" cy="285750"/>
        </a:xfrm>
      </xdr:grpSpPr>
      <xdr:sp macro="" textlink="">
        <xdr:nvSpPr>
          <xdr:cNvPr id="14" name="CaixaDeTexto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1B3B1B7-A3DC-41C2-A162-4E3CA7557A3A}"/>
              </a:ext>
            </a:extLst>
          </xdr:cNvPr>
          <xdr:cNvSpPr txBox="1"/>
        </xdr:nvSpPr>
        <xdr:spPr>
          <a:xfrm>
            <a:off x="6115050" y="571500"/>
            <a:ext cx="3657600" cy="285750"/>
          </a:xfrm>
          <a:prstGeom prst="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ln>
                  <a:noFill/>
                </a:ln>
                <a:solidFill>
                  <a:schemeClr val="accent6"/>
                </a:solidFill>
                <a:latin typeface="Aptos Narrow" panose="020B0004020202020204" pitchFamily="34" charset="0"/>
                <a:ea typeface="+mn-ea"/>
                <a:cs typeface="+mn-cs"/>
              </a:rPr>
              <a:t>pesquisar dados</a:t>
            </a:r>
          </a:p>
        </xdr:txBody>
      </xdr:sp>
      <xdr:pic>
        <xdr:nvPicPr>
          <xdr:cNvPr id="16" name="Gráfico 15" descr="Lupa com preenchimento sólido">
            <a:extLst>
              <a:ext uri="{FF2B5EF4-FFF2-40B4-BE49-F238E27FC236}">
                <a16:creationId xmlns:a16="http://schemas.microsoft.com/office/drawing/2014/main" id="{9FE62C7C-7BA5-D166-E3EB-EF45429DE0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flipH="1">
            <a:off x="9486900" y="5715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457200</xdr:colOff>
      <xdr:row>11</xdr:row>
      <xdr:rowOff>142875</xdr:rowOff>
    </xdr:from>
    <xdr:to>
      <xdr:col>19</xdr:col>
      <xdr:colOff>152400</xdr:colOff>
      <xdr:row>26</xdr:row>
      <xdr:rowOff>76201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631B8F06-34F9-429F-8DD5-7CD7F367771C}"/>
            </a:ext>
          </a:extLst>
        </xdr:cNvPr>
        <xdr:cNvGrpSpPr/>
      </xdr:nvGrpSpPr>
      <xdr:grpSpPr>
        <a:xfrm>
          <a:off x="7791450" y="2238375"/>
          <a:ext cx="4572000" cy="2790826"/>
          <a:chOff x="8439150" y="1238249"/>
          <a:chExt cx="4572000" cy="2790826"/>
        </a:xfrm>
      </xdr:grpSpPr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488AE021-375F-F2B1-02A5-7F09602AB037}"/>
              </a:ext>
            </a:extLst>
          </xdr:cNvPr>
          <xdr:cNvGraphicFramePr>
            <a:graphicFrameLocks/>
          </xdr:cNvGraphicFramePr>
        </xdr:nvGraphicFramePr>
        <xdr:xfrm>
          <a:off x="8439150" y="12858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6AB1195C-E38C-6B82-E8C0-CAC5D86F02B7}"/>
              </a:ext>
            </a:extLst>
          </xdr:cNvPr>
          <xdr:cNvSpPr txBox="1"/>
        </xdr:nvSpPr>
        <xdr:spPr>
          <a:xfrm>
            <a:off x="11191874" y="1238249"/>
            <a:ext cx="1457325" cy="390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n>
                  <a:noFill/>
                </a:ln>
                <a:solidFill>
                  <a:schemeClr val="accent6"/>
                </a:solidFill>
                <a:latin typeface="Aptos Narrow" panose="020B0004020202020204" pitchFamily="34" charset="0"/>
              </a:rPr>
              <a:t>Entradas</a:t>
            </a:r>
          </a:p>
        </xdr:txBody>
      </xdr:sp>
    </xdr:grpSp>
    <xdr:clientData/>
  </xdr:twoCellAnchor>
  <xdr:twoCellAnchor>
    <xdr:from>
      <xdr:col>7</xdr:col>
      <xdr:colOff>0</xdr:colOff>
      <xdr:row>31</xdr:row>
      <xdr:rowOff>95250</xdr:rowOff>
    </xdr:from>
    <xdr:to>
      <xdr:col>14</xdr:col>
      <xdr:colOff>304800</xdr:colOff>
      <xdr:row>45</xdr:row>
      <xdr:rowOff>171450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D138AE3-A031-4B3B-AEAB-FD696E96B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dos Santos Silva" refreshedDate="45685.567462384257" createdVersion="8" refreshedVersion="8" minRefreshableVersion="3" recordCount="44" xr:uid="{03405367-C2E8-46B9-899F-968E104DFD61}">
  <cacheSource type="worksheet">
    <worksheetSource name="Tabela1"/>
  </cacheSource>
  <cacheFields count="8">
    <cacheField name="Data" numFmtId="172">
      <sharedItems containsSemiMixedTypes="0" containsNonDate="0" containsDate="1" containsString="0" minDate="2024-01-08T00:00:00" maxDate="2024-12-09T00:00:00"/>
    </cacheField>
    <cacheField name="Mês" numFmtId="1">
      <sharedItems containsSemiMixedTypes="0" containsString="0" containsNumber="1" containsInteger="1" minValue="1" maxValue="12" count="10">
        <n v="1"/>
        <n v="3"/>
        <n v="5"/>
        <n v="7"/>
        <n v="10"/>
        <n v="12"/>
        <n v="8"/>
        <n v="2"/>
        <n v="11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160915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1-08T00:00:00"/>
    <x v="0"/>
    <x v="0"/>
    <x v="0"/>
    <s v="Salário mensal"/>
    <n v="5000"/>
    <s v="Transferência"/>
    <s v="Recebido"/>
  </r>
  <r>
    <d v="2024-01-08T00:00:00"/>
    <x v="0"/>
    <x v="1"/>
    <x v="1"/>
    <s v="Compras no supermercado"/>
    <n v="550"/>
    <s v="Débito Automático"/>
    <s v="Pendente"/>
  </r>
  <r>
    <d v="2024-03-08T00:00:00"/>
    <x v="1"/>
    <x v="1"/>
    <x v="2"/>
    <s v="Gasolina"/>
    <n v="300"/>
    <s v="Cartão de Crédito"/>
    <s v="Pago"/>
  </r>
  <r>
    <d v="2024-05-08T00:00:00"/>
    <x v="2"/>
    <x v="1"/>
    <x v="3"/>
    <s v="Cinema"/>
    <n v="120"/>
    <s v="Cartão de Crédito"/>
    <s v="Pago"/>
  </r>
  <r>
    <d v="2024-07-08T00:00:00"/>
    <x v="3"/>
    <x v="1"/>
    <x v="4"/>
    <s v="Consulta odontológica"/>
    <n v="250"/>
    <s v="Transferência"/>
    <s v="Pago"/>
  </r>
  <r>
    <d v="2024-10-08T00:00:00"/>
    <x v="4"/>
    <x v="1"/>
    <x v="5"/>
    <s v="Material escolar"/>
    <n v="400"/>
    <s v="Débito Automático"/>
    <s v="Pendente"/>
  </r>
  <r>
    <d v="2024-12-08T00:00:00"/>
    <x v="5"/>
    <x v="1"/>
    <x v="6"/>
    <s v="Compra de roupas de inverno"/>
    <n v="600"/>
    <s v="Cartão de Crédito"/>
    <s v="Pendente"/>
  </r>
  <r>
    <d v="2024-08-15T00:00:00"/>
    <x v="6"/>
    <x v="0"/>
    <x v="7"/>
    <s v="Dividendos de ações"/>
    <n v="800"/>
    <s v="Transferência"/>
    <s v="Recebido"/>
  </r>
  <r>
    <d v="2024-08-15T00:00:00"/>
    <x v="6"/>
    <x v="1"/>
    <x v="8"/>
    <s v="Limpeza do apartamento"/>
    <n v="150"/>
    <s v="Transferência"/>
    <s v="Pago"/>
  </r>
  <r>
    <d v="2024-08-18T00:00:00"/>
    <x v="6"/>
    <x v="1"/>
    <x v="9"/>
    <s v="Compra de novo celular"/>
    <n v="1200"/>
    <s v="Cartão de Crédito"/>
    <s v="Pendente"/>
  </r>
  <r>
    <d v="2024-08-20T00:00:00"/>
    <x v="6"/>
    <x v="1"/>
    <x v="10"/>
    <s v="Reparos domésticos"/>
    <n v="450"/>
    <s v="Débito Automático"/>
    <s v="Pago"/>
  </r>
  <r>
    <d v="2024-08-22T00:00:00"/>
    <x v="6"/>
    <x v="1"/>
    <x v="11"/>
    <s v="Presente de aniversário"/>
    <n v="180"/>
    <s v="Transferência"/>
    <s v="Pendente"/>
  </r>
  <r>
    <d v="2024-08-24T00:00:00"/>
    <x v="6"/>
    <x v="1"/>
    <x v="12"/>
    <s v="Corte de cabelo e barba"/>
    <n v="80"/>
    <s v="Débito Automático"/>
    <s v="Pago"/>
  </r>
  <r>
    <d v="2024-08-28T00:00:00"/>
    <x v="6"/>
    <x v="1"/>
    <x v="13"/>
    <s v="Ração e petiscos para o cachorro"/>
    <n v="200"/>
    <s v="Débito Automático"/>
    <s v="Pago"/>
  </r>
  <r>
    <d v="2024-08-30T00:00:00"/>
    <x v="6"/>
    <x v="1"/>
    <x v="14"/>
    <s v="Reserva de pousada"/>
    <n v="750"/>
    <s v="Transferência"/>
    <s v="Pendente"/>
  </r>
  <r>
    <d v="2024-08-31T00:00:00"/>
    <x v="6"/>
    <x v="1"/>
    <x v="15"/>
    <s v="Jantar em restaurante francês"/>
    <n v="350"/>
    <s v="Cartão de Crédito"/>
    <s v="Pago"/>
  </r>
  <r>
    <d v="2024-01-09T00:00:00"/>
    <x v="0"/>
    <x v="0"/>
    <x v="0"/>
    <s v="Salário mensal"/>
    <n v="5000"/>
    <s v="Transferência"/>
    <s v="Recebido"/>
  </r>
  <r>
    <d v="2024-02-09T00:00:00"/>
    <x v="7"/>
    <x v="1"/>
    <x v="1"/>
    <s v="Compras no supermercado"/>
    <n v="450"/>
    <s v="Débito Automático"/>
    <s v="Pendente"/>
  </r>
  <r>
    <d v="2024-05-09T00:00:00"/>
    <x v="2"/>
    <x v="1"/>
    <x v="2"/>
    <s v="Gasolina"/>
    <n v="300"/>
    <s v="Débito Automático"/>
    <s v="Pago"/>
  </r>
  <r>
    <d v="2024-08-09T00:00:00"/>
    <x v="6"/>
    <x v="1"/>
    <x v="3"/>
    <s v="Cinema e jantar"/>
    <n v="200"/>
    <s v="Transferência"/>
    <s v="Pago"/>
  </r>
  <r>
    <d v="2024-11-09T00:00:00"/>
    <x v="8"/>
    <x v="1"/>
    <x v="4"/>
    <s v="Plano de saúde"/>
    <n v="600"/>
    <s v="Débito Automático"/>
    <s v="Pendente"/>
  </r>
  <r>
    <d v="2024-09-14T00:00:00"/>
    <x v="9"/>
    <x v="1"/>
    <x v="5"/>
    <s v="Material escolar"/>
    <n v="350"/>
    <s v="Transferência"/>
    <s v="Pago"/>
  </r>
  <r>
    <d v="2024-09-17T00:00:00"/>
    <x v="9"/>
    <x v="1"/>
    <x v="6"/>
    <s v="Compra de roupas"/>
    <n v="500"/>
    <s v="Cartão de Crédito"/>
    <s v="Pendente"/>
  </r>
  <r>
    <d v="2024-09-20T00:00:00"/>
    <x v="9"/>
    <x v="0"/>
    <x v="16"/>
    <s v="Pagamento por projeto freelancer"/>
    <n v="1200"/>
    <s v="Transferência"/>
    <s v="Recebido"/>
  </r>
  <r>
    <d v="2024-09-20T00:00:00"/>
    <x v="9"/>
    <x v="1"/>
    <x v="8"/>
    <s v="Manutenção do veículo"/>
    <n v="800"/>
    <s v="Transferência"/>
    <s v="Pago"/>
  </r>
  <r>
    <d v="2024-09-23T00:00:00"/>
    <x v="9"/>
    <x v="1"/>
    <x v="9"/>
    <s v="Compra de novo smartphone"/>
    <n v="1500"/>
    <s v="Cartão de Crédito"/>
    <s v="Pendente"/>
  </r>
  <r>
    <d v="2024-09-26T00:00:00"/>
    <x v="9"/>
    <x v="1"/>
    <x v="17"/>
    <s v="Conta de energia elétrica"/>
    <n v="250"/>
    <s v="Débito Automático"/>
    <s v="Pago"/>
  </r>
  <r>
    <d v="2024-09-29T00:00:00"/>
    <x v="9"/>
    <x v="1"/>
    <x v="11"/>
    <s v="Aniversário da mãe"/>
    <n v="400"/>
    <s v="Cartão de Crédito"/>
    <s v="Pendente"/>
  </r>
  <r>
    <d v="2024-01-10T00:00:00"/>
    <x v="0"/>
    <x v="0"/>
    <x v="0"/>
    <s v="Salário mensal"/>
    <n v="5000"/>
    <s v="Transferência"/>
    <s v="Recebido"/>
  </r>
  <r>
    <d v="2024-01-10T00:00:00"/>
    <x v="0"/>
    <x v="1"/>
    <x v="1"/>
    <s v="Compras no supermercado"/>
    <n v="600"/>
    <s v="Débito Automático"/>
    <s v="Pendente"/>
  </r>
  <r>
    <d v="2024-03-10T00:00:00"/>
    <x v="1"/>
    <x v="1"/>
    <x v="2"/>
    <s v="Recarga de cartão de transporte"/>
    <n v="200"/>
    <s v="Cartão de Crédito"/>
    <s v="Pago"/>
  </r>
  <r>
    <d v="2024-05-10T00:00:00"/>
    <x v="2"/>
    <x v="1"/>
    <x v="3"/>
    <s v="Ingressos para teatro"/>
    <n v="180"/>
    <s v="Transferência"/>
    <s v="Pago"/>
  </r>
  <r>
    <d v="2024-08-10T00:00:00"/>
    <x v="6"/>
    <x v="1"/>
    <x v="4"/>
    <s v="Remédios de farmácia"/>
    <n v="120"/>
    <s v="Débito Automático"/>
    <s v="Pendente"/>
  </r>
  <r>
    <d v="2024-10-10T00:00:00"/>
    <x v="4"/>
    <x v="1"/>
    <x v="5"/>
    <s v="Cursos online"/>
    <n v="350"/>
    <s v="Cartão de Crédito"/>
    <s v="Pendente"/>
  </r>
  <r>
    <d v="2024-10-13T00:00:00"/>
    <x v="4"/>
    <x v="1"/>
    <x v="6"/>
    <s v="Roupas de primavera"/>
    <n v="400"/>
    <s v="Transferência"/>
    <s v="Pago"/>
  </r>
  <r>
    <d v="2024-10-15T00:00:00"/>
    <x v="4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4"/>
    <x v="1"/>
    <x v="9"/>
    <s v="Manutenção do computador"/>
    <n v="300"/>
    <s v="Cartão de Crédito"/>
    <s v="Pendente"/>
  </r>
  <r>
    <d v="2024-10-20T00:00:00"/>
    <x v="4"/>
    <x v="1"/>
    <x v="10"/>
    <s v="Troca de móveis da cozinha"/>
    <n v="800"/>
    <s v="Transferência"/>
    <s v="Pago"/>
  </r>
  <r>
    <d v="2024-10-22T00:00:00"/>
    <x v="4"/>
    <x v="1"/>
    <x v="11"/>
    <s v="Presentes para casamento"/>
    <n v="250"/>
    <s v="Cartão de Crédito"/>
    <s v="Pendente"/>
  </r>
  <r>
    <d v="2024-10-24T00:00:00"/>
    <x v="4"/>
    <x v="1"/>
    <x v="13"/>
    <s v="Veterinário para o pet"/>
    <n v="150"/>
    <s v="Débito Automático"/>
    <s v="Pago"/>
  </r>
  <r>
    <d v="2024-10-26T00:00:00"/>
    <x v="4"/>
    <x v="1"/>
    <x v="12"/>
    <s v="Salão de beleza"/>
    <n v="250"/>
    <s v="Transferência"/>
    <s v="Pendente"/>
  </r>
  <r>
    <d v="2024-10-30T00:00:00"/>
    <x v="4"/>
    <x v="1"/>
    <x v="15"/>
    <s v="Jantar em restaurante italiano"/>
    <n v="220"/>
    <s v="Transferência"/>
    <s v="Pendente"/>
  </r>
  <r>
    <d v="2024-10-31T00:00:00"/>
    <x v="4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42ADC-81E6-4203-8044-BBF2269FB66A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F4:G9" firstHeaderRow="1" firstDataRow="1" firstDataCol="1" rowPageCount="1" colPageCount="1"/>
  <pivotFields count="8">
    <pivotField showAll="0"/>
    <pivotField numFmtId="1" showAll="0">
      <items count="11">
        <item x="0"/>
        <item x="7"/>
        <item x="1"/>
        <item x="2"/>
        <item x="3"/>
        <item x="6"/>
        <item x="9"/>
        <item x="4"/>
        <item x="8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D752F-66F3-472F-84F1-0CF2FD9B513D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4:D20" firstHeaderRow="1" firstDataRow="1" firstDataCol="1" rowPageCount="1" colPageCount="1"/>
  <pivotFields count="8">
    <pivotField showAll="0"/>
    <pivotField numFmtId="1" showAll="0">
      <items count="11">
        <item x="0"/>
        <item x="7"/>
        <item x="1"/>
        <item x="2"/>
        <item x="3"/>
        <item x="6"/>
        <item x="9"/>
        <item x="4"/>
        <item x="8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6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9AE59D4-F3C3-42C8-8554-AD61C9112CE8}" sourceName="Mês">
  <pivotTables>
    <pivotTable tabId="2" name="Tabela dinâmica1"/>
    <pivotTable tabId="2" name="Tabela dinâmica2"/>
  </pivotTables>
  <data>
    <tabular pivotCacheId="316091532">
      <items count="10">
        <i x="0" s="1"/>
        <i x="7" s="1"/>
        <i x="1" s="1"/>
        <i x="2" s="1"/>
        <i x="3" s="1"/>
        <i x="6" s="1"/>
        <i x="9" s="1"/>
        <i x="4" s="1"/>
        <i x="8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80E8C60-5CE5-47A7-968C-3D332A2BFB3B}" cache="SegmentaçãodeDados_Mês" caption="Mês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17BBF-B5B8-4221-8C97-61B723812AAF}" name="Tabela1" displayName="Tabela1" ref="A1:H45" totalsRowShown="0" headerRowDxfId="6">
  <autoFilter ref="A1:H45" xr:uid="{42117BBF-B5B8-4221-8C97-61B723812AAF}"/>
  <tableColumns count="8">
    <tableColumn id="1" xr3:uid="{B907DABC-965D-4AAB-BE25-A44F0898B41B}" name="Data" dataDxfId="4"/>
    <tableColumn id="8" xr3:uid="{2DC468EE-96BD-4181-ACAD-FA9B794D9771}" name="Mês" dataDxfId="5" dataCellStyle="Vírgula">
      <calculatedColumnFormula>MONTH(Tabela1[[#This Row],[Data]])</calculatedColumnFormula>
    </tableColumn>
    <tableColumn id="2" xr3:uid="{6650018C-075F-4CC1-AC43-A9AD120AA313}" name="Tipo"/>
    <tableColumn id="3" xr3:uid="{958CA2BD-A184-400A-A75B-0B90CDBD6A15}" name="Categoria"/>
    <tableColumn id="4" xr3:uid="{184C92F6-DB6A-43E7-8350-708DFAE9F1B1}" name="Descrição"/>
    <tableColumn id="5" xr3:uid="{BCD009DC-172F-487B-9C82-E8715DE052F5}" name="Valor"/>
    <tableColumn id="6" xr3:uid="{C9887E45-F716-4702-BFD0-E4F282EF4BE0}" name="Operação Bancária"/>
    <tableColumn id="7" xr3:uid="{60745E83-FC35-42B0-B233-142D131BD466}" name="Statu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790D8-919E-4EDA-AB6D-139204A4ADD1}" name="Tabela2" displayName="Tabela2" ref="C6:D20" totalsRowShown="0" headerRowDxfId="1">
  <autoFilter ref="C6:D20" xr:uid="{A40790D8-919E-4EDA-AB6D-139204A4ADD1}"/>
  <tableColumns count="2">
    <tableColumn id="1" xr3:uid="{0293628B-C010-4303-BA5E-8EB2434FE8B3}" name="Data de lançamento"/>
    <tableColumn id="2" xr3:uid="{2D648A16-3B1C-4CBF-9EC8-8C5DA43F4B66}" name="Depósito Reservado" dataDxfId="0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3E1D-4DDE-4CF2-8613-D33F7F5650A0}">
  <dimension ref="A1:H45"/>
  <sheetViews>
    <sheetView workbookViewId="0"/>
  </sheetViews>
  <sheetFormatPr defaultRowHeight="15" x14ac:dyDescent="0.25"/>
  <cols>
    <col min="1" max="1" width="31.140625" customWidth="1"/>
    <col min="2" max="2" width="20.28515625" style="12" customWidth="1"/>
    <col min="3" max="4" width="31.140625" customWidth="1"/>
    <col min="5" max="5" width="33" customWidth="1"/>
    <col min="6" max="8" width="31.140625" customWidth="1"/>
  </cols>
  <sheetData>
    <row r="1" spans="1:8" s="5" customFormat="1" x14ac:dyDescent="0.25">
      <c r="A1" s="5" t="s">
        <v>0</v>
      </c>
      <c r="B1" s="10" t="s">
        <v>75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13">
        <v>45299</v>
      </c>
      <c r="B2" s="11">
        <f>MONTH(Tabela1[[#This Row],[Data]])</f>
        <v>1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x14ac:dyDescent="0.25">
      <c r="A3" s="13">
        <v>45299</v>
      </c>
      <c r="B3" s="11">
        <f>MONTH(Tabela1[[#This Row],[Data]])</f>
        <v>1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25">
      <c r="A4" s="13">
        <v>45359</v>
      </c>
      <c r="B4" s="11">
        <f>MONTH(Tabela1[[#This Row],[Data]])</f>
        <v>3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25">
      <c r="A5" s="13">
        <v>45420</v>
      </c>
      <c r="B5" s="11">
        <f>MONTH(Tabela1[[#This Row],[Data]])</f>
        <v>5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25">
      <c r="A6" s="13">
        <v>45481</v>
      </c>
      <c r="B6" s="11">
        <f>MONTH(Tabela1[[#This Row],[Data]])</f>
        <v>7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25">
      <c r="A7" s="13">
        <v>45573</v>
      </c>
      <c r="B7" s="11">
        <f>MONTH(Tabela1[[#This Row],[Data]])</f>
        <v>10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x14ac:dyDescent="0.25">
      <c r="A8" s="13">
        <v>45634</v>
      </c>
      <c r="B8" s="11">
        <f>MONTH(Tabela1[[#This Row],[Data]])</f>
        <v>12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25">
      <c r="A9" s="13">
        <v>45519</v>
      </c>
      <c r="B9" s="11">
        <f>MONTH(Tabela1[[#This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25">
      <c r="A10" s="13">
        <v>45519</v>
      </c>
      <c r="B10" s="11">
        <f>MONTH(Tabela1[[#This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25">
      <c r="A11" s="13">
        <v>45522</v>
      </c>
      <c r="B11" s="11">
        <f>MONTH(Tabela1[[#This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x14ac:dyDescent="0.25">
      <c r="A12" s="13">
        <v>45524</v>
      </c>
      <c r="B12" s="11">
        <f>MONTH(Tabela1[[#This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x14ac:dyDescent="0.25">
      <c r="A13" s="13">
        <v>45526</v>
      </c>
      <c r="B13" s="11">
        <f>MONTH(Tabela1[[#This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25">
      <c r="A14" s="13">
        <v>45528</v>
      </c>
      <c r="B14" s="11">
        <f>MONTH(Tabela1[[#This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x14ac:dyDescent="0.25">
      <c r="A15" s="13">
        <v>45532</v>
      </c>
      <c r="B15" s="11">
        <f>MONTH(Tabela1[[#This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25">
      <c r="A16" s="13">
        <v>45534</v>
      </c>
      <c r="B16" s="11">
        <f>MONTH(Tabela1[[#This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x14ac:dyDescent="0.25">
      <c r="A17" s="13">
        <v>45535</v>
      </c>
      <c r="B17" s="11">
        <f>MONTH(Tabela1[[#This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25">
      <c r="A18" s="13">
        <v>45300</v>
      </c>
      <c r="B18" s="11">
        <f>MONTH(Tabela1[[#This Row],[Data]])</f>
        <v>1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x14ac:dyDescent="0.25">
      <c r="A19" s="13">
        <v>45331</v>
      </c>
      <c r="B19" s="11">
        <f>MONTH(Tabela1[[#This Row],[Data]])</f>
        <v>2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x14ac:dyDescent="0.25">
      <c r="A20" s="13">
        <v>45421</v>
      </c>
      <c r="B20" s="11">
        <f>MONTH(Tabela1[[#This Row],[Data]])</f>
        <v>5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3">
        <v>45513</v>
      </c>
      <c r="B21" s="11">
        <f>MONTH(Tabela1[[#This Row],[Data]])</f>
        <v>8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x14ac:dyDescent="0.25">
      <c r="A22" s="13">
        <v>45605</v>
      </c>
      <c r="B22" s="11">
        <f>MONTH(Tabela1[[#This Row],[Data]])</f>
        <v>11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3">
        <v>45549</v>
      </c>
      <c r="B23" s="11">
        <f>MONTH(Tabela1[[#This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x14ac:dyDescent="0.25">
      <c r="A24" s="13">
        <v>45552</v>
      </c>
      <c r="B24" s="11">
        <f>MONTH(Tabela1[[#This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15.75" customHeight="1" x14ac:dyDescent="0.25">
      <c r="A25" s="13">
        <v>45555</v>
      </c>
      <c r="B25" s="11">
        <f>MONTH(Tabela1[[#This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25">
      <c r="A26" s="13">
        <v>45555</v>
      </c>
      <c r="B26" s="11">
        <f>MONTH(Tabela1[[#This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x14ac:dyDescent="0.25">
      <c r="A27" s="13">
        <v>45558</v>
      </c>
      <c r="B27" s="11">
        <f>MONTH(Tabela1[[#This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x14ac:dyDescent="0.25">
      <c r="A28" s="13">
        <v>45561</v>
      </c>
      <c r="B28" s="11">
        <f>MONTH(Tabela1[[#This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x14ac:dyDescent="0.25">
      <c r="A29" s="13">
        <v>45564</v>
      </c>
      <c r="B29" s="11">
        <f>MONTH(Tabela1[[#This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x14ac:dyDescent="0.25">
      <c r="A30" s="13">
        <v>45301</v>
      </c>
      <c r="B30" s="11">
        <f>MONTH(Tabela1[[#This Row],[Data]])</f>
        <v>1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x14ac:dyDescent="0.25">
      <c r="A31" s="13">
        <v>45301</v>
      </c>
      <c r="B31" s="11">
        <f>MONTH(Tabela1[[#This Row],[Data]])</f>
        <v>1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x14ac:dyDescent="0.25">
      <c r="A32" s="13">
        <v>45361</v>
      </c>
      <c r="B32" s="11">
        <f>MONTH(Tabela1[[#This Row],[Data]])</f>
        <v>3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25">
      <c r="A33" s="13">
        <v>45422</v>
      </c>
      <c r="B33" s="11">
        <f>MONTH(Tabela1[[#This Row],[Data]])</f>
        <v>5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25">
      <c r="A34" s="13">
        <v>45514</v>
      </c>
      <c r="B34" s="11">
        <f>MONTH(Tabela1[[#This Row],[Data]])</f>
        <v>8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25">
      <c r="A35" s="13">
        <v>45575</v>
      </c>
      <c r="B35" s="11">
        <f>MONTH(Tabela1[[#This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25">
      <c r="A36" s="13">
        <v>45578</v>
      </c>
      <c r="B36" s="11">
        <f>MONTH(Tabela1[[#This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25">
      <c r="A37" s="13">
        <v>45580</v>
      </c>
      <c r="B37" s="11">
        <f>MONTH(Tabela1[[#This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7.25" customHeight="1" x14ac:dyDescent="0.25">
      <c r="A38" s="13">
        <v>45583</v>
      </c>
      <c r="B38" s="11">
        <f>MONTH(Tabela1[[#This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x14ac:dyDescent="0.25">
      <c r="A39" s="13">
        <v>45583</v>
      </c>
      <c r="B39" s="11">
        <f>MONTH(Tabela1[[#This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x14ac:dyDescent="0.25">
      <c r="A40" s="13">
        <v>45585</v>
      </c>
      <c r="B40" s="11">
        <f>MONTH(Tabela1[[#This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x14ac:dyDescent="0.25">
      <c r="A41" s="13">
        <v>45587</v>
      </c>
      <c r="B41" s="11">
        <f>MONTH(Tabela1[[#This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25">
      <c r="A42" s="13">
        <v>45589</v>
      </c>
      <c r="B42" s="11">
        <f>MONTH(Tabela1[[#This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25">
      <c r="A43" s="13">
        <v>45591</v>
      </c>
      <c r="B43" s="11">
        <f>MONTH(Tabela1[[#This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x14ac:dyDescent="0.25">
      <c r="A44" s="13">
        <v>45595</v>
      </c>
      <c r="B44" s="11">
        <f>MONTH(Tabela1[[#This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30" x14ac:dyDescent="0.25">
      <c r="A45" s="13">
        <v>45596</v>
      </c>
      <c r="B45" s="11">
        <f>MONTH(Tabela1[[#This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9B36-E01C-49E9-8726-DD1DFAA0E8CD}">
  <dimension ref="C2:G20"/>
  <sheetViews>
    <sheetView workbookViewId="0">
      <selection activeCell="C10" sqref="C10"/>
    </sheetView>
  </sheetViews>
  <sheetFormatPr defaultRowHeight="15" x14ac:dyDescent="0.25"/>
  <cols>
    <col min="3" max="3" width="21.1406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2" spans="3:7" x14ac:dyDescent="0.25">
      <c r="C2" s="6" t="s">
        <v>1</v>
      </c>
      <c r="D2" t="s">
        <v>12</v>
      </c>
      <c r="F2" s="6" t="s">
        <v>1</v>
      </c>
      <c r="G2" t="s">
        <v>7</v>
      </c>
    </row>
    <row r="4" spans="3:7" x14ac:dyDescent="0.25">
      <c r="C4" s="6" t="s">
        <v>72</v>
      </c>
      <c r="D4" t="s">
        <v>74</v>
      </c>
      <c r="F4" s="6" t="s">
        <v>72</v>
      </c>
      <c r="G4" t="s">
        <v>74</v>
      </c>
    </row>
    <row r="5" spans="3:7" x14ac:dyDescent="0.25">
      <c r="C5" s="7" t="s">
        <v>13</v>
      </c>
      <c r="D5" s="3">
        <v>1600</v>
      </c>
      <c r="F5" s="7" t="s">
        <v>50</v>
      </c>
      <c r="G5" s="3">
        <v>1200</v>
      </c>
    </row>
    <row r="6" spans="3:7" x14ac:dyDescent="0.25">
      <c r="C6" s="7" t="s">
        <v>39</v>
      </c>
      <c r="D6" s="3">
        <v>330</v>
      </c>
      <c r="F6" s="7" t="s">
        <v>29</v>
      </c>
      <c r="G6" s="3">
        <v>800</v>
      </c>
    </row>
    <row r="7" spans="3:7" x14ac:dyDescent="0.25">
      <c r="C7" s="7" t="s">
        <v>25</v>
      </c>
      <c r="D7" s="3">
        <v>1100</v>
      </c>
      <c r="F7" s="7" t="s">
        <v>8</v>
      </c>
      <c r="G7" s="3">
        <v>15000</v>
      </c>
    </row>
    <row r="8" spans="3:7" x14ac:dyDescent="0.25">
      <c r="C8" s="7" t="s">
        <v>33</v>
      </c>
      <c r="D8" s="3">
        <v>3000</v>
      </c>
      <c r="F8" s="7" t="s">
        <v>63</v>
      </c>
      <c r="G8" s="3">
        <v>1500</v>
      </c>
    </row>
    <row r="9" spans="3:7" x14ac:dyDescent="0.25">
      <c r="C9" s="7" t="s">
        <v>45</v>
      </c>
      <c r="D9" s="3">
        <v>570</v>
      </c>
      <c r="F9" s="7" t="s">
        <v>73</v>
      </c>
      <c r="G9" s="3">
        <v>18500</v>
      </c>
    </row>
    <row r="10" spans="3:7" x14ac:dyDescent="0.25">
      <c r="C10" s="7" t="s">
        <v>21</v>
      </c>
      <c r="D10" s="3">
        <v>500</v>
      </c>
    </row>
    <row r="11" spans="3:7" x14ac:dyDescent="0.25">
      <c r="C11" s="7" t="s">
        <v>41</v>
      </c>
      <c r="D11" s="3">
        <v>350</v>
      </c>
    </row>
    <row r="12" spans="3:7" x14ac:dyDescent="0.25">
      <c r="C12" s="7" t="s">
        <v>37</v>
      </c>
      <c r="D12" s="3">
        <v>830</v>
      </c>
    </row>
    <row r="13" spans="3:7" x14ac:dyDescent="0.25">
      <c r="C13" s="7" t="s">
        <v>23</v>
      </c>
      <c r="D13" s="3">
        <v>970</v>
      </c>
    </row>
    <row r="14" spans="3:7" x14ac:dyDescent="0.25">
      <c r="C14" s="7" t="s">
        <v>31</v>
      </c>
      <c r="D14" s="3">
        <v>1400</v>
      </c>
    </row>
    <row r="15" spans="3:7" x14ac:dyDescent="0.25">
      <c r="C15" s="7" t="s">
        <v>17</v>
      </c>
      <c r="D15" s="3">
        <v>800</v>
      </c>
    </row>
    <row r="16" spans="3:7" x14ac:dyDescent="0.25">
      <c r="C16" s="7" t="s">
        <v>54</v>
      </c>
      <c r="D16" s="3">
        <v>250</v>
      </c>
    </row>
    <row r="17" spans="3:4" x14ac:dyDescent="0.25">
      <c r="C17" s="7" t="s">
        <v>35</v>
      </c>
      <c r="D17" s="3">
        <v>1250</v>
      </c>
    </row>
    <row r="18" spans="3:4" x14ac:dyDescent="0.25">
      <c r="C18" s="7" t="s">
        <v>27</v>
      </c>
      <c r="D18" s="3">
        <v>1500</v>
      </c>
    </row>
    <row r="19" spans="3:4" x14ac:dyDescent="0.25">
      <c r="C19" s="7" t="s">
        <v>43</v>
      </c>
      <c r="D19" s="3">
        <v>1250</v>
      </c>
    </row>
    <row r="20" spans="3:4" x14ac:dyDescent="0.25">
      <c r="C20" s="7" t="s">
        <v>73</v>
      </c>
      <c r="D20" s="3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64EA-5DBE-44FF-B1BE-BD4326F974B0}">
  <dimension ref="A1:U1"/>
  <sheetViews>
    <sheetView showGridLines="0" tabSelected="1" zoomScaleNormal="100" workbookViewId="0">
      <selection activeCell="Q48" sqref="Q48"/>
    </sheetView>
  </sheetViews>
  <sheetFormatPr defaultColWidth="0" defaultRowHeight="15" x14ac:dyDescent="0.25"/>
  <cols>
    <col min="1" max="1" width="18.5703125" style="9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CB77-DF65-4C7C-AAEB-5C5CCEE9B0D9}">
  <dimension ref="C1:D20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1.42578125" customWidth="1"/>
  </cols>
  <sheetData>
    <row r="1" spans="3:4" s="14" customFormat="1" x14ac:dyDescent="0.25"/>
    <row r="3" spans="3:4" x14ac:dyDescent="0.25">
      <c r="C3" s="19" t="s">
        <v>78</v>
      </c>
      <c r="D3" s="17">
        <v>15000</v>
      </c>
    </row>
    <row r="4" spans="3:4" x14ac:dyDescent="0.25">
      <c r="C4" s="19" t="s">
        <v>79</v>
      </c>
      <c r="D4" s="16">
        <v>20000</v>
      </c>
    </row>
    <row r="6" spans="3:4" x14ac:dyDescent="0.25">
      <c r="C6" s="15" t="s">
        <v>76</v>
      </c>
      <c r="D6" s="15" t="s">
        <v>77</v>
      </c>
    </row>
    <row r="7" spans="3:4" x14ac:dyDescent="0.25">
      <c r="C7" s="1">
        <v>45603</v>
      </c>
      <c r="D7" s="16">
        <v>50</v>
      </c>
    </row>
    <row r="8" spans="3:4" x14ac:dyDescent="0.25">
      <c r="C8" s="1">
        <v>45604</v>
      </c>
      <c r="D8" s="18">
        <v>123</v>
      </c>
    </row>
    <row r="9" spans="3:4" x14ac:dyDescent="0.25">
      <c r="C9" s="1">
        <v>45605</v>
      </c>
      <c r="D9" s="16">
        <v>219</v>
      </c>
    </row>
    <row r="10" spans="3:4" x14ac:dyDescent="0.25">
      <c r="C10" s="1">
        <v>45606</v>
      </c>
      <c r="D10" s="16">
        <v>238</v>
      </c>
    </row>
    <row r="11" spans="3:4" x14ac:dyDescent="0.25">
      <c r="C11" s="1">
        <v>45607</v>
      </c>
      <c r="D11" s="16">
        <v>76</v>
      </c>
    </row>
    <row r="12" spans="3:4" x14ac:dyDescent="0.25">
      <c r="C12" s="1">
        <v>45608</v>
      </c>
      <c r="D12" s="16">
        <v>167</v>
      </c>
    </row>
    <row r="13" spans="3:4" x14ac:dyDescent="0.25">
      <c r="C13" s="1">
        <v>45609</v>
      </c>
      <c r="D13" s="16">
        <v>352</v>
      </c>
    </row>
    <row r="14" spans="3:4" x14ac:dyDescent="0.25">
      <c r="C14" s="1">
        <v>45610</v>
      </c>
      <c r="D14" s="16">
        <v>271</v>
      </c>
    </row>
    <row r="15" spans="3:4" x14ac:dyDescent="0.25">
      <c r="C15" s="1">
        <v>45611</v>
      </c>
      <c r="D15" s="16">
        <v>78</v>
      </c>
    </row>
    <row r="16" spans="3:4" x14ac:dyDescent="0.25">
      <c r="C16" s="1">
        <v>45612</v>
      </c>
      <c r="D16" s="16">
        <v>244</v>
      </c>
    </row>
    <row r="17" spans="3:4" x14ac:dyDescent="0.25">
      <c r="C17" s="1">
        <v>45613</v>
      </c>
      <c r="D17" s="16">
        <v>274</v>
      </c>
    </row>
    <row r="18" spans="3:4" x14ac:dyDescent="0.25">
      <c r="C18" s="1">
        <v>45614</v>
      </c>
      <c r="D18" s="16">
        <v>121</v>
      </c>
    </row>
    <row r="19" spans="3:4" x14ac:dyDescent="0.25">
      <c r="C19" s="1">
        <v>45615</v>
      </c>
      <c r="D19" s="16">
        <v>124</v>
      </c>
    </row>
    <row r="20" spans="3:4" x14ac:dyDescent="0.25">
      <c r="C20" s="1">
        <v>45616</v>
      </c>
      <c r="D20" s="16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Tabela Dinâmica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dos Santos Silva</dc:creator>
  <cp:lastModifiedBy>Denise dos Santos Silva</cp:lastModifiedBy>
  <dcterms:created xsi:type="dcterms:W3CDTF">2025-01-28T14:46:17Z</dcterms:created>
  <dcterms:modified xsi:type="dcterms:W3CDTF">2025-01-28T17:30:47Z</dcterms:modified>
</cp:coreProperties>
</file>