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python\Buck\resource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C8" i="1"/>
  <c r="F6" i="1"/>
  <c r="G6" i="1"/>
  <c r="F7" i="1"/>
  <c r="G7" i="1"/>
  <c r="C6" i="1"/>
  <c r="F5" i="1"/>
  <c r="G5" i="1" s="1"/>
  <c r="C5" i="1"/>
  <c r="F9" i="1"/>
  <c r="G9" i="1" s="1"/>
  <c r="C9" i="1"/>
  <c r="C2" i="1"/>
  <c r="C3" i="1"/>
  <c r="C4" i="1"/>
  <c r="C7" i="1"/>
  <c r="C10" i="1"/>
  <c r="C11" i="1"/>
  <c r="C12" i="1"/>
  <c r="C13" i="1"/>
  <c r="C14" i="1"/>
  <c r="C15" i="1"/>
  <c r="C16" i="1"/>
  <c r="C17" i="1"/>
  <c r="F14" i="1"/>
  <c r="G14" i="1" s="1"/>
  <c r="F15" i="1"/>
  <c r="G15" i="1" s="1"/>
  <c r="F13" i="1"/>
  <c r="G13" i="1" s="1"/>
  <c r="F16" i="1"/>
  <c r="G16" i="1" s="1"/>
  <c r="F12" i="1"/>
  <c r="G12" i="1" s="1"/>
  <c r="F17" i="1"/>
  <c r="G17" i="1" s="1"/>
  <c r="F11" i="1"/>
  <c r="G11" i="1" s="1"/>
  <c r="F10" i="1"/>
  <c r="G10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<sst xmlns="http://schemas.openxmlformats.org/spreadsheetml/2006/main" count="6" uniqueCount="6">
  <si>
    <t>Freq</t>
  </si>
  <si>
    <t>Vin</t>
  </si>
  <si>
    <t>Vout</t>
  </si>
  <si>
    <t>H</t>
  </si>
  <si>
    <t>db</t>
  </si>
  <si>
    <t>log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</si>
</sst>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0" fillId="0" borderId="5" xfId="0" applyFont="1" applyBorder="1"/>
    <xf numFmtId="0" fontId="0" fillId="0" borderId="1" xfId="0" applyNumberFormat="1" applyFont="1" applyBorder="1"/>
    <xf numFmtId="0" fontId="0" fillId="0" borderId="6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topLeftCell="E1" workbookViewId="0">
      <selection activeCell="L11" sqref="L11"/>
    </sheetView>
  </sheetViews>
  <sheetFormatPr baseColWidth="10" defaultRowHeight="15" x14ac:dyDescent="0.25"/>
  <cols>
    <col min="3" max="3" width="11.85546875" hidden="1" customWidth="1"/>
    <col min="6" max="6" width="11.42578125" customWidth="1"/>
  </cols>
  <sheetData>
    <row r="1" spans="2:12" x14ac:dyDescent="0.25">
      <c r="B1" s="7" t="s">
        <v>0</v>
      </c>
      <c r="C1" s="1" t="s">
        <v>5</v>
      </c>
      <c r="D1" s="1" t="s">
        <v>1</v>
      </c>
      <c r="E1" s="1" t="s">
        <v>2</v>
      </c>
      <c r="F1" s="1" t="s">
        <v>3</v>
      </c>
      <c r="G1" s="2" t="s">
        <v>4</v>
      </c>
    </row>
    <row r="2" spans="2:12" x14ac:dyDescent="0.25">
      <c r="B2" s="8">
        <v>10.16</v>
      </c>
      <c r="C2" s="3">
        <f>LOG10(Hoja1!$B2)</f>
        <v>1.0068937079479006</v>
      </c>
      <c r="D2" s="3">
        <v>1.86</v>
      </c>
      <c r="E2" s="3">
        <v>18.8</v>
      </c>
      <c r="F2" s="3">
        <f t="shared" ref="F2:F17" si="0">E2/D2</f>
        <v>10.10752688172043</v>
      </c>
      <c r="G2" s="4">
        <f t="shared" ref="G2:G17" si="1">20*LOG10(F2)</f>
        <v>20.092898100915271</v>
      </c>
    </row>
    <row r="3" spans="2:12" x14ac:dyDescent="0.25">
      <c r="B3" s="8">
        <v>100.78</v>
      </c>
      <c r="C3" s="3">
        <f>LOG10(Hoja1!$B3)</f>
        <v>2.0033743540197499</v>
      </c>
      <c r="D3" s="3">
        <v>2.2999999999999998</v>
      </c>
      <c r="E3" s="3">
        <v>23</v>
      </c>
      <c r="F3" s="3">
        <f t="shared" si="0"/>
        <v>10</v>
      </c>
      <c r="G3" s="4">
        <f t="shared" si="1"/>
        <v>20</v>
      </c>
    </row>
    <row r="4" spans="2:12" x14ac:dyDescent="0.25">
      <c r="B4" s="8">
        <v>1000</v>
      </c>
      <c r="C4" s="3">
        <f>LOG10(Hoja1!$B4)</f>
        <v>3</v>
      </c>
      <c r="D4" s="3">
        <v>2.2999999999999998</v>
      </c>
      <c r="E4" s="3">
        <v>21.8</v>
      </c>
      <c r="F4" s="3">
        <f t="shared" si="0"/>
        <v>9.4782608695652186</v>
      </c>
      <c r="G4" s="4">
        <f t="shared" si="1"/>
        <v>19.53457315174024</v>
      </c>
    </row>
    <row r="5" spans="2:12" x14ac:dyDescent="0.25">
      <c r="B5" s="8">
        <v>2500</v>
      </c>
      <c r="C5" s="9">
        <f>LOG10(Hoja1!$B5)</f>
        <v>3.3979400086720375</v>
      </c>
      <c r="D5" s="3">
        <v>2.6</v>
      </c>
      <c r="E5" s="3">
        <v>21.6</v>
      </c>
      <c r="F5" s="3">
        <f t="shared" si="0"/>
        <v>8.3076923076923084</v>
      </c>
      <c r="G5" s="4">
        <f t="shared" si="1"/>
        <v>18.38960806360226</v>
      </c>
    </row>
    <row r="6" spans="2:12" x14ac:dyDescent="0.25">
      <c r="B6" s="8">
        <v>3300</v>
      </c>
      <c r="C6" s="9">
        <f>LOG10(Hoja1!$B6)</f>
        <v>3.5185139398778875</v>
      </c>
      <c r="D6" s="3">
        <v>2.66</v>
      </c>
      <c r="E6" s="3">
        <v>21.6</v>
      </c>
      <c r="F6" s="3">
        <f t="shared" si="0"/>
        <v>8.1203007518797001</v>
      </c>
      <c r="G6" s="4">
        <f t="shared" si="1"/>
        <v>18.19144229039728</v>
      </c>
    </row>
    <row r="7" spans="2:12" x14ac:dyDescent="0.25">
      <c r="B7" s="8">
        <v>10280</v>
      </c>
      <c r="C7" s="3">
        <f>LOG10(Hoja1!$B7)</f>
        <v>4.0119931146592567</v>
      </c>
      <c r="D7" s="3">
        <v>2.88</v>
      </c>
      <c r="E7" s="3">
        <v>21.6</v>
      </c>
      <c r="F7" s="3">
        <f t="shared" si="0"/>
        <v>7.5000000000000009</v>
      </c>
      <c r="G7" s="4">
        <f t="shared" si="1"/>
        <v>17.501225267834002</v>
      </c>
    </row>
    <row r="8" spans="2:12" x14ac:dyDescent="0.25">
      <c r="B8" s="8">
        <v>33500</v>
      </c>
      <c r="C8" s="9">
        <f>LOG10(Hoja1!$B8)</f>
        <v>4.5250448070368456</v>
      </c>
      <c r="D8" s="3">
        <v>2.92</v>
      </c>
      <c r="E8" s="3">
        <v>21.8</v>
      </c>
      <c r="F8" s="3">
        <f t="shared" si="0"/>
        <v>7.4657534246575343</v>
      </c>
      <c r="G8" s="4">
        <f t="shared" si="1"/>
        <v>17.46147284312373</v>
      </c>
    </row>
    <row r="9" spans="2:12" x14ac:dyDescent="0.25">
      <c r="B9" s="8">
        <v>75000</v>
      </c>
      <c r="C9" s="9">
        <f>LOG10(Hoja1!$B9)</f>
        <v>4.8750612633917001</v>
      </c>
      <c r="D9" s="3">
        <v>2.96</v>
      </c>
      <c r="E9" s="3">
        <v>22</v>
      </c>
      <c r="F9" s="3">
        <f t="shared" si="0"/>
        <v>7.4324324324324325</v>
      </c>
      <c r="G9" s="4">
        <f t="shared" si="1"/>
        <v>17.422619395265354</v>
      </c>
    </row>
    <row r="10" spans="2:12" x14ac:dyDescent="0.25">
      <c r="B10" s="8">
        <v>102000</v>
      </c>
      <c r="C10" s="3">
        <f>LOG10(Hoja1!$B10)</f>
        <v>5.008600171761918</v>
      </c>
      <c r="D10" s="3">
        <v>2.96</v>
      </c>
      <c r="E10" s="3">
        <v>22</v>
      </c>
      <c r="F10" s="3">
        <f t="shared" si="0"/>
        <v>7.4324324324324325</v>
      </c>
      <c r="G10" s="4">
        <f t="shared" si="1"/>
        <v>17.422619395265354</v>
      </c>
    </row>
    <row r="11" spans="2:12" x14ac:dyDescent="0.25">
      <c r="B11" s="8">
        <v>195000</v>
      </c>
      <c r="C11" s="3">
        <f>LOG10(Hoja1!$B11)</f>
        <v>5.2900346113625183</v>
      </c>
      <c r="D11" s="3">
        <v>3.04</v>
      </c>
      <c r="E11" s="3">
        <v>22.2</v>
      </c>
      <c r="F11" s="3">
        <f t="shared" si="0"/>
        <v>7.3026315789473681</v>
      </c>
      <c r="G11" s="4">
        <f t="shared" si="1"/>
        <v>17.269587816837696</v>
      </c>
      <c r="L11" s="11"/>
    </row>
    <row r="12" spans="2:12" x14ac:dyDescent="0.25">
      <c r="B12" s="8">
        <v>246000</v>
      </c>
      <c r="C12" s="3">
        <f>LOG10(Hoja1!$B12)</f>
        <v>5.3909351071033793</v>
      </c>
      <c r="D12" s="3">
        <v>3.06</v>
      </c>
      <c r="E12" s="3">
        <v>22.2</v>
      </c>
      <c r="F12" s="3">
        <f t="shared" si="0"/>
        <v>7.2549019607843137</v>
      </c>
      <c r="G12" s="4">
        <f t="shared" si="1"/>
        <v>17.212630959381173</v>
      </c>
    </row>
    <row r="13" spans="2:12" x14ac:dyDescent="0.25">
      <c r="B13" s="8">
        <v>293000</v>
      </c>
      <c r="C13" s="3">
        <f>LOG10(Hoja1!$B13)</f>
        <v>5.4668676203541091</v>
      </c>
      <c r="D13" s="3">
        <v>3.06</v>
      </c>
      <c r="E13" s="3">
        <v>22</v>
      </c>
      <c r="F13" s="3">
        <f t="shared" si="0"/>
        <v>7.1895424836601309</v>
      </c>
      <c r="G13" s="4">
        <f t="shared" si="1"/>
        <v>17.134025086812525</v>
      </c>
    </row>
    <row r="14" spans="2:12" x14ac:dyDescent="0.25">
      <c r="B14" s="8">
        <v>305000</v>
      </c>
      <c r="C14" s="3">
        <f>LOG10(Hoja1!$B14)</f>
        <v>5.4842998393467859</v>
      </c>
      <c r="D14" s="3">
        <v>3.12</v>
      </c>
      <c r="E14" s="3">
        <v>22</v>
      </c>
      <c r="F14" s="3">
        <f t="shared" si="0"/>
        <v>7.0512820512820511</v>
      </c>
      <c r="G14" s="4">
        <f t="shared" si="1"/>
        <v>16.96536173607527</v>
      </c>
    </row>
    <row r="15" spans="2:12" x14ac:dyDescent="0.25">
      <c r="B15" s="8">
        <v>317000</v>
      </c>
      <c r="C15" s="3">
        <f>LOG10(Hoja1!$B15)</f>
        <v>5.5010592622177512</v>
      </c>
      <c r="D15" s="3">
        <v>3.16</v>
      </c>
      <c r="E15" s="3">
        <v>22</v>
      </c>
      <c r="F15" s="3">
        <f t="shared" si="0"/>
        <v>6.962025316455696</v>
      </c>
      <c r="G15" s="4">
        <f t="shared" si="1"/>
        <v>16.854711964076049</v>
      </c>
    </row>
    <row r="16" spans="2:12" x14ac:dyDescent="0.25">
      <c r="B16" s="8">
        <v>334000</v>
      </c>
      <c r="C16" s="3">
        <f>LOG10(Hoja1!$B16)</f>
        <v>5.5237464668115646</v>
      </c>
      <c r="D16" s="3">
        <v>3.2</v>
      </c>
      <c r="E16" s="3">
        <v>22</v>
      </c>
      <c r="F16" s="3">
        <f t="shared" si="0"/>
        <v>6.875</v>
      </c>
      <c r="G16" s="4">
        <f t="shared" si="1"/>
        <v>16.745454050046003</v>
      </c>
    </row>
    <row r="17" spans="2:7" x14ac:dyDescent="0.25">
      <c r="B17" s="10">
        <v>370000</v>
      </c>
      <c r="C17" s="5">
        <f>LOG10(Hoja1!$B17)</f>
        <v>5.568201724066995</v>
      </c>
      <c r="D17" s="5">
        <v>3.22</v>
      </c>
      <c r="E17" s="5">
        <v>22.2</v>
      </c>
      <c r="F17" s="5">
        <f t="shared" si="0"/>
        <v>6.8944099378881978</v>
      </c>
      <c r="G17" s="6">
        <f t="shared" si="1"/>
        <v>16.769942055096156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2024-11-26T19:14:58Z</dcterms:created>
  <dcterms:modified xsi:type="dcterms:W3CDTF">2024-12-06T13:18:09Z</dcterms:modified>
</cp:coreProperties>
</file>