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denisseramirez/Desktop/SEMESTRE i /temperancetarea1/"/>
    </mc:Choice>
  </mc:AlternateContent>
  <bookViews>
    <workbookView xWindow="0" yWindow="440" windowWidth="28800" windowHeight="16320"/>
  </bookViews>
  <sheets>
    <sheet name="FMEA" sheetId="1" r:id="rId1"/>
    <sheet name="SOD Table" sheetId="2" r:id="rId2"/>
  </sheets>
  <definedNames>
    <definedName name="_xlnm.Print_Area" localSheetId="0">FMEA!$A$1:$R$43</definedName>
    <definedName name="_xlnm.Print_Titles" localSheetId="0">FMEA!$1:$5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3" i="1" l="1"/>
  <c r="R33" i="1"/>
  <c r="R37" i="1"/>
  <c r="J37" i="1"/>
  <c r="J20" i="1"/>
  <c r="J21" i="1"/>
  <c r="J22" i="1"/>
  <c r="J23" i="1"/>
  <c r="R20" i="1"/>
  <c r="R21" i="1"/>
  <c r="R22" i="1"/>
  <c r="R23" i="1"/>
  <c r="J40" i="1"/>
  <c r="J41" i="1"/>
  <c r="J42" i="1"/>
  <c r="J31" i="1"/>
  <c r="J32" i="1"/>
  <c r="J34" i="1"/>
  <c r="J35" i="1"/>
  <c r="J36" i="1"/>
  <c r="J38" i="1"/>
  <c r="J39" i="1"/>
  <c r="J24" i="1"/>
  <c r="J25" i="1"/>
  <c r="J26" i="1"/>
  <c r="J27" i="1"/>
  <c r="J28" i="1"/>
  <c r="J29" i="1"/>
  <c r="J30" i="1"/>
  <c r="R25" i="1"/>
  <c r="R26" i="1"/>
  <c r="R27" i="1"/>
  <c r="R28" i="1"/>
  <c r="R29" i="1"/>
  <c r="R30" i="1"/>
  <c r="R31" i="1"/>
  <c r="R32" i="1"/>
  <c r="R34" i="1"/>
  <c r="R35" i="1"/>
  <c r="R36" i="1"/>
  <c r="R38" i="1"/>
  <c r="R39" i="1"/>
  <c r="R40" i="1"/>
  <c r="R41" i="1"/>
  <c r="R42" i="1"/>
  <c r="O1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3" i="1"/>
  <c r="J6" i="1"/>
  <c r="R7" i="1"/>
  <c r="R8" i="1"/>
  <c r="O9" i="1"/>
  <c r="R9" i="1"/>
  <c r="O10" i="1"/>
  <c r="R10" i="1"/>
  <c r="O11" i="1"/>
  <c r="R11" i="1"/>
  <c r="O12" i="1"/>
  <c r="P12" i="1"/>
  <c r="R12" i="1"/>
  <c r="R13" i="1"/>
  <c r="R14" i="1"/>
  <c r="R15" i="1"/>
  <c r="R16" i="1"/>
  <c r="O17" i="1"/>
  <c r="P17" i="1"/>
  <c r="R17" i="1"/>
  <c r="O18" i="1"/>
  <c r="P18" i="1"/>
  <c r="R18" i="1"/>
  <c r="R19" i="1"/>
  <c r="O24" i="1"/>
  <c r="P24" i="1"/>
  <c r="R24" i="1"/>
  <c r="R43" i="1"/>
  <c r="O6" i="1"/>
  <c r="P6" i="1"/>
  <c r="R6" i="1"/>
</calcChain>
</file>

<file path=xl/sharedStrings.xml><?xml version="1.0" encoding="utf-8"?>
<sst xmlns="http://schemas.openxmlformats.org/spreadsheetml/2006/main" count="292" uniqueCount="197">
  <si>
    <t>Process or Product Name:</t>
  </si>
  <si>
    <t>Process Owner:</t>
  </si>
  <si>
    <r>
      <t xml:space="preserve">FMEA Date (Orig) </t>
    </r>
    <r>
      <rPr>
        <u/>
        <sz val="10"/>
        <rFont val="Arial"/>
        <family val="2"/>
      </rPr>
      <t xml:space="preserve">        </t>
    </r>
    <r>
      <rPr>
        <sz val="10"/>
        <rFont val="Arial"/>
      </rPr>
      <t xml:space="preserve">  (Rev) </t>
    </r>
    <r>
      <rPr>
        <u/>
        <sz val="10"/>
        <rFont val="Arial"/>
        <family val="2"/>
      </rPr>
      <t>______1______</t>
    </r>
  </si>
  <si>
    <t>Module / Part</t>
  </si>
  <si>
    <t>PRSs</t>
  </si>
  <si>
    <t>Potential Failure Mode</t>
  </si>
  <si>
    <t>Potential Failure Effects</t>
  </si>
  <si>
    <t>SEV</t>
  </si>
  <si>
    <t>Potential Causes</t>
  </si>
  <si>
    <t>OCC</t>
  </si>
  <si>
    <t>Current Controls</t>
  </si>
  <si>
    <t>DET</t>
  </si>
  <si>
    <t>RPN</t>
  </si>
  <si>
    <t>Actions Recommended</t>
  </si>
  <si>
    <t>Resp.</t>
  </si>
  <si>
    <t>Actions Taken</t>
  </si>
  <si>
    <t>Test Case Associated</t>
  </si>
  <si>
    <t>PSEV</t>
  </si>
  <si>
    <t>POCC</t>
  </si>
  <si>
    <t>PDET</t>
  </si>
  <si>
    <t>PRPN</t>
  </si>
  <si>
    <t>What is being analyzed?</t>
  </si>
  <si>
    <t>What are the requirements that might be affected by the software change?</t>
  </si>
  <si>
    <t>In what way could the process step/function potentially fail to meet process requirements or intent?</t>
  </si>
  <si>
    <t>What is the impact on the Key Output Variables (Customer Requirements) or internal requirements?</t>
  </si>
  <si>
    <t>How Severe is the effect to the customer?</t>
  </si>
  <si>
    <t>What are the causes of this Failure Mode?  Typical causes result from process input failures (review Process Map).</t>
  </si>
  <si>
    <t>How often does cause or FM occur?</t>
  </si>
  <si>
    <r>
      <t xml:space="preserve">What are the existing controls and procedures (inspection and test) that prevent the cause or the Failure Mode?  </t>
    </r>
    <r>
      <rPr>
        <b/>
        <sz val="10"/>
        <rFont val="Arial"/>
      </rPr>
      <t>Should include an SOP number.</t>
    </r>
  </si>
  <si>
    <t>How well can you detect cause or FM?</t>
  </si>
  <si>
    <t>SEV * OCC * DET</t>
  </si>
  <si>
    <r>
      <t xml:space="preserve">What are the actions for reducing the occurrence of the Cause, or improving detection? </t>
    </r>
    <r>
      <rPr>
        <b/>
        <sz val="10"/>
        <rFont val="Arial"/>
      </rPr>
      <t xml:space="preserve"> Should have actions only on high RPN's or easy fixes.</t>
    </r>
  </si>
  <si>
    <t>Who is Responsible for the recommended action?</t>
  </si>
  <si>
    <r>
      <t xml:space="preserve">What are the completed actions taken with the recalculated RPN?  </t>
    </r>
    <r>
      <rPr>
        <b/>
        <sz val="10"/>
        <rFont val="Arial"/>
      </rPr>
      <t>Be sure to include completion month/year</t>
    </r>
  </si>
  <si>
    <t>Which test case verify that everything is ok?</t>
  </si>
  <si>
    <t>{Module / Part}</t>
  </si>
  <si>
    <t>{PRS_ID}</t>
  </si>
  <si>
    <t>{Control_does_not_perform_functionality_}</t>
  </si>
  <si>
    <t>{Client_will_see}</t>
  </si>
  <si>
    <t>{Routine_does not_}</t>
  </si>
  <si>
    <t>{Code_Peer_Reviews, Bench_Test, Test_Case_Design, Design_Test_Plan, Test_Plan_Review, Test_Run (Black_Box_Test), Test_Run_Review, Thermal_Performance_Test}</t>
  </si>
  <si>
    <t>{ACTION_DESCRIPTION}</t>
  </si>
  <si>
    <t>{REPSONSIBLES_NAMES}</t>
  </si>
  <si>
    <t>{ACTIONS_TAKEN}</t>
  </si>
  <si>
    <t>{LINK_TEST_CASE/LINK_DOCOUMENT/TEST_SPEC}</t>
  </si>
  <si>
    <t>Severity</t>
  </si>
  <si>
    <t>Customer will not notice and no effect on performance</t>
  </si>
  <si>
    <t>Remote, user access to functionality is unlikely</t>
  </si>
  <si>
    <t>Almost certain tester to see the failure</t>
  </si>
  <si>
    <t>Customer will not notice, minor effect on performance</t>
  </si>
  <si>
    <t>Low, user access to functionality is few and far between</t>
  </si>
  <si>
    <t>Very high chance tester to see the failure</t>
  </si>
  <si>
    <t>Customer will experience a minor nuisance but no performance loss</t>
  </si>
  <si>
    <t>Low, relatively few user access to functionality</t>
  </si>
  <si>
    <t>High chance tester to see the failure</t>
  </si>
  <si>
    <t>Customer minor dissatisfaction due to minor performance loss</t>
  </si>
  <si>
    <t>Moderately low, infrequent user access to functionality</t>
  </si>
  <si>
    <t>Moderately high chance tester to see the failure</t>
  </si>
  <si>
    <t>Customer dissatisfaction due to see a partial malfunction which is likely to result in a complaint</t>
  </si>
  <si>
    <t>Moderate, occasional user access to functionality</t>
  </si>
  <si>
    <t>Moderate chance tester to see the failure</t>
  </si>
  <si>
    <t>Customer is made uncomfortable because a loss of performance</t>
  </si>
  <si>
    <t>Moderately high, frequent user access to functionality</t>
  </si>
  <si>
    <t>Low chance tester to see the failure</t>
  </si>
  <si>
    <t>Customer high dissatisfaction due to partial software functionality failure without complete loss of function</t>
  </si>
  <si>
    <t>High, user access to functionality occurs often</t>
  </si>
  <si>
    <t>Very low chance tester to see the failure</t>
  </si>
  <si>
    <t>Customer very high degree of dissatisfaction due to complete loss of functionality without a negative impact on safety.</t>
  </si>
  <si>
    <t>High, repeated user access to functionality</t>
  </si>
  <si>
    <t>Remote chance tester to see the failure</t>
  </si>
  <si>
    <t>The product infringes governmental regulations</t>
  </si>
  <si>
    <t>High, user access to functionality occurs almost as often as not</t>
  </si>
  <si>
    <t>Very remote chance tester to see the failure</t>
  </si>
  <si>
    <t>The product can injure a customer</t>
  </si>
  <si>
    <t>Very High, user access to functionality is almost inevitable</t>
  </si>
  <si>
    <t>No chance tester to see the failure</t>
  </si>
  <si>
    <t>El commando llego modificado</t>
  </si>
  <si>
    <t xml:space="preserve">El commando llego como codigo basura </t>
  </si>
  <si>
    <t xml:space="preserve">La maquina se bloquee </t>
  </si>
  <si>
    <t>Comportamiento erratico</t>
  </si>
  <si>
    <t>Mal baudaje</t>
  </si>
  <si>
    <t>Ruido electrico</t>
  </si>
  <si>
    <t>No aislamiento electrico</t>
  </si>
  <si>
    <t>Overflow</t>
  </si>
  <si>
    <t>rutina infinita, overflow, esperando un caracter de termino</t>
  </si>
  <si>
    <t>Detection (tester)</t>
  </si>
  <si>
    <t>Occurrence (customer)</t>
  </si>
  <si>
    <t>SPARC (TEMPERANCE)</t>
  </si>
  <si>
    <t xml:space="preserve">Prepared by: Iván Leonardo Chacón, Denisse Ramírez, Jorge Sáenz </t>
  </si>
  <si>
    <t>No se mueve el robot.</t>
  </si>
  <si>
    <t>No hay feedback.</t>
  </si>
  <si>
    <t>Que se dé por hecho el comando</t>
  </si>
  <si>
    <t>El commando no llegó.</t>
  </si>
  <si>
    <t>Bench test</t>
  </si>
  <si>
    <t>Development of PAT.</t>
  </si>
  <si>
    <t>Iván Chacón</t>
  </si>
  <si>
    <t>No existe un tipo de feedback.</t>
  </si>
  <si>
    <t>Mala ejecución de movimiento</t>
  </si>
  <si>
    <t>No para de moverse .</t>
  </si>
  <si>
    <t>El cliente puede llegar a pensar que se termino la prueba.</t>
  </si>
  <si>
    <t>Tener que reiniciar el sistema o reconectarlo.</t>
  </si>
  <si>
    <t>Sin conexión.</t>
  </si>
  <si>
    <t>No está energizado.</t>
  </si>
  <si>
    <t>Hay un cortocircuito.</t>
  </si>
  <si>
    <t>Usar indicadores LED de encendido.</t>
  </si>
  <si>
    <t>Jorge Sáenz</t>
  </si>
  <si>
    <t>El commando llego trunco.</t>
  </si>
  <si>
    <t>Sólo hace una parte de la instrucción.</t>
  </si>
  <si>
    <t>Falso en el cableado.</t>
  </si>
  <si>
    <t>Mal baudaje.</t>
  </si>
  <si>
    <t>Cadena portacables.</t>
  </si>
  <si>
    <t>SPARC avisa si el string estuvo incompleto.</t>
  </si>
  <si>
    <t xml:space="preserve">Aislamiento electrico </t>
  </si>
  <si>
    <t>Capacitancia/vibraciones mecanicas</t>
  </si>
  <si>
    <t>La plataforma se atoró</t>
  </si>
  <si>
    <t xml:space="preserve">El actuador no excita la pantalla </t>
  </si>
  <si>
    <t>La pantalla solo responde a clics</t>
  </si>
  <si>
    <t>La pantalla solo responde a gestos</t>
  </si>
  <si>
    <t>La velocidad esta por arriba del rango</t>
  </si>
  <si>
    <t>La velocidad esta por debajo del rango</t>
  </si>
  <si>
    <t>La velocidad varia durante un movimiento</t>
  </si>
  <si>
    <t>La precision del actuador sobrepasa el milimetro</t>
  </si>
  <si>
    <t>Requerimiento 13            (Speed)</t>
  </si>
  <si>
    <t>El dispositivo no deja seleccionar set points ya guardados</t>
  </si>
  <si>
    <t xml:space="preserve">El dispositivo no deja modificar set points </t>
  </si>
  <si>
    <t>El dispositivo no deja guardar nuevos set points</t>
  </si>
  <si>
    <t>Requerimiento 9 (Commands Execution in Order of Entry)</t>
  </si>
  <si>
    <t>El dispositivo no permite recibir la lista de comandos</t>
  </si>
  <si>
    <t>El dispositivo no ejecuta los comandos en orden</t>
  </si>
  <si>
    <t>El dispositivo ejecuta los comandos parcialmente en orden</t>
  </si>
  <si>
    <t>Requerimiento 14                 (Human Touch Simulation)</t>
  </si>
  <si>
    <t>Requerimiento 12         (Actuator Accuracy)</t>
  </si>
  <si>
    <t>Requerimiento 8              (Automatic Touch Action by Commands)</t>
  </si>
  <si>
    <t>Requerimiento 7                (UART Command Reception)</t>
  </si>
  <si>
    <t xml:space="preserve">El actuador no se mueve </t>
  </si>
  <si>
    <t>El string se envió incompleto.</t>
  </si>
  <si>
    <t>Requerimiento 11                 (Set point Adjustment)</t>
  </si>
  <si>
    <t xml:space="preserve">La plataforma no se mueve </t>
  </si>
  <si>
    <t xml:space="preserve">No llego la señal para los motores del eje Z </t>
  </si>
  <si>
    <t xml:space="preserve">La señal llego trunca </t>
  </si>
  <si>
    <t>La plataforma llego a un lugar diferente al que debia</t>
  </si>
  <si>
    <t xml:space="preserve">La plataforma se quedo a la mitad del camino </t>
  </si>
  <si>
    <t xml:space="preserve">Desarme o daño </t>
  </si>
  <si>
    <t>No esta energizado</t>
  </si>
  <si>
    <t>La señal que se envio esta incompleta o no se dejo cargar el dato completo</t>
  </si>
  <si>
    <t xml:space="preserve">Ruido electrico/se envio una señal erronea </t>
  </si>
  <si>
    <t>Mal armado mecanico, enrredo con la circuiteria</t>
  </si>
  <si>
    <t>Los motores estan soportando carga en exceso</t>
  </si>
  <si>
    <t>Hay un.cortocircuito</t>
  </si>
  <si>
    <t>Delay, SPARC avisa si se llego la señal completa</t>
  </si>
  <si>
    <t>Aislamiento electrico  verificar si si desea esa coordenada</t>
  </si>
  <si>
    <t>Cadena portacables</t>
  </si>
  <si>
    <t>Verificar que los planos coicidan con lo real/ cadena portacables</t>
  </si>
  <si>
    <t>Enviar notificacion si sobrepasa la carga maxima</t>
  </si>
  <si>
    <t>Denisse Ramírez</t>
  </si>
  <si>
    <t xml:space="preserve">No llego señal al actuador </t>
  </si>
  <si>
    <t xml:space="preserve">No esta energizado </t>
  </si>
  <si>
    <t>El actuador no se mueve de acuerdo a la señal que corresponde</t>
  </si>
  <si>
    <t>Señal modificada</t>
  </si>
  <si>
    <t xml:space="preserve">Ruido electrico </t>
  </si>
  <si>
    <t>Señal trunca</t>
  </si>
  <si>
    <t>Ruido electrico o señal incompleta</t>
  </si>
  <si>
    <t>Indicadores LED</t>
  </si>
  <si>
    <t>IVán Chacón</t>
  </si>
  <si>
    <t xml:space="preserve">No hay espacio en la memoria </t>
  </si>
  <si>
    <t>Actuador montado incorrectamente</t>
  </si>
  <si>
    <t xml:space="preserve">No tiene la precision adecuada para palpar botones o deslizarse </t>
  </si>
  <si>
    <t>Envío o Conversion de pasos incorrecta</t>
  </si>
  <si>
    <t xml:space="preserve">Verificar que los planos coicidan con lo real </t>
  </si>
  <si>
    <t>Velocidad incorrecta</t>
  </si>
  <si>
    <t>La velocidad cambia frecuentemente</t>
  </si>
  <si>
    <t>Falso contacto</t>
  </si>
  <si>
    <t>Los motores estan siendo alimentados con mayor voltaje que el requerido</t>
  </si>
  <si>
    <t xml:space="preserve">Enviar notificacion si sobrepasa el voltaje de alimentacion máximo </t>
  </si>
  <si>
    <t>No hay campo electrostático</t>
  </si>
  <si>
    <t xml:space="preserve">El campo electrostático se pierde durante el gesto  </t>
  </si>
  <si>
    <t>El campo electrostático no se alcanza a detectar</t>
  </si>
  <si>
    <t>No hay opciones de set points diferentes</t>
  </si>
  <si>
    <t xml:space="preserve">No se pueden utiilizar los set points guardados </t>
  </si>
  <si>
    <t>No hay opciones de cambio de set points</t>
  </si>
  <si>
    <t xml:space="preserve">Aumentar o disminuir el baudaje hasta que  este entre el rango </t>
  </si>
  <si>
    <t xml:space="preserve">Ajuste de chasis </t>
  </si>
  <si>
    <t>Guardar datos en otra localidad</t>
  </si>
  <si>
    <t>No se puede conectar con la base de datos o han sido borrados sin concentimiento</t>
  </si>
  <si>
    <t>La lista de comandos no se recibe</t>
  </si>
  <si>
    <t>El campo electrostático no dura el tiempo suficiente para realizar el gesto</t>
  </si>
  <si>
    <t xml:space="preserve">Development of PAT/Energizar tiempo necesario </t>
  </si>
  <si>
    <t xml:space="preserve"> No hay conexión serial hecha</t>
  </si>
  <si>
    <t>Usar indicadores LED de conexión serial</t>
  </si>
  <si>
    <t>Aislamiento electrico / verificar si se envio la señal completa de inicio a fin</t>
  </si>
  <si>
    <t>Aislamiento eléctrico / verificar si se envio la señal completa de inicio a fin</t>
  </si>
  <si>
    <t>Aislamiento eléctrico / SPARC avisa si el string estuvo incompleto</t>
  </si>
  <si>
    <t>Verificar la conexion de la base de datos/ Enviar mensaje de confirmacion para borrar setpoints</t>
  </si>
  <si>
    <t>Borrar setpoints y datos innecesarios / Development of PAT</t>
  </si>
  <si>
    <t>Ruido electrico/ No aislameinto eléctrico</t>
  </si>
  <si>
    <t>Los comandos del actuador estan incompletos</t>
  </si>
  <si>
    <t>Requerimiento 6         (Automatic Z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</si>
</sst>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284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 applyProtection="1">
      <alignment horizontal="left" vertical="center" wrapText="1"/>
      <protection locked="0"/>
    </xf>
    <xf numFmtId="0" fontId="2" fillId="0" borderId="0" xfId="1" applyAlignment="1" applyProtection="1">
      <alignment horizontal="left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255" wrapText="1"/>
    </xf>
    <xf numFmtId="0" fontId="5" fillId="2" borderId="6" xfId="0" applyFont="1" applyFill="1" applyBorder="1" applyAlignment="1">
      <alignment horizontal="center" vertical="center" textRotation="255" wrapText="1"/>
    </xf>
    <xf numFmtId="0" fontId="6" fillId="2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top" textRotation="90" wrapText="1"/>
    </xf>
    <xf numFmtId="0" fontId="3" fillId="3" borderId="9" xfId="0" applyFont="1" applyFill="1" applyBorder="1" applyAlignment="1">
      <alignment horizontal="center" vertical="top" textRotation="90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center" vertical="top" textRotation="255" wrapText="1"/>
    </xf>
    <xf numFmtId="0" fontId="3" fillId="3" borderId="10" xfId="0" applyFont="1" applyFill="1" applyBorder="1" applyAlignment="1">
      <alignment horizontal="center" vertical="top" textRotation="255" wrapText="1"/>
    </xf>
    <xf numFmtId="0" fontId="3" fillId="4" borderId="0" xfId="0" applyFont="1" applyFill="1" applyAlignment="1">
      <alignment vertical="top" wrapText="1"/>
    </xf>
    <xf numFmtId="49" fontId="8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8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left" vertical="top" wrapText="1"/>
      <protection locked="0"/>
    </xf>
    <xf numFmtId="0" fontId="8" fillId="0" borderId="13" xfId="0" applyFont="1" applyBorder="1" applyAlignment="1" applyProtection="1">
      <alignment horizontal="left" vertical="top" wrapText="1"/>
      <protection locked="0"/>
    </xf>
    <xf numFmtId="1" fontId="7" fillId="0" borderId="14" xfId="0" applyNumberFormat="1" applyFont="1" applyBorder="1" applyAlignment="1" applyProtection="1">
      <alignment horizontal="center" vertical="top" wrapText="1"/>
      <protection locked="0"/>
    </xf>
    <xf numFmtId="1" fontId="7" fillId="0" borderId="11" xfId="0" applyNumberFormat="1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6" xfId="0" applyFont="1" applyBorder="1" applyAlignment="1" applyProtection="1">
      <alignment horizontal="left" vertical="top" wrapText="1"/>
      <protection locked="0"/>
    </xf>
    <xf numFmtId="0" fontId="7" fillId="0" borderId="14" xfId="0" applyFont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horizontal="center" vertical="top"/>
    </xf>
    <xf numFmtId="0" fontId="7" fillId="0" borderId="0" xfId="2" applyFont="1" applyBorder="1" applyAlignment="1">
      <alignment horizontal="left" vertical="top" wrapText="1"/>
    </xf>
    <xf numFmtId="0" fontId="7" fillId="0" borderId="0" xfId="2" applyFont="1" applyBorder="1" applyAlignment="1">
      <alignment vertical="top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/>
    </xf>
    <xf numFmtId="0" fontId="0" fillId="0" borderId="2" xfId="0" applyBorder="1" applyAlignment="1" applyProtection="1">
      <alignment horizontal="left" vertical="center" wrapText="1"/>
      <protection locked="0"/>
    </xf>
    <xf numFmtId="0" fontId="3" fillId="3" borderId="8" xfId="0" applyFont="1" applyFill="1" applyBorder="1" applyAlignment="1">
      <alignment horizontal="center" vertical="top" wrapText="1"/>
    </xf>
    <xf numFmtId="49" fontId="7" fillId="6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top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top" wrapText="1"/>
    </xf>
    <xf numFmtId="0" fontId="8" fillId="0" borderId="56" xfId="0" applyFont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>
      <alignment horizontal="center" vertical="center" textRotation="255" wrapText="1"/>
    </xf>
    <xf numFmtId="0" fontId="7" fillId="0" borderId="17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top" textRotation="90" wrapText="1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21" xfId="0" applyFont="1" applyFill="1" applyBorder="1" applyAlignment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center" wrapText="1"/>
      <protection locked="0"/>
    </xf>
    <xf numFmtId="1" fontId="7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2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52" xfId="0" applyFont="1" applyFill="1" applyBorder="1" applyAlignment="1" applyProtection="1">
      <alignment horizontal="center" vertical="top" wrapText="1"/>
      <protection locked="0"/>
    </xf>
    <xf numFmtId="1" fontId="7" fillId="8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3" xfId="0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2" xfId="0" applyFont="1" applyFill="1" applyBorder="1" applyAlignment="1" applyProtection="1">
      <alignment horizontal="center" vertical="center" wrapText="1"/>
      <protection locked="0"/>
    </xf>
    <xf numFmtId="0" fontId="8" fillId="8" borderId="40" xfId="0" applyFont="1" applyFill="1" applyBorder="1" applyAlignment="1" applyProtection="1">
      <alignment horizontal="left" vertical="top" wrapText="1"/>
      <protection locked="0"/>
    </xf>
    <xf numFmtId="0" fontId="7" fillId="8" borderId="38" xfId="0" applyFont="1" applyFill="1" applyBorder="1" applyAlignment="1" applyProtection="1">
      <alignment horizontal="center" vertical="center" wrapText="1"/>
      <protection locked="0"/>
    </xf>
    <xf numFmtId="0" fontId="7" fillId="8" borderId="33" xfId="0" applyFont="1" applyFill="1" applyBorder="1" applyAlignment="1" applyProtection="1">
      <alignment horizontal="center" vertical="center" wrapText="1"/>
      <protection locked="0"/>
    </xf>
    <xf numFmtId="0" fontId="8" fillId="8" borderId="19" xfId="0" applyFont="1" applyFill="1" applyBorder="1" applyAlignment="1" applyProtection="1">
      <alignment horizontal="left" vertical="top" wrapText="1"/>
      <protection locked="0"/>
    </xf>
    <xf numFmtId="0" fontId="7" fillId="8" borderId="20" xfId="0" applyFont="1" applyFill="1" applyBorder="1" applyAlignment="1" applyProtection="1">
      <alignment horizontal="center" vertical="center" wrapText="1"/>
      <protection locked="0"/>
    </xf>
    <xf numFmtId="1" fontId="7" fillId="8" borderId="2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9" xfId="0" applyFont="1" applyFill="1" applyBorder="1" applyAlignment="1" applyProtection="1">
      <alignment horizontal="center" vertical="top" wrapText="1"/>
      <protection locked="0"/>
    </xf>
    <xf numFmtId="0" fontId="7" fillId="8" borderId="29" xfId="0" applyFont="1" applyFill="1" applyBorder="1" applyAlignment="1" applyProtection="1">
      <alignment horizontal="center" vertical="center" wrapText="1"/>
      <protection locked="0"/>
    </xf>
    <xf numFmtId="0" fontId="8" fillId="8" borderId="37" xfId="0" applyFont="1" applyFill="1" applyBorder="1" applyAlignment="1" applyProtection="1">
      <alignment horizontal="left" vertical="top" wrapText="1"/>
      <protection locked="0"/>
    </xf>
    <xf numFmtId="1" fontId="7" fillId="8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1" xfId="0" applyFont="1" applyFill="1" applyBorder="1" applyAlignment="1" applyProtection="1">
      <alignment horizontal="center" vertical="top" wrapText="1"/>
      <protection locked="0"/>
    </xf>
    <xf numFmtId="0" fontId="7" fillId="8" borderId="53" xfId="0" applyFont="1" applyFill="1" applyBorder="1" applyAlignment="1" applyProtection="1">
      <alignment horizontal="center" vertical="top" wrapText="1"/>
      <protection locked="0"/>
    </xf>
    <xf numFmtId="0" fontId="7" fillId="8" borderId="55" xfId="0" applyFont="1" applyFill="1" applyBorder="1" applyAlignment="1" applyProtection="1">
      <alignment horizontal="center" vertical="top" wrapText="1"/>
      <protection locked="0"/>
    </xf>
    <xf numFmtId="1" fontId="7" fillId="8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5" xfId="0" applyFont="1" applyFill="1" applyBorder="1" applyAlignment="1" applyProtection="1">
      <alignment horizontal="center" vertical="center" wrapText="1"/>
      <protection locked="0"/>
    </xf>
    <xf numFmtId="0" fontId="7" fillId="8" borderId="23" xfId="0" applyFont="1" applyFill="1" applyBorder="1" applyAlignment="1" applyProtection="1">
      <alignment horizontal="center" vertical="top" wrapText="1"/>
      <protection locked="0"/>
    </xf>
    <xf numFmtId="0" fontId="8" fillId="8" borderId="44" xfId="0" applyFont="1" applyFill="1" applyBorder="1" applyAlignment="1" applyProtection="1">
      <alignment horizontal="left" vertical="top" wrapText="1"/>
      <protection locked="0"/>
    </xf>
    <xf numFmtId="0" fontId="7" fillId="8" borderId="54" xfId="0" applyFont="1" applyFill="1" applyBorder="1" applyAlignment="1" applyProtection="1">
      <alignment horizontal="center" vertical="top" wrapText="1"/>
      <protection locked="0"/>
    </xf>
    <xf numFmtId="1" fontId="7" fillId="8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4" xfId="0" applyFont="1" applyFill="1" applyBorder="1" applyAlignment="1" applyProtection="1">
      <alignment horizontal="center" vertical="center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center" wrapText="1"/>
      <protection locked="0"/>
    </xf>
    <xf numFmtId="0" fontId="8" fillId="8" borderId="41" xfId="0" applyFont="1" applyFill="1" applyBorder="1" applyAlignment="1" applyProtection="1">
      <alignment horizontal="left" vertical="top" wrapText="1"/>
      <protection locked="0"/>
    </xf>
    <xf numFmtId="0" fontId="7" fillId="8" borderId="39" xfId="0" applyFont="1" applyFill="1" applyBorder="1" applyAlignment="1" applyProtection="1">
      <alignment horizontal="center" vertical="center" wrapText="1"/>
      <protection locked="0"/>
    </xf>
    <xf numFmtId="1" fontId="7" fillId="8" borderId="45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8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9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 applyProtection="1">
      <alignment horizontal="center" vertical="top" wrapText="1"/>
      <protection locked="0"/>
    </xf>
    <xf numFmtId="0" fontId="7" fillId="8" borderId="8" xfId="0" applyFont="1" applyFill="1" applyBorder="1" applyAlignment="1" applyProtection="1">
      <alignment horizontal="center" wrapText="1"/>
      <protection locked="0"/>
    </xf>
    <xf numFmtId="0" fontId="3" fillId="8" borderId="47" xfId="2" applyFill="1" applyBorder="1" applyAlignment="1">
      <alignment vertical="top"/>
    </xf>
    <xf numFmtId="0" fontId="3" fillId="8" borderId="48" xfId="2" applyFill="1" applyBorder="1" applyAlignment="1">
      <alignment vertical="top"/>
    </xf>
    <xf numFmtId="0" fontId="3" fillId="8" borderId="49" xfId="2" applyFill="1" applyBorder="1" applyAlignment="1">
      <alignment vertical="top"/>
    </xf>
    <xf numFmtId="0" fontId="3" fillId="8" borderId="43" xfId="2" applyFill="1" applyBorder="1" applyAlignment="1">
      <alignment horizontal="center" vertical="top"/>
    </xf>
    <xf numFmtId="0" fontId="3" fillId="8" borderId="48" xfId="2" applyFill="1" applyBorder="1" applyAlignment="1">
      <alignment horizontal="center" vertical="top"/>
    </xf>
    <xf numFmtId="0" fontId="3" fillId="8" borderId="42" xfId="2" applyFill="1" applyBorder="1" applyAlignment="1">
      <alignment horizontal="center" vertical="top"/>
    </xf>
    <xf numFmtId="0" fontId="3" fillId="8" borderId="47" xfId="2" applyFill="1" applyBorder="1" applyAlignment="1">
      <alignment horizontal="center" vertical="top"/>
    </xf>
    <xf numFmtId="1" fontId="7" fillId="8" borderId="40" xfId="0" applyNumberFormat="1" applyFont="1" applyFill="1" applyBorder="1" applyAlignment="1" applyProtection="1">
      <alignment vertical="center" wrapText="1"/>
      <protection locked="0"/>
    </xf>
    <xf numFmtId="1" fontId="7" fillId="8" borderId="19" xfId="0" applyNumberFormat="1" applyFont="1" applyFill="1" applyBorder="1" applyAlignment="1" applyProtection="1">
      <alignment vertical="center" wrapText="1"/>
      <protection locked="0"/>
    </xf>
    <xf numFmtId="1" fontId="7" fillId="8" borderId="41" xfId="0" applyNumberFormat="1" applyFont="1" applyFill="1" applyBorder="1" applyAlignment="1" applyProtection="1">
      <alignment vertical="center" wrapText="1"/>
      <protection locked="0"/>
    </xf>
    <xf numFmtId="1" fontId="7" fillId="8" borderId="44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19" xfId="0" applyNumberFormat="1" applyFont="1" applyFill="1" applyBorder="1" applyAlignment="1" applyProtection="1">
      <alignment horizontal="center" vertical="center" wrapText="1"/>
      <protection locked="0"/>
    </xf>
    <xf numFmtId="1" fontId="7" fillId="8" borderId="37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3" xfId="0" applyFont="1" applyBorder="1" applyAlignment="1" applyProtection="1">
      <alignment horizontal="center" vertical="top" wrapText="1"/>
      <protection locked="0"/>
    </xf>
    <xf numFmtId="1" fontId="7" fillId="8" borderId="32" xfId="0" applyNumberFormat="1" applyFont="1" applyFill="1" applyBorder="1" applyAlignment="1" applyProtection="1">
      <alignment vertical="center" wrapText="1"/>
      <protection locked="0"/>
    </xf>
    <xf numFmtId="1" fontId="7" fillId="8" borderId="33" xfId="0" applyNumberFormat="1" applyFont="1" applyFill="1" applyBorder="1" applyAlignment="1" applyProtection="1">
      <alignment vertical="center" wrapText="1"/>
      <protection locked="0"/>
    </xf>
    <xf numFmtId="1" fontId="7" fillId="8" borderId="30" xfId="0" applyNumberFormat="1" applyFont="1" applyFill="1" applyBorder="1" applyAlignment="1" applyProtection="1">
      <alignment vertical="center" wrapText="1"/>
      <protection locked="0"/>
    </xf>
    <xf numFmtId="0" fontId="7" fillId="8" borderId="33" xfId="0" applyFont="1" applyFill="1" applyBorder="1" applyAlignment="1" applyProtection="1">
      <alignment vertical="center" wrapText="1"/>
      <protection locked="0"/>
    </xf>
    <xf numFmtId="0" fontId="7" fillId="9" borderId="33" xfId="0" applyFont="1" applyFill="1" applyBorder="1" applyAlignment="1">
      <alignment horizontal="center" vertical="center"/>
    </xf>
    <xf numFmtId="0" fontId="10" fillId="8" borderId="23" xfId="0" applyFont="1" applyFill="1" applyBorder="1" applyAlignment="1" applyProtection="1">
      <alignment horizontal="center" vertical="center" wrapText="1"/>
      <protection locked="0"/>
    </xf>
    <xf numFmtId="0" fontId="10" fillId="8" borderId="33" xfId="0" applyFont="1" applyFill="1" applyBorder="1" applyAlignment="1" applyProtection="1">
      <alignment horizontal="center" vertical="center" wrapText="1"/>
      <protection locked="0"/>
    </xf>
    <xf numFmtId="0" fontId="10" fillId="8" borderId="29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center" wrapText="1"/>
      <protection locked="0"/>
    </xf>
    <xf numFmtId="0" fontId="7" fillId="10" borderId="55" xfId="0" applyFont="1" applyFill="1" applyBorder="1" applyAlignment="1" applyProtection="1">
      <alignment horizontal="center" vertical="center" wrapText="1"/>
      <protection locked="0"/>
    </xf>
    <xf numFmtId="1" fontId="7" fillId="10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wrapText="1"/>
      <protection locked="0"/>
    </xf>
    <xf numFmtId="0" fontId="7" fillId="10" borderId="32" xfId="0" applyFont="1" applyFill="1" applyBorder="1" applyAlignment="1" applyProtection="1">
      <alignment horizontal="center" vertical="top" wrapText="1"/>
      <protection locked="0"/>
    </xf>
    <xf numFmtId="1" fontId="7" fillId="10" borderId="8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2" xfId="0" applyFont="1" applyFill="1" applyBorder="1" applyAlignment="1" applyProtection="1">
      <alignment horizontal="center" vertical="center" wrapText="1"/>
      <protection locked="0"/>
    </xf>
    <xf numFmtId="1" fontId="7" fillId="10" borderId="57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2" xfId="0" applyFont="1" applyFill="1" applyBorder="1" applyAlignment="1" applyProtection="1">
      <alignment horizontal="center" vertical="top" wrapText="1"/>
      <protection locked="0"/>
    </xf>
    <xf numFmtId="0" fontId="7" fillId="10" borderId="9" xfId="0" applyFont="1" applyFill="1" applyBorder="1" applyAlignment="1" applyProtection="1">
      <alignment horizontal="center" vertical="top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9" xfId="0" applyFont="1" applyFill="1" applyBorder="1" applyAlignment="1" applyProtection="1">
      <alignment horizontal="center" vertical="center" wrapText="1"/>
      <protection locked="0"/>
    </xf>
    <xf numFmtId="1" fontId="7" fillId="10" borderId="35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center" wrapText="1"/>
      <protection locked="0"/>
    </xf>
    <xf numFmtId="0" fontId="7" fillId="10" borderId="8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3" xfId="0" applyFont="1" applyFill="1" applyBorder="1" applyAlignment="1" applyProtection="1">
      <alignment horizontal="center" vertical="top" wrapText="1"/>
      <protection locked="0"/>
    </xf>
    <xf numFmtId="0" fontId="7" fillId="10" borderId="33" xfId="0" applyFont="1" applyFill="1" applyBorder="1" applyAlignment="1" applyProtection="1">
      <alignment horizontal="center" vertical="center" wrapText="1"/>
      <protection locked="0"/>
    </xf>
    <xf numFmtId="0" fontId="7" fillId="10" borderId="11" xfId="0" applyFont="1" applyFill="1" applyBorder="1" applyAlignment="1" applyProtection="1">
      <alignment horizontal="center" vertical="top" wrapText="1"/>
      <protection locked="0"/>
    </xf>
    <xf numFmtId="1" fontId="7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/>
      <protection locked="0"/>
    </xf>
    <xf numFmtId="0" fontId="10" fillId="10" borderId="23" xfId="0" applyFont="1" applyFill="1" applyBorder="1" applyAlignment="1" applyProtection="1">
      <alignment horizontal="center" vertical="top" wrapText="1"/>
      <protection locked="0"/>
    </xf>
    <xf numFmtId="0" fontId="8" fillId="10" borderId="44" xfId="0" applyFont="1" applyFill="1" applyBorder="1" applyAlignment="1" applyProtection="1">
      <alignment horizontal="left" vertical="top" wrapText="1"/>
      <protection locked="0"/>
    </xf>
    <xf numFmtId="1" fontId="7" fillId="10" borderId="23" xfId="0" applyNumberFormat="1" applyFont="1" applyFill="1" applyBorder="1" applyAlignment="1" applyProtection="1">
      <alignment vertical="center" wrapText="1"/>
      <protection locked="0"/>
    </xf>
    <xf numFmtId="1" fontId="7" fillId="10" borderId="44" xfId="0" applyNumberFormat="1" applyFont="1" applyFill="1" applyBorder="1" applyAlignment="1" applyProtection="1">
      <alignment vertical="center" wrapText="1"/>
      <protection locked="0"/>
    </xf>
    <xf numFmtId="0" fontId="7" fillId="10" borderId="45" xfId="0" applyFont="1" applyFill="1" applyBorder="1" applyAlignment="1" applyProtection="1">
      <alignment horizontal="center" vertical="center" wrapText="1"/>
      <protection locked="0"/>
    </xf>
    <xf numFmtId="0" fontId="10" fillId="10" borderId="33" xfId="0" applyFont="1" applyFill="1" applyBorder="1" applyAlignment="1" applyProtection="1">
      <alignment horizontal="center" vertical="top" wrapText="1"/>
      <protection locked="0"/>
    </xf>
    <xf numFmtId="0" fontId="8" fillId="10" borderId="19" xfId="0" applyFont="1" applyFill="1" applyBorder="1" applyAlignment="1" applyProtection="1">
      <alignment horizontal="left" vertical="top" wrapText="1"/>
      <protection locked="0"/>
    </xf>
    <xf numFmtId="1" fontId="7" fillId="10" borderId="33" xfId="0" applyNumberFormat="1" applyFont="1" applyFill="1" applyBorder="1" applyAlignment="1" applyProtection="1">
      <alignment vertical="center" wrapText="1"/>
      <protection locked="0"/>
    </xf>
    <xf numFmtId="1" fontId="7" fillId="10" borderId="19" xfId="0" applyNumberFormat="1" applyFont="1" applyFill="1" applyBorder="1" applyAlignment="1" applyProtection="1">
      <alignment vertical="center" wrapText="1"/>
      <protection locked="0"/>
    </xf>
    <xf numFmtId="0" fontId="7" fillId="10" borderId="20" xfId="0" applyFont="1" applyFill="1" applyBorder="1" applyAlignment="1" applyProtection="1">
      <alignment horizontal="center" vertical="center" wrapText="1"/>
      <protection locked="0"/>
    </xf>
    <xf numFmtId="0" fontId="10" fillId="10" borderId="32" xfId="0" applyFont="1" applyFill="1" applyBorder="1" applyAlignment="1" applyProtection="1">
      <alignment horizontal="center" vertical="top" wrapText="1"/>
      <protection locked="0"/>
    </xf>
    <xf numFmtId="0" fontId="8" fillId="10" borderId="51" xfId="0" applyFont="1" applyFill="1" applyBorder="1" applyAlignment="1" applyProtection="1">
      <alignment horizontal="left" vertical="top" wrapText="1"/>
      <protection locked="0"/>
    </xf>
    <xf numFmtId="0" fontId="3" fillId="10" borderId="57" xfId="1" applyFont="1" applyFill="1" applyBorder="1" applyAlignment="1" applyProtection="1">
      <alignment horizontal="center" vertical="top" wrapText="1"/>
    </xf>
    <xf numFmtId="1" fontId="7" fillId="10" borderId="32" xfId="0" applyNumberFormat="1" applyFont="1" applyFill="1" applyBorder="1" applyAlignment="1" applyProtection="1">
      <alignment vertical="center" wrapText="1"/>
      <protection locked="0"/>
    </xf>
    <xf numFmtId="1" fontId="7" fillId="10" borderId="40" xfId="0" applyNumberFormat="1" applyFont="1" applyFill="1" applyBorder="1" applyAlignment="1" applyProtection="1">
      <alignment vertical="center" wrapText="1"/>
      <protection locked="0"/>
    </xf>
    <xf numFmtId="0" fontId="7" fillId="10" borderId="38" xfId="0" applyFont="1" applyFill="1" applyBorder="1" applyAlignment="1" applyProtection="1">
      <alignment horizontal="center" vertical="center" wrapText="1"/>
      <protection locked="0"/>
    </xf>
    <xf numFmtId="0" fontId="10" fillId="10" borderId="30" xfId="0" applyFont="1" applyFill="1" applyBorder="1" applyAlignment="1" applyProtection="1">
      <alignment horizontal="center" vertical="top" wrapText="1"/>
      <protection locked="0"/>
    </xf>
    <xf numFmtId="0" fontId="8" fillId="10" borderId="54" xfId="0" applyFont="1" applyFill="1" applyBorder="1" applyAlignment="1" applyProtection="1">
      <alignment horizontal="left" vertical="top" wrapText="1"/>
      <protection locked="0"/>
    </xf>
    <xf numFmtId="0" fontId="3" fillId="10" borderId="58" xfId="1" applyFont="1" applyFill="1" applyBorder="1" applyAlignment="1" applyProtection="1">
      <alignment horizontal="center" vertical="top" wrapText="1"/>
    </xf>
    <xf numFmtId="1" fontId="7" fillId="10" borderId="30" xfId="0" applyNumberFormat="1" applyFont="1" applyFill="1" applyBorder="1" applyAlignment="1" applyProtection="1">
      <alignment vertical="center" wrapText="1"/>
      <protection locked="0"/>
    </xf>
    <xf numFmtId="1" fontId="7" fillId="10" borderId="41" xfId="0" applyNumberFormat="1" applyFont="1" applyFill="1" applyBorder="1" applyAlignment="1" applyProtection="1">
      <alignment vertical="center" wrapText="1"/>
      <protection locked="0"/>
    </xf>
    <xf numFmtId="0" fontId="7" fillId="10" borderId="39" xfId="0" applyFont="1" applyFill="1" applyBorder="1" applyAlignment="1" applyProtection="1">
      <alignment horizontal="center" vertical="center" wrapText="1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1" fontId="7" fillId="8" borderId="32" xfId="0" applyNumberFormat="1" applyFont="1" applyFill="1" applyBorder="1" applyAlignment="1" applyProtection="1">
      <alignment horizontal="center" vertical="center"/>
      <protection locked="0"/>
    </xf>
    <xf numFmtId="1" fontId="7" fillId="8" borderId="33" xfId="0" applyNumberFormat="1" applyFont="1" applyFill="1" applyBorder="1" applyAlignment="1" applyProtection="1">
      <alignment horizontal="center" vertical="center"/>
      <protection locked="0"/>
    </xf>
    <xf numFmtId="1" fontId="7" fillId="8" borderId="29" xfId="0" applyNumberFormat="1" applyFont="1" applyFill="1" applyBorder="1" applyAlignment="1" applyProtection="1">
      <alignment horizontal="center" vertical="center"/>
      <protection locked="0"/>
    </xf>
    <xf numFmtId="0" fontId="7" fillId="8" borderId="7" xfId="0" applyFont="1" applyFill="1" applyBorder="1" applyAlignment="1" applyProtection="1">
      <alignment horizontal="center" vertical="center" wrapText="1"/>
      <protection locked="0"/>
    </xf>
    <xf numFmtId="0" fontId="10" fillId="8" borderId="32" xfId="0" applyFont="1" applyFill="1" applyBorder="1" applyAlignment="1" applyProtection="1">
      <alignment horizontal="center" vertical="top" wrapText="1"/>
      <protection locked="0"/>
    </xf>
    <xf numFmtId="0" fontId="3" fillId="8" borderId="47" xfId="1" applyFont="1" applyFill="1" applyBorder="1" applyAlignment="1" applyProtection="1">
      <alignment horizontal="center" vertical="top" wrapText="1"/>
    </xf>
    <xf numFmtId="0" fontId="7" fillId="8" borderId="32" xfId="0" applyFont="1" applyFill="1" applyBorder="1" applyAlignment="1" applyProtection="1">
      <alignment vertical="center" wrapText="1"/>
      <protection locked="0"/>
    </xf>
    <xf numFmtId="0" fontId="10" fillId="8" borderId="33" xfId="0" applyFont="1" applyFill="1" applyBorder="1" applyAlignment="1" applyProtection="1">
      <alignment horizontal="center" vertical="top" wrapText="1"/>
      <protection locked="0"/>
    </xf>
    <xf numFmtId="0" fontId="3" fillId="8" borderId="48" xfId="1" applyFont="1" applyFill="1" applyBorder="1" applyAlignment="1" applyProtection="1">
      <alignment horizontal="center" vertical="top" wrapText="1"/>
    </xf>
    <xf numFmtId="0" fontId="10" fillId="8" borderId="29" xfId="0" applyFont="1" applyFill="1" applyBorder="1" applyAlignment="1" applyProtection="1">
      <alignment horizontal="center" vertical="top" wrapText="1"/>
      <protection locked="0"/>
    </xf>
    <xf numFmtId="0" fontId="3" fillId="8" borderId="42" xfId="1" applyFont="1" applyFill="1" applyBorder="1" applyAlignment="1" applyProtection="1">
      <alignment horizontal="center" vertical="top" wrapText="1"/>
    </xf>
    <xf numFmtId="0" fontId="7" fillId="8" borderId="29" xfId="0" applyFont="1" applyFill="1" applyBorder="1" applyAlignment="1" applyProtection="1">
      <alignment vertical="center" wrapText="1"/>
      <protection locked="0"/>
    </xf>
    <xf numFmtId="1" fontId="7" fillId="8" borderId="37" xfId="0" applyNumberFormat="1" applyFont="1" applyFill="1" applyBorder="1" applyAlignment="1" applyProtection="1">
      <alignment vertical="center" wrapText="1"/>
      <protection locked="0"/>
    </xf>
    <xf numFmtId="0" fontId="7" fillId="8" borderId="25" xfId="0" applyFont="1" applyFill="1" applyBorder="1" applyAlignment="1" applyProtection="1">
      <alignment horizontal="center" vertical="center" wrapText="1"/>
      <protection locked="0"/>
    </xf>
    <xf numFmtId="0" fontId="0" fillId="6" borderId="11" xfId="0" applyFill="1" applyBorder="1"/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0" fillId="10" borderId="36" xfId="0" applyFill="1" applyBorder="1"/>
    <xf numFmtId="0" fontId="7" fillId="10" borderId="36" xfId="0" applyFont="1" applyFill="1" applyBorder="1" applyAlignment="1" applyProtection="1">
      <alignment horizontal="center" vertical="top" wrapText="1"/>
      <protection locked="0"/>
    </xf>
    <xf numFmtId="0" fontId="7" fillId="10" borderId="61" xfId="0" applyFont="1" applyFill="1" applyBorder="1" applyAlignment="1" applyProtection="1">
      <alignment horizontal="center" vertical="top" wrapText="1"/>
      <protection locked="0"/>
    </xf>
    <xf numFmtId="0" fontId="10" fillId="10" borderId="33" xfId="0" applyFont="1" applyFill="1" applyBorder="1" applyAlignment="1" applyProtection="1">
      <alignment horizontal="center" vertical="center" wrapText="1"/>
      <protection locked="0"/>
    </xf>
    <xf numFmtId="1" fontId="7" fillId="10" borderId="19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21" xfId="0" applyFont="1" applyFill="1" applyBorder="1" applyAlignment="1">
      <alignment horizontal="center" vertical="center"/>
    </xf>
    <xf numFmtId="0" fontId="7" fillId="8" borderId="8" xfId="0" applyFont="1" applyFill="1" applyBorder="1" applyAlignment="1" applyProtection="1">
      <alignment horizontal="center" vertical="center" wrapText="1"/>
      <protection locked="0"/>
    </xf>
    <xf numFmtId="1" fontId="7" fillId="8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18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 applyProtection="1">
      <alignment horizontal="center" vertical="top" wrapText="1"/>
      <protection locked="0"/>
    </xf>
    <xf numFmtId="0" fontId="7" fillId="8" borderId="11" xfId="0" applyFont="1" applyFill="1" applyBorder="1" applyAlignment="1">
      <alignment horizontal="center" vertical="center"/>
    </xf>
    <xf numFmtId="1" fontId="7" fillId="8" borderId="40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49" xfId="1" applyFont="1" applyFill="1" applyBorder="1" applyAlignment="1" applyProtection="1">
      <alignment horizontal="center" vertical="top" wrapText="1"/>
    </xf>
    <xf numFmtId="1" fontId="7" fillId="8" borderId="41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23" xfId="0" applyFont="1" applyFill="1" applyBorder="1" applyAlignment="1" applyProtection="1">
      <alignment horizontal="center" vertical="center" wrapText="1"/>
      <protection locked="0"/>
    </xf>
    <xf numFmtId="0" fontId="7" fillId="10" borderId="52" xfId="0" applyFont="1" applyFill="1" applyBorder="1" applyAlignment="1" applyProtection="1">
      <alignment horizontal="center" vertical="top" wrapText="1"/>
      <protection locked="0"/>
    </xf>
    <xf numFmtId="0" fontId="7" fillId="10" borderId="54" xfId="0" applyFont="1" applyFill="1" applyBorder="1" applyAlignment="1" applyProtection="1">
      <alignment horizontal="center" vertical="top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54" xfId="0" applyFont="1" applyFill="1" applyBorder="1" applyAlignment="1" applyProtection="1">
      <alignment horizontal="center" vertical="center" wrapText="1"/>
      <protection locked="0"/>
    </xf>
    <xf numFmtId="0" fontId="10" fillId="10" borderId="23" xfId="0" applyFont="1" applyFill="1" applyBorder="1" applyAlignment="1" applyProtection="1">
      <alignment horizontal="center" vertical="center" wrapText="1"/>
      <protection locked="0"/>
    </xf>
    <xf numFmtId="1" fontId="7" fillId="10" borderId="44" xfId="0" applyNumberFormat="1" applyFont="1" applyFill="1" applyBorder="1" applyAlignment="1" applyProtection="1">
      <alignment horizontal="center" vertical="center" wrapText="1"/>
      <protection locked="0"/>
    </xf>
    <xf numFmtId="0" fontId="7" fillId="10" borderId="30" xfId="0" applyFont="1" applyFill="1" applyBorder="1" applyAlignment="1" applyProtection="1">
      <alignment horizontal="center" vertical="top" wrapText="1"/>
      <protection locked="0"/>
    </xf>
    <xf numFmtId="0" fontId="10" fillId="10" borderId="30" xfId="0" applyFont="1" applyFill="1" applyBorder="1" applyAlignment="1" applyProtection="1">
      <alignment horizontal="center" vertical="center" wrapText="1"/>
      <protection locked="0"/>
    </xf>
    <xf numFmtId="0" fontId="8" fillId="10" borderId="41" xfId="0" applyFont="1" applyFill="1" applyBorder="1" applyAlignment="1" applyProtection="1">
      <alignment horizontal="left" vertical="top" wrapText="1"/>
      <protection locked="0"/>
    </xf>
    <xf numFmtId="0" fontId="3" fillId="10" borderId="49" xfId="1" applyFont="1" applyFill="1" applyBorder="1" applyAlignment="1" applyProtection="1">
      <alignment horizontal="center" vertical="top" wrapText="1"/>
    </xf>
    <xf numFmtId="1" fontId="7" fillId="10" borderId="41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21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9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10" borderId="57" xfId="0" applyFont="1" applyFill="1" applyBorder="1" applyAlignment="1" applyProtection="1">
      <alignment horizontal="center" vertical="center" wrapText="1"/>
      <protection locked="0"/>
    </xf>
    <xf numFmtId="0" fontId="7" fillId="10" borderId="5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1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59" xfId="0" applyFont="1" applyFill="1" applyBorder="1" applyAlignment="1" applyProtection="1">
      <alignment horizontal="center" vertical="center" wrapText="1"/>
      <protection locked="0"/>
    </xf>
    <xf numFmtId="0" fontId="7" fillId="8" borderId="61" xfId="0" applyFont="1" applyFill="1" applyBorder="1" applyAlignment="1" applyProtection="1">
      <alignment horizontal="center" vertical="center" wrapText="1"/>
      <protection locked="0"/>
    </xf>
    <xf numFmtId="0" fontId="7" fillId="8" borderId="60" xfId="0" applyFont="1" applyFill="1" applyBorder="1" applyAlignment="1" applyProtection="1">
      <alignment horizontal="center" vertical="top" wrapText="1"/>
      <protection locked="0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7" fillId="10" borderId="51" xfId="0" applyFont="1" applyFill="1" applyBorder="1" applyAlignment="1" applyProtection="1">
      <alignment horizontal="center" vertical="top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/>
      <protection locked="0"/>
    </xf>
    <xf numFmtId="1" fontId="7" fillId="10" borderId="33" xfId="0" applyNumberFormat="1" applyFont="1" applyFill="1" applyBorder="1" applyAlignment="1" applyProtection="1">
      <alignment horizontal="center" vertical="center"/>
      <protection locked="0"/>
    </xf>
    <xf numFmtId="0" fontId="7" fillId="10" borderId="29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top" wrapText="1"/>
      <protection locked="0"/>
    </xf>
    <xf numFmtId="0" fontId="7" fillId="10" borderId="53" xfId="0" applyFont="1" applyFill="1" applyBorder="1" applyAlignment="1" applyProtection="1">
      <alignment horizontal="center" vertical="center" wrapText="1"/>
      <protection locked="0"/>
    </xf>
    <xf numFmtId="1" fontId="7" fillId="10" borderId="29" xfId="0" applyNumberFormat="1" applyFont="1" applyFill="1" applyBorder="1" applyAlignment="1" applyProtection="1">
      <alignment horizontal="center" vertical="center"/>
      <protection locked="0"/>
    </xf>
    <xf numFmtId="0" fontId="7" fillId="10" borderId="7" xfId="0" applyFont="1" applyFill="1" applyBorder="1" applyAlignment="1" applyProtection="1">
      <alignment horizontal="center" vertical="center" wrapText="1"/>
      <protection locked="0"/>
    </xf>
    <xf numFmtId="0" fontId="8" fillId="10" borderId="40" xfId="0" applyFont="1" applyFill="1" applyBorder="1" applyAlignment="1" applyProtection="1">
      <alignment horizontal="left" vertical="top" wrapText="1"/>
      <protection locked="0"/>
    </xf>
    <xf numFmtId="0" fontId="3" fillId="10" borderId="47" xfId="1" applyFont="1" applyFill="1" applyBorder="1" applyAlignment="1" applyProtection="1">
      <alignment horizontal="center" vertical="top" wrapText="1"/>
    </xf>
    <xf numFmtId="0" fontId="7" fillId="10" borderId="32" xfId="0" applyFont="1" applyFill="1" applyBorder="1" applyAlignment="1" applyProtection="1">
      <alignment vertical="center" wrapText="1"/>
      <protection locked="0"/>
    </xf>
    <xf numFmtId="0" fontId="7" fillId="10" borderId="33" xfId="0" applyFont="1" applyFill="1" applyBorder="1" applyAlignment="1" applyProtection="1">
      <alignment vertical="center" wrapText="1"/>
      <protection locked="0"/>
    </xf>
    <xf numFmtId="0" fontId="10" fillId="10" borderId="29" xfId="0" applyFont="1" applyFill="1" applyBorder="1" applyAlignment="1" applyProtection="1">
      <alignment horizontal="center" vertical="top" wrapText="1"/>
      <protection locked="0"/>
    </xf>
    <xf numFmtId="0" fontId="8" fillId="10" borderId="37" xfId="0" applyFont="1" applyFill="1" applyBorder="1" applyAlignment="1" applyProtection="1">
      <alignment horizontal="left" vertical="top" wrapText="1"/>
      <protection locked="0"/>
    </xf>
    <xf numFmtId="0" fontId="3" fillId="10" borderId="42" xfId="1" applyFont="1" applyFill="1" applyBorder="1" applyAlignment="1" applyProtection="1">
      <alignment horizontal="center" vertical="top" wrapText="1"/>
    </xf>
    <xf numFmtId="0" fontId="7" fillId="10" borderId="29" xfId="0" applyFont="1" applyFill="1" applyBorder="1" applyAlignment="1" applyProtection="1">
      <alignment vertical="center" wrapText="1"/>
      <protection locked="0"/>
    </xf>
    <xf numFmtId="1" fontId="7" fillId="10" borderId="37" xfId="0" applyNumberFormat="1" applyFont="1" applyFill="1" applyBorder="1" applyAlignment="1" applyProtection="1">
      <alignment vertical="center" wrapText="1"/>
      <protection locked="0"/>
    </xf>
    <xf numFmtId="0" fontId="7" fillId="10" borderId="25" xfId="0" applyFont="1" applyFill="1" applyBorder="1" applyAlignment="1" applyProtection="1">
      <alignment horizontal="center" vertical="center" wrapText="1"/>
      <protection locked="0"/>
    </xf>
    <xf numFmtId="0" fontId="10" fillId="8" borderId="30" xfId="0" applyFont="1" applyFill="1" applyBorder="1" applyAlignment="1" applyProtection="1">
      <alignment horizontal="center" vertical="top" wrapTex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49" fontId="7" fillId="5" borderId="9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21" xfId="0" applyNumberFormat="1" applyFont="1" applyFill="1" applyBorder="1" applyAlignment="1" applyProtection="1">
      <alignment horizontal="center" vertical="center" wrapText="1"/>
      <protection locked="0"/>
    </xf>
    <xf numFmtId="49" fontId="7" fillId="6" borderId="18" xfId="0" applyNumberFormat="1" applyFont="1" applyFill="1" applyBorder="1" applyAlignment="1" applyProtection="1">
      <alignment horizontal="center" vertical="center" wrapText="1"/>
      <protection locked="0"/>
    </xf>
    <xf numFmtId="0" fontId="7" fillId="8" borderId="32" xfId="0" applyFont="1" applyFill="1" applyBorder="1" applyAlignment="1" applyProtection="1">
      <alignment horizontal="center" vertical="top" wrapText="1"/>
      <protection locked="0"/>
    </xf>
    <xf numFmtId="0" fontId="7" fillId="8" borderId="33" xfId="0" applyFont="1" applyFill="1" applyBorder="1" applyAlignment="1" applyProtection="1">
      <alignment horizontal="center" vertical="top" wrapText="1"/>
      <protection locked="0"/>
    </xf>
    <xf numFmtId="0" fontId="7" fillId="8" borderId="30" xfId="0" applyFont="1" applyFill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10" borderId="43" xfId="1" applyFont="1" applyFill="1" applyBorder="1" applyAlignment="1" applyProtection="1">
      <alignment horizontal="center" vertical="top" wrapText="1"/>
    </xf>
    <xf numFmtId="0" fontId="3" fillId="10" borderId="48" xfId="1" applyFont="1" applyFill="1" applyBorder="1" applyAlignment="1" applyProtection="1">
      <alignment horizontal="center" vertical="top" wrapText="1"/>
    </xf>
    <xf numFmtId="0" fontId="7" fillId="10" borderId="8" xfId="0" applyFont="1" applyFill="1" applyBorder="1" applyAlignment="1" applyProtection="1">
      <alignment horizontal="center" vertical="center" wrapText="1"/>
      <protection locked="0"/>
    </xf>
    <xf numFmtId="0" fontId="7" fillId="10" borderId="9" xfId="0" applyFont="1" applyFill="1" applyBorder="1" applyAlignment="1" applyProtection="1">
      <alignment horizontal="center" vertical="center" wrapText="1"/>
      <protection locked="0"/>
    </xf>
    <xf numFmtId="0" fontId="7" fillId="10" borderId="21" xfId="0" applyFont="1" applyFill="1" applyBorder="1" applyAlignment="1" applyProtection="1">
      <alignment horizontal="center" vertical="center" wrapText="1"/>
      <protection locked="0"/>
    </xf>
    <xf numFmtId="0" fontId="7" fillId="10" borderId="18" xfId="0" applyFont="1" applyFill="1" applyBorder="1" applyAlignment="1" applyProtection="1">
      <alignment horizontal="center" vertical="center" wrapText="1"/>
      <protection locked="0"/>
    </xf>
    <xf numFmtId="1" fontId="7" fillId="10" borderId="32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0" xfId="0" applyNumberFormat="1" applyFont="1" applyFill="1" applyBorder="1" applyAlignment="1" applyProtection="1">
      <alignment horizontal="center" vertical="center" wrapText="1"/>
      <protection locked="0"/>
    </xf>
    <xf numFmtId="1" fontId="7" fillId="10" borderId="33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Hipervínculo" xfId="1" builtinId="8"/>
    <cellStyle name="Normal" xfId="0" builtinId="0"/>
    <cellStyle name="Normal 3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45</xdr:row>
      <xdr:rowOff>100854</xdr:rowOff>
    </xdr:from>
    <xdr:to>
      <xdr:col>2</xdr:col>
      <xdr:colOff>896471</xdr:colOff>
      <xdr:row>54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23317E6-8623-41F0-8B0D-8D4182394236}"/>
            </a:ext>
          </a:extLst>
        </xdr:cNvPr>
        <xdr:cNvSpPr txBox="1"/>
      </xdr:nvSpPr>
      <xdr:spPr>
        <a:xfrm>
          <a:off x="44824" y="16579104"/>
          <a:ext cx="4147297" cy="2262467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In</a:t>
          </a:r>
          <a:r>
            <a:rPr lang="en-US" sz="1100" baseline="0"/>
            <a:t> this column the idea is to use the PRS affected by the change.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 Since it</a:t>
          </a:r>
          <a:r>
            <a:rPr lang="en-US" sz="1100" baseline="0"/>
            <a:t> is harder to analyze the source code modules affected by the change and the involved functionality. Normally in the modules there is a mix of functionality.</a:t>
          </a:r>
        </a:p>
        <a:p>
          <a:r>
            <a:rPr lang="en-US" sz="1100" baseline="0"/>
            <a:t>- Based on PRS would make easier to fill the PFM and PFE columns</a:t>
          </a:r>
        </a:p>
      </xdr:txBody>
    </xdr:sp>
    <xdr:clientData/>
  </xdr:twoCellAnchor>
  <xdr:twoCellAnchor>
    <xdr:from>
      <xdr:col>1</xdr:col>
      <xdr:colOff>605117</xdr:colOff>
      <xdr:row>43</xdr:row>
      <xdr:rowOff>0</xdr:rowOff>
    </xdr:from>
    <xdr:to>
      <xdr:col>1</xdr:col>
      <xdr:colOff>610721</xdr:colOff>
      <xdr:row>45</xdr:row>
      <xdr:rowOff>100854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E63FA1D0-9A8D-4AE7-AA03-2C872B4E63FE}"/>
            </a:ext>
          </a:extLst>
        </xdr:cNvPr>
        <xdr:cNvCxnSpPr/>
      </xdr:nvCxnSpPr>
      <xdr:spPr bwMode="auto">
        <a:xfrm flipH="1" flipV="1">
          <a:off x="2252382" y="15789088"/>
          <a:ext cx="5604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0</xdr:col>
      <xdr:colOff>1519516</xdr:colOff>
      <xdr:row>54</xdr:row>
      <xdr:rowOff>219636</xdr:rowOff>
    </xdr:from>
    <xdr:to>
      <xdr:col>3</xdr:col>
      <xdr:colOff>219634</xdr:colOff>
      <xdr:row>64</xdr:row>
      <xdr:rowOff>6724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218B3AF-48DA-48E5-9731-2C4A17B13FE4}"/>
            </a:ext>
          </a:extLst>
        </xdr:cNvPr>
        <xdr:cNvSpPr txBox="1"/>
      </xdr:nvSpPr>
      <xdr:spPr>
        <a:xfrm>
          <a:off x="1519516" y="18926736"/>
          <a:ext cx="4148418" cy="226358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/>
            <a:t>- Identify and</a:t>
          </a:r>
          <a:r>
            <a:rPr lang="en-US" sz="1100" baseline="0"/>
            <a:t> write down in separate rows the different functionality (outputs) identified in the requirement and the failure mode will be that it is not performed.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Because it is the output for the customer, using code will create more complexity and  we can get lost easily</a:t>
          </a:r>
        </a:p>
        <a:p>
          <a:r>
            <a:rPr lang="en-US" sz="1100" baseline="0"/>
            <a:t>- Splitting the outputs give granularity</a:t>
          </a:r>
        </a:p>
      </xdr:txBody>
    </xdr:sp>
    <xdr:clientData/>
  </xdr:twoCellAnchor>
  <xdr:twoCellAnchor>
    <xdr:from>
      <xdr:col>2</xdr:col>
      <xdr:colOff>1121707</xdr:colOff>
      <xdr:row>43</xdr:row>
      <xdr:rowOff>0</xdr:rowOff>
    </xdr:from>
    <xdr:to>
      <xdr:col>2</xdr:col>
      <xdr:colOff>1131792</xdr:colOff>
      <xdr:row>54</xdr:row>
      <xdr:rowOff>219636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D06A2989-DB73-4D40-81D8-2706C13BEA5B}"/>
            </a:ext>
          </a:extLst>
        </xdr:cNvPr>
        <xdr:cNvCxnSpPr>
          <a:stCxn id="4" idx="0"/>
        </xdr:cNvCxnSpPr>
      </xdr:nvCxnSpPr>
      <xdr:spPr bwMode="auto">
        <a:xfrm flipV="1">
          <a:off x="4417357" y="15830550"/>
          <a:ext cx="10085" cy="309618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</xdr:col>
      <xdr:colOff>1683121</xdr:colOff>
      <xdr:row>45</xdr:row>
      <xdr:rowOff>103095</xdr:rowOff>
    </xdr:from>
    <xdr:to>
      <xdr:col>3</xdr:col>
      <xdr:colOff>2030504</xdr:colOff>
      <xdr:row>49</xdr:row>
      <xdr:rowOff>168088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6B1952D4-D5C3-44C8-B55C-7329C3042AA6}"/>
            </a:ext>
          </a:extLst>
        </xdr:cNvPr>
        <xdr:cNvSpPr txBox="1"/>
      </xdr:nvSpPr>
      <xdr:spPr>
        <a:xfrm>
          <a:off x="4978771" y="16581345"/>
          <a:ext cx="2500033" cy="1055593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the effect on the customer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FMEA is centered in the customer</a:t>
          </a:r>
        </a:p>
      </xdr:txBody>
    </xdr:sp>
    <xdr:clientData/>
  </xdr:twoCellAnchor>
  <xdr:twoCellAnchor>
    <xdr:from>
      <xdr:col>3</xdr:col>
      <xdr:colOff>781048</xdr:colOff>
      <xdr:row>43</xdr:row>
      <xdr:rowOff>0</xdr:rowOff>
    </xdr:from>
    <xdr:to>
      <xdr:col>3</xdr:col>
      <xdr:colOff>784411</xdr:colOff>
      <xdr:row>45</xdr:row>
      <xdr:rowOff>103095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xmlns="" id="{CA69449B-4546-4D4C-B035-C63AC3E43DFF}"/>
            </a:ext>
          </a:extLst>
        </xdr:cNvPr>
        <xdr:cNvCxnSpPr>
          <a:stCxn id="6" idx="0"/>
        </xdr:cNvCxnSpPr>
      </xdr:nvCxnSpPr>
      <xdr:spPr bwMode="auto">
        <a:xfrm flipV="1">
          <a:off x="6229348" y="15830550"/>
          <a:ext cx="3363" cy="75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76198</xdr:colOff>
      <xdr:row>45</xdr:row>
      <xdr:rowOff>121025</xdr:rowOff>
    </xdr:from>
    <xdr:to>
      <xdr:col>5</xdr:col>
      <xdr:colOff>2575110</xdr:colOff>
      <xdr:row>50</xdr:row>
      <xdr:rowOff>179294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9807E8F4-898B-4ACB-BEC9-A3A3CE12A11A}"/>
            </a:ext>
          </a:extLst>
        </xdr:cNvPr>
        <xdr:cNvSpPr txBox="1"/>
      </xdr:nvSpPr>
      <xdr:spPr>
        <a:xfrm>
          <a:off x="8000998" y="16599275"/>
          <a:ext cx="2498912" cy="129651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Identify what could happen in the code to break this functionality. Do not evaluate if a hardware component failed.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5</xdr:col>
      <xdr:colOff>1325654</xdr:colOff>
      <xdr:row>43</xdr:row>
      <xdr:rowOff>11206</xdr:rowOff>
    </xdr:from>
    <xdr:to>
      <xdr:col>5</xdr:col>
      <xdr:colOff>1325654</xdr:colOff>
      <xdr:row>45</xdr:row>
      <xdr:rowOff>121025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xmlns="" id="{A81C25D7-CE9C-4064-A6FA-1A0F35148A44}"/>
            </a:ext>
          </a:extLst>
        </xdr:cNvPr>
        <xdr:cNvCxnSpPr>
          <a:stCxn id="8" idx="0"/>
        </xdr:cNvCxnSpPr>
      </xdr:nvCxnSpPr>
      <xdr:spPr bwMode="auto">
        <a:xfrm flipV="1">
          <a:off x="9250454" y="15841756"/>
          <a:ext cx="0" cy="757519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71716</xdr:colOff>
      <xdr:row>45</xdr:row>
      <xdr:rowOff>161364</xdr:rowOff>
    </xdr:from>
    <xdr:to>
      <xdr:col>8</xdr:col>
      <xdr:colOff>116539</xdr:colOff>
      <xdr:row>53</xdr:row>
      <xdr:rowOff>89646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D792D50-326C-4B7B-BC13-74A3B2411AC0}"/>
            </a:ext>
          </a:extLst>
        </xdr:cNvPr>
        <xdr:cNvSpPr txBox="1"/>
      </xdr:nvSpPr>
      <xdr:spPr>
        <a:xfrm>
          <a:off x="11587441" y="16639614"/>
          <a:ext cx="2502273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can be set a list of current controls that apply to all cases, those controls could be: Test Plan Design, code review, Bench test, Test runs, test plan review, etc. and these can be the same for all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 </a:t>
          </a:r>
        </a:p>
      </xdr:txBody>
    </xdr:sp>
    <xdr:clientData/>
  </xdr:twoCellAnchor>
  <xdr:twoCellAnchor>
    <xdr:from>
      <xdr:col>7</xdr:col>
      <xdr:colOff>1321172</xdr:colOff>
      <xdr:row>43</xdr:row>
      <xdr:rowOff>22412</xdr:rowOff>
    </xdr:from>
    <xdr:to>
      <xdr:col>7</xdr:col>
      <xdr:colOff>1322295</xdr:colOff>
      <xdr:row>45</xdr:row>
      <xdr:rowOff>161364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xmlns="" id="{8DE6999E-2B84-4E83-8AF6-CF17F4F1AE95}"/>
            </a:ext>
          </a:extLst>
        </xdr:cNvPr>
        <xdr:cNvCxnSpPr>
          <a:stCxn id="10" idx="0"/>
        </xdr:cNvCxnSpPr>
      </xdr:nvCxnSpPr>
      <xdr:spPr bwMode="auto">
        <a:xfrm flipV="1">
          <a:off x="12836897" y="15852962"/>
          <a:ext cx="1123" cy="7866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246527</xdr:colOff>
      <xdr:row>45</xdr:row>
      <xdr:rowOff>168087</xdr:rowOff>
    </xdr:from>
    <xdr:to>
      <xdr:col>11</xdr:col>
      <xdr:colOff>22412</xdr:colOff>
      <xdr:row>53</xdr:row>
      <xdr:rowOff>96369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BC65B1C1-FF46-41B2-B49B-47BA29375766}"/>
            </a:ext>
          </a:extLst>
        </xdr:cNvPr>
        <xdr:cNvSpPr txBox="1"/>
      </xdr:nvSpPr>
      <xdr:spPr>
        <a:xfrm>
          <a:off x="14600702" y="16646337"/>
          <a:ext cx="2414310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in a generic idea of what to test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intention in this column is to identify what we want to validate. </a:t>
          </a:r>
        </a:p>
      </xdr:txBody>
    </xdr:sp>
    <xdr:clientData/>
  </xdr:twoCellAnchor>
  <xdr:twoCellAnchor>
    <xdr:from>
      <xdr:col>10</xdr:col>
      <xdr:colOff>1154205</xdr:colOff>
      <xdr:row>43</xdr:row>
      <xdr:rowOff>11206</xdr:rowOff>
    </xdr:from>
    <xdr:to>
      <xdr:col>10</xdr:col>
      <xdr:colOff>1154206</xdr:colOff>
      <xdr:row>45</xdr:row>
      <xdr:rowOff>168087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xmlns="" id="{895F1EB6-18C0-4E56-8307-A2ABB2EEE9F2}"/>
            </a:ext>
          </a:extLst>
        </xdr:cNvPr>
        <xdr:cNvCxnSpPr>
          <a:stCxn id="12" idx="0"/>
        </xdr:cNvCxnSpPr>
      </xdr:nvCxnSpPr>
      <xdr:spPr bwMode="auto">
        <a:xfrm flipV="1">
          <a:off x="15851280" y="15841756"/>
          <a:ext cx="1" cy="80458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10</xdr:col>
      <xdr:colOff>2046192</xdr:colOff>
      <xdr:row>54</xdr:row>
      <xdr:rowOff>40340</xdr:rowOff>
    </xdr:from>
    <xdr:to>
      <xdr:col>12</xdr:col>
      <xdr:colOff>118783</xdr:colOff>
      <xdr:row>61</xdr:row>
      <xdr:rowOff>215151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130776FA-1B6D-48C1-92E2-7300C66F5515}"/>
            </a:ext>
          </a:extLst>
        </xdr:cNvPr>
        <xdr:cNvSpPr txBox="1"/>
      </xdr:nvSpPr>
      <xdr:spPr>
        <a:xfrm>
          <a:off x="16743267" y="18747440"/>
          <a:ext cx="2211483" cy="190836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normally the direct responsible are the testers but also the reviewers and DQA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All involved in the validation process are responsible in some way </a:t>
          </a:r>
        </a:p>
      </xdr:txBody>
    </xdr:sp>
    <xdr:clientData/>
  </xdr:twoCellAnchor>
  <xdr:twoCellAnchor>
    <xdr:from>
      <xdr:col>11</xdr:col>
      <xdr:colOff>907676</xdr:colOff>
      <xdr:row>43</xdr:row>
      <xdr:rowOff>11206</xdr:rowOff>
    </xdr:from>
    <xdr:to>
      <xdr:col>11</xdr:col>
      <xdr:colOff>914399</xdr:colOff>
      <xdr:row>54</xdr:row>
      <xdr:rowOff>40340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xmlns="" id="{29E24126-67C1-4809-9342-BF4654D11587}"/>
            </a:ext>
          </a:extLst>
        </xdr:cNvPr>
        <xdr:cNvCxnSpPr>
          <a:stCxn id="14" idx="0"/>
        </xdr:cNvCxnSpPr>
      </xdr:nvCxnSpPr>
      <xdr:spPr bwMode="auto">
        <a:xfrm flipH="1" flipV="1">
          <a:off x="17900276" y="15841756"/>
          <a:ext cx="6723" cy="290568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1425388</xdr:colOff>
      <xdr:row>45</xdr:row>
      <xdr:rowOff>181534</xdr:rowOff>
    </xdr:from>
    <xdr:to>
      <xdr:col>15</xdr:col>
      <xdr:colOff>33619</xdr:colOff>
      <xdr:row>53</xdr:row>
      <xdr:rowOff>109816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814BF6D2-2D92-4757-A2E1-53B67E3D2A2A}"/>
            </a:ext>
          </a:extLst>
        </xdr:cNvPr>
        <xdr:cNvSpPr txBox="1"/>
      </xdr:nvSpPr>
      <xdr:spPr>
        <a:xfrm>
          <a:off x="18954750" y="16659784"/>
          <a:ext cx="5967694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Here add the tests cases to be run</a:t>
          </a:r>
        </a:p>
        <a:p>
          <a:r>
            <a:rPr lang="en-US" sz="1100" baseline="0"/>
            <a:t>- Also can be added suggestions for the Hardware team.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 purpose of this FMEA is to define the test cases for the test plan.</a:t>
          </a:r>
        </a:p>
      </xdr:txBody>
    </xdr:sp>
    <xdr:clientData/>
  </xdr:twoCellAnchor>
  <xdr:twoCellAnchor>
    <xdr:from>
      <xdr:col>13</xdr:col>
      <xdr:colOff>847165</xdr:colOff>
      <xdr:row>43</xdr:row>
      <xdr:rowOff>33618</xdr:rowOff>
    </xdr:from>
    <xdr:to>
      <xdr:col>13</xdr:col>
      <xdr:colOff>847165</xdr:colOff>
      <xdr:row>45</xdr:row>
      <xdr:rowOff>181534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xmlns="" id="{5A97B86A-BBC3-4E71-AE61-6B58F40E52CD}"/>
            </a:ext>
          </a:extLst>
        </xdr:cNvPr>
        <xdr:cNvCxnSpPr>
          <a:stCxn id="16" idx="0"/>
        </xdr:cNvCxnSpPr>
      </xdr:nvCxnSpPr>
      <xdr:spPr bwMode="auto">
        <a:xfrm flipV="1">
          <a:off x="19801915" y="15864168"/>
          <a:ext cx="0" cy="7956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</xdr:col>
      <xdr:colOff>1013009</xdr:colOff>
      <xdr:row>51</xdr:row>
      <xdr:rowOff>172573</xdr:rowOff>
    </xdr:from>
    <xdr:to>
      <xdr:col>5</xdr:col>
      <xdr:colOff>1035421</xdr:colOff>
      <xdr:row>56</xdr:row>
      <xdr:rowOff>230841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xmlns="" id="{A7571F63-536C-4E5A-B3AE-107982A09057}"/>
            </a:ext>
          </a:extLst>
        </xdr:cNvPr>
        <xdr:cNvSpPr txBox="1"/>
      </xdr:nvSpPr>
      <xdr:spPr>
        <a:xfrm>
          <a:off x="6461309" y="18136723"/>
          <a:ext cx="2498912" cy="1296518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Use the severity range table.</a:t>
          </a:r>
        </a:p>
        <a:p>
          <a:r>
            <a:rPr lang="en-US" sz="1100" baseline="0"/>
            <a:t>- Customer focused (end customer or plant)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This is a Software FMEA.</a:t>
          </a:r>
        </a:p>
      </xdr:txBody>
    </xdr:sp>
    <xdr:clientData/>
  </xdr:twoCellAnchor>
  <xdr:twoCellAnchor>
    <xdr:from>
      <xdr:col>4</xdr:col>
      <xdr:colOff>156882</xdr:colOff>
      <xdr:row>43</xdr:row>
      <xdr:rowOff>22412</xdr:rowOff>
    </xdr:from>
    <xdr:to>
      <xdr:col>4</xdr:col>
      <xdr:colOff>166965</xdr:colOff>
      <xdr:row>51</xdr:row>
      <xdr:rowOff>172573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xmlns="" id="{2E121374-3D38-4DD3-B80B-8541354BAC32}"/>
            </a:ext>
          </a:extLst>
        </xdr:cNvPr>
        <xdr:cNvCxnSpPr>
          <a:stCxn id="18" idx="0"/>
        </xdr:cNvCxnSpPr>
      </xdr:nvCxnSpPr>
      <xdr:spPr bwMode="auto">
        <a:xfrm flipH="1" flipV="1">
          <a:off x="7700682" y="15852962"/>
          <a:ext cx="10083" cy="2283761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</xdr:col>
      <xdr:colOff>2106703</xdr:colOff>
      <xdr:row>54</xdr:row>
      <xdr:rowOff>33619</xdr:rowOff>
    </xdr:from>
    <xdr:to>
      <xdr:col>7</xdr:col>
      <xdr:colOff>1019733</xdr:colOff>
      <xdr:row>61</xdr:row>
      <xdr:rowOff>134470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ACEE8AC5-BD67-43DD-A54B-0E22E06FF988}"/>
            </a:ext>
          </a:extLst>
        </xdr:cNvPr>
        <xdr:cNvSpPr txBox="1"/>
      </xdr:nvSpPr>
      <xdr:spPr>
        <a:xfrm>
          <a:off x="10031503" y="18740719"/>
          <a:ext cx="2503955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Range based on likelihood that the end customer has access to this functionality</a:t>
          </a:r>
        </a:p>
        <a:p>
          <a:r>
            <a:rPr lang="en-US" sz="1100" baseline="0"/>
            <a:t>- in Case of plant occurrence has to be very high.</a:t>
          </a: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From software perspective occurrence is very high since failures are not intermittent.</a:t>
          </a:r>
        </a:p>
      </xdr:txBody>
    </xdr:sp>
    <xdr:clientData/>
  </xdr:twoCellAnchor>
  <xdr:twoCellAnchor>
    <xdr:from>
      <xdr:col>6</xdr:col>
      <xdr:colOff>145677</xdr:colOff>
      <xdr:row>43</xdr:row>
      <xdr:rowOff>22412</xdr:rowOff>
    </xdr:from>
    <xdr:to>
      <xdr:col>6</xdr:col>
      <xdr:colOff>151277</xdr:colOff>
      <xdr:row>54</xdr:row>
      <xdr:rowOff>33619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xmlns="" id="{EF3FE31C-2044-41A1-9CBF-F9799A6B59B6}"/>
            </a:ext>
          </a:extLst>
        </xdr:cNvPr>
        <xdr:cNvCxnSpPr>
          <a:stCxn id="20" idx="0"/>
        </xdr:cNvCxnSpPr>
      </xdr:nvCxnSpPr>
      <xdr:spPr bwMode="auto">
        <a:xfrm flipH="1" flipV="1">
          <a:off x="11280402" y="15852962"/>
          <a:ext cx="5600" cy="2887757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1396251</xdr:colOff>
      <xdr:row>54</xdr:row>
      <xdr:rowOff>29136</xdr:rowOff>
    </xdr:from>
    <xdr:to>
      <xdr:col>10</xdr:col>
      <xdr:colOff>802339</xdr:colOff>
      <xdr:row>61</xdr:row>
      <xdr:rowOff>129987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CE725C70-7C8B-48CF-AD74-39829B1635E5}"/>
            </a:ext>
          </a:extLst>
        </xdr:cNvPr>
        <xdr:cNvSpPr txBox="1"/>
      </xdr:nvSpPr>
      <xdr:spPr>
        <a:xfrm>
          <a:off x="12911976" y="18736236"/>
          <a:ext cx="2587438" cy="1834401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The way to rank it is: on the likelihood the tester can find the bug.</a:t>
          </a:r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Customer focused</a:t>
          </a:r>
        </a:p>
      </xdr:txBody>
    </xdr:sp>
    <xdr:clientData/>
  </xdr:twoCellAnchor>
  <xdr:twoCellAnchor>
    <xdr:from>
      <xdr:col>8</xdr:col>
      <xdr:colOff>191618</xdr:colOff>
      <xdr:row>43</xdr:row>
      <xdr:rowOff>22412</xdr:rowOff>
    </xdr:from>
    <xdr:to>
      <xdr:col>8</xdr:col>
      <xdr:colOff>201706</xdr:colOff>
      <xdr:row>54</xdr:row>
      <xdr:rowOff>29136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xmlns="" id="{2BD56E8A-D17A-4A1D-BC90-EC22B99F70A5}"/>
            </a:ext>
          </a:extLst>
        </xdr:cNvPr>
        <xdr:cNvCxnSpPr>
          <a:stCxn id="22" idx="0"/>
        </xdr:cNvCxnSpPr>
      </xdr:nvCxnSpPr>
      <xdr:spPr bwMode="auto">
        <a:xfrm flipV="1">
          <a:off x="14164793" y="15852962"/>
          <a:ext cx="10088" cy="288327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14</xdr:col>
      <xdr:colOff>28014</xdr:colOff>
      <xdr:row>43</xdr:row>
      <xdr:rowOff>84045</xdr:rowOff>
    </xdr:from>
    <xdr:to>
      <xdr:col>17</xdr:col>
      <xdr:colOff>140073</xdr:colOff>
      <xdr:row>44</xdr:row>
      <xdr:rowOff>229721</xdr:rowOff>
    </xdr:to>
    <xdr:sp macro="" textlink="">
      <xdr:nvSpPr>
        <xdr:cNvPr id="24" name="Left Brace 23">
          <a:extLst>
            <a:ext uri="{FF2B5EF4-FFF2-40B4-BE49-F238E27FC236}">
              <a16:creationId xmlns:a16="http://schemas.microsoft.com/office/drawing/2014/main" xmlns="" id="{A1D5DA83-2044-475D-8918-F2D8D7DFFA66}"/>
            </a:ext>
          </a:extLst>
        </xdr:cNvPr>
        <xdr:cNvSpPr/>
      </xdr:nvSpPr>
      <xdr:spPr bwMode="auto">
        <a:xfrm rot="16200000">
          <a:off x="24890506" y="15702803"/>
          <a:ext cx="545726" cy="969309"/>
        </a:xfrm>
        <a:prstGeom prst="lef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986118</xdr:colOff>
      <xdr:row>54</xdr:row>
      <xdr:rowOff>125504</xdr:rowOff>
    </xdr:from>
    <xdr:to>
      <xdr:col>18</xdr:col>
      <xdr:colOff>573741</xdr:colOff>
      <xdr:row>62</xdr:row>
      <xdr:rowOff>53786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xmlns="" id="{613FE002-EC1B-48D1-AF14-5A5EAED7513B}"/>
            </a:ext>
          </a:extLst>
        </xdr:cNvPr>
        <xdr:cNvSpPr txBox="1"/>
      </xdr:nvSpPr>
      <xdr:spPr>
        <a:xfrm>
          <a:off x="19940868" y="18832604"/>
          <a:ext cx="6378948" cy="1909482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Proposal:</a:t>
          </a:r>
        </a:p>
        <a:p>
          <a:r>
            <a:rPr lang="en-US" sz="1100" baseline="0"/>
            <a:t>- In this section the only affected item is the detection.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-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way to rank it is: on the likelihood the tester can find the bug with the test cases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Reason(s):</a:t>
          </a:r>
        </a:p>
        <a:p>
          <a:r>
            <a:rPr lang="en-US" sz="1100"/>
            <a:t>-</a:t>
          </a:r>
          <a:r>
            <a:rPr lang="en-US" sz="1100" baseline="0"/>
            <a:t> There are no functionality changes in the scope of a VE project</a:t>
          </a:r>
        </a:p>
      </xdr:txBody>
    </xdr:sp>
    <xdr:clientData/>
  </xdr:twoCellAnchor>
  <xdr:twoCellAnchor>
    <xdr:from>
      <xdr:col>15</xdr:col>
      <xdr:colOff>264459</xdr:colOff>
      <xdr:row>44</xdr:row>
      <xdr:rowOff>229721</xdr:rowOff>
    </xdr:from>
    <xdr:to>
      <xdr:col>15</xdr:col>
      <xdr:colOff>264459</xdr:colOff>
      <xdr:row>54</xdr:row>
      <xdr:rowOff>125504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xmlns="" id="{629B6D83-BDE4-42F7-93D7-559AD3CC9BF2}"/>
            </a:ext>
          </a:extLst>
        </xdr:cNvPr>
        <xdr:cNvCxnSpPr>
          <a:stCxn id="25" idx="0"/>
          <a:endCxn id="24" idx="1"/>
        </xdr:cNvCxnSpPr>
      </xdr:nvCxnSpPr>
      <xdr:spPr bwMode="auto">
        <a:xfrm flipV="1">
          <a:off x="25153284" y="16460321"/>
          <a:ext cx="0" cy="23722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446"/>
  <sheetViews>
    <sheetView showGridLines="0" tabSelected="1" zoomScale="50" zoomScaleNormal="170" zoomScalePageLayoutView="170" workbookViewId="0">
      <selection activeCell="F16" sqref="F16"/>
    </sheetView>
  </sheetViews>
  <sheetFormatPr baseColWidth="10" defaultColWidth="9" defaultRowHeight="13" x14ac:dyDescent="0.15"/>
  <cols>
    <col min="1" max="2" width="24.83203125" customWidth="1"/>
    <col min="3" max="3" width="34.5" customWidth="1"/>
    <col min="4" max="4" width="39" customWidth="1"/>
    <col min="5" max="5" width="5.83203125" customWidth="1"/>
    <col min="6" max="6" width="48.1640625" customWidth="1"/>
    <col min="7" max="7" width="5.83203125" customWidth="1"/>
    <col min="8" max="8" width="47.1640625" customWidth="1"/>
    <col min="9" max="9" width="5.83203125" customWidth="1"/>
    <col min="10" max="10" width="5.1640625" customWidth="1"/>
    <col min="11" max="11" width="34.33203125" customWidth="1"/>
    <col min="12" max="12" width="29.33203125" customWidth="1"/>
    <col min="13" max="13" width="24.83203125" hidden="1" customWidth="1"/>
    <col min="14" max="14" width="85.33203125" customWidth="1"/>
    <col min="15" max="15" width="3.6640625" customWidth="1"/>
    <col min="16" max="16" width="5.83203125" customWidth="1"/>
    <col min="17" max="17" width="3.6640625" customWidth="1"/>
    <col min="18" max="18" width="5.1640625" bestFit="1" customWidth="1"/>
    <col min="20" max="20" width="3.83203125" customWidth="1"/>
    <col min="21" max="21" width="51.1640625" customWidth="1"/>
    <col min="22" max="22" width="32.6640625" customWidth="1"/>
    <col min="23" max="23" width="70.33203125" customWidth="1"/>
  </cols>
  <sheetData>
    <row r="1" spans="1:18" ht="36.75" customHeight="1" thickBot="1" x14ac:dyDescent="0.2">
      <c r="A1" s="1" t="s">
        <v>0</v>
      </c>
      <c r="B1" s="263" t="s">
        <v>87</v>
      </c>
      <c r="C1" s="264"/>
      <c r="D1" s="264"/>
      <c r="E1" s="264"/>
      <c r="F1" s="265"/>
      <c r="G1" s="2"/>
      <c r="H1" s="33" t="s">
        <v>88</v>
      </c>
      <c r="I1" s="266"/>
      <c r="J1" s="267"/>
      <c r="K1" s="267"/>
      <c r="L1" s="268"/>
      <c r="M1" s="3"/>
      <c r="N1" s="3"/>
      <c r="O1" s="2"/>
      <c r="P1" s="4"/>
      <c r="Q1" s="2"/>
      <c r="R1" s="2"/>
    </row>
    <row r="2" spans="1:18" ht="14" thickBot="1" x14ac:dyDescent="0.2">
      <c r="A2" s="1" t="s">
        <v>1</v>
      </c>
      <c r="B2" s="269"/>
      <c r="C2" s="270"/>
      <c r="D2" s="270"/>
      <c r="E2" s="270"/>
      <c r="F2" s="271"/>
      <c r="G2" s="2"/>
      <c r="H2" s="272" t="s">
        <v>2</v>
      </c>
      <c r="I2" s="273"/>
      <c r="J2" s="273"/>
      <c r="K2" s="273"/>
      <c r="L2" s="274"/>
      <c r="M2" s="3"/>
      <c r="N2" s="3"/>
      <c r="O2" s="2"/>
      <c r="P2" s="2"/>
      <c r="Q2" s="2"/>
      <c r="R2" s="2"/>
    </row>
    <row r="3" spans="1:18" ht="7.5" customHeight="1" thickBo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63" customHeight="1" thickBot="1" x14ac:dyDescent="0.2">
      <c r="A4" s="5" t="s">
        <v>3</v>
      </c>
      <c r="B4" s="68" t="s">
        <v>4</v>
      </c>
      <c r="C4" s="66" t="s">
        <v>5</v>
      </c>
      <c r="D4" s="55" t="s">
        <v>6</v>
      </c>
      <c r="E4" s="6" t="s">
        <v>7</v>
      </c>
      <c r="F4" s="55" t="s">
        <v>8</v>
      </c>
      <c r="G4" s="6" t="s">
        <v>9</v>
      </c>
      <c r="H4" s="55" t="s">
        <v>10</v>
      </c>
      <c r="I4" s="6" t="s">
        <v>11</v>
      </c>
      <c r="J4" s="58" t="s">
        <v>12</v>
      </c>
      <c r="K4" s="66" t="s">
        <v>13</v>
      </c>
      <c r="L4" s="66" t="s">
        <v>14</v>
      </c>
      <c r="M4" s="67" t="s">
        <v>15</v>
      </c>
      <c r="N4" s="8" t="s">
        <v>16</v>
      </c>
      <c r="O4" s="6" t="s">
        <v>17</v>
      </c>
      <c r="P4" s="6" t="s">
        <v>18</v>
      </c>
      <c r="Q4" s="6" t="s">
        <v>19</v>
      </c>
      <c r="R4" s="7" t="s">
        <v>20</v>
      </c>
    </row>
    <row r="5" spans="1:18" s="15" customFormat="1" ht="118.5" customHeight="1" thickBot="1" x14ac:dyDescent="0.2">
      <c r="A5" s="70" t="s">
        <v>21</v>
      </c>
      <c r="B5" s="11" t="s">
        <v>22</v>
      </c>
      <c r="C5" s="69" t="s">
        <v>23</v>
      </c>
      <c r="D5" s="56" t="s">
        <v>24</v>
      </c>
      <c r="E5" s="9" t="s">
        <v>25</v>
      </c>
      <c r="F5" s="56" t="s">
        <v>26</v>
      </c>
      <c r="G5" s="10" t="s">
        <v>27</v>
      </c>
      <c r="H5" s="56" t="s">
        <v>28</v>
      </c>
      <c r="I5" s="10" t="s">
        <v>29</v>
      </c>
      <c r="J5" s="60" t="s">
        <v>30</v>
      </c>
      <c r="K5" s="34" t="s">
        <v>31</v>
      </c>
      <c r="L5" s="34" t="s">
        <v>32</v>
      </c>
      <c r="M5" s="12" t="s">
        <v>33</v>
      </c>
      <c r="N5" s="34" t="s">
        <v>34</v>
      </c>
      <c r="O5" s="13"/>
      <c r="P5" s="13"/>
      <c r="Q5" s="13"/>
      <c r="R5" s="14"/>
    </row>
    <row r="6" spans="1:18" ht="16" x14ac:dyDescent="0.15">
      <c r="A6" s="256"/>
      <c r="B6" s="258" t="s">
        <v>133</v>
      </c>
      <c r="C6" s="260" t="s">
        <v>92</v>
      </c>
      <c r="D6" s="91" t="s">
        <v>89</v>
      </c>
      <c r="E6" s="71">
        <v>8</v>
      </c>
      <c r="F6" s="72" t="s">
        <v>101</v>
      </c>
      <c r="G6" s="71">
        <v>5</v>
      </c>
      <c r="H6" s="72" t="s">
        <v>93</v>
      </c>
      <c r="I6" s="71">
        <v>8</v>
      </c>
      <c r="J6" s="61">
        <f>E6*G6*I6</f>
        <v>320</v>
      </c>
      <c r="K6" s="79" t="s">
        <v>94</v>
      </c>
      <c r="L6" s="80" t="s">
        <v>95</v>
      </c>
      <c r="M6" s="81"/>
      <c r="N6" s="111"/>
      <c r="O6" s="125">
        <f>E6</f>
        <v>8</v>
      </c>
      <c r="P6" s="118">
        <f>$G$6</f>
        <v>5</v>
      </c>
      <c r="Q6" s="82">
        <v>4</v>
      </c>
      <c r="R6" s="48">
        <f>O6*P6*Q6</f>
        <v>160</v>
      </c>
    </row>
    <row r="7" spans="1:18" ht="16" x14ac:dyDescent="0.15">
      <c r="A7" s="257"/>
      <c r="B7" s="259"/>
      <c r="C7" s="261"/>
      <c r="D7" s="76" t="s">
        <v>90</v>
      </c>
      <c r="E7" s="73">
        <v>5</v>
      </c>
      <c r="F7" s="74" t="s">
        <v>102</v>
      </c>
      <c r="G7" s="73">
        <v>10</v>
      </c>
      <c r="H7" s="74" t="s">
        <v>93</v>
      </c>
      <c r="I7" s="73">
        <v>1</v>
      </c>
      <c r="J7" s="62">
        <f t="shared" ref="J7:J43" si="0">E7*G7*I7</f>
        <v>50</v>
      </c>
      <c r="K7" s="75" t="s">
        <v>104</v>
      </c>
      <c r="L7" s="83" t="s">
        <v>154</v>
      </c>
      <c r="M7" s="84"/>
      <c r="N7" s="112"/>
      <c r="O7" s="126">
        <v>5</v>
      </c>
      <c r="P7" s="119">
        <v>10</v>
      </c>
      <c r="Q7" s="85">
        <v>1</v>
      </c>
      <c r="R7" s="49">
        <f t="shared" ref="R7:R43" si="1">O7*P7*Q7</f>
        <v>50</v>
      </c>
    </row>
    <row r="8" spans="1:18" ht="17" thickBot="1" x14ac:dyDescent="0.2">
      <c r="A8" s="257"/>
      <c r="B8" s="259"/>
      <c r="C8" s="262"/>
      <c r="D8" s="98" t="s">
        <v>91</v>
      </c>
      <c r="E8" s="99">
        <v>5</v>
      </c>
      <c r="F8" s="100" t="s">
        <v>103</v>
      </c>
      <c r="G8" s="99">
        <v>10</v>
      </c>
      <c r="H8" s="100" t="s">
        <v>93</v>
      </c>
      <c r="I8" s="99">
        <v>1</v>
      </c>
      <c r="J8" s="64">
        <f t="shared" si="0"/>
        <v>50</v>
      </c>
      <c r="K8" s="101" t="s">
        <v>94</v>
      </c>
      <c r="L8" s="102" t="s">
        <v>95</v>
      </c>
      <c r="M8" s="103"/>
      <c r="N8" s="113"/>
      <c r="O8" s="127">
        <v>5</v>
      </c>
      <c r="P8" s="120">
        <v>10</v>
      </c>
      <c r="Q8" s="104">
        <v>1</v>
      </c>
      <c r="R8" s="50">
        <f t="shared" si="1"/>
        <v>50</v>
      </c>
    </row>
    <row r="9" spans="1:18" ht="16" x14ac:dyDescent="0.15">
      <c r="A9" s="257"/>
      <c r="B9" s="259"/>
      <c r="C9" s="260" t="s">
        <v>106</v>
      </c>
      <c r="D9" s="91" t="s">
        <v>96</v>
      </c>
      <c r="E9" s="71">
        <v>5</v>
      </c>
      <c r="F9" s="72" t="s">
        <v>108</v>
      </c>
      <c r="G9" s="71">
        <v>3</v>
      </c>
      <c r="H9" s="72" t="s">
        <v>93</v>
      </c>
      <c r="I9" s="71">
        <v>7</v>
      </c>
      <c r="J9" s="61">
        <f t="shared" si="0"/>
        <v>105</v>
      </c>
      <c r="K9" s="79" t="s">
        <v>110</v>
      </c>
      <c r="L9" s="80" t="s">
        <v>105</v>
      </c>
      <c r="M9" s="81"/>
      <c r="N9" s="111"/>
      <c r="O9" s="125">
        <f>E9</f>
        <v>5</v>
      </c>
      <c r="P9" s="118">
        <v>1</v>
      </c>
      <c r="Q9" s="82">
        <v>6</v>
      </c>
      <c r="R9" s="48">
        <f t="shared" si="1"/>
        <v>30</v>
      </c>
    </row>
    <row r="10" spans="1:18" ht="16" x14ac:dyDescent="0.15">
      <c r="A10" s="257"/>
      <c r="B10" s="259"/>
      <c r="C10" s="261"/>
      <c r="D10" s="76" t="s">
        <v>89</v>
      </c>
      <c r="E10" s="73">
        <v>8</v>
      </c>
      <c r="F10" s="74" t="s">
        <v>109</v>
      </c>
      <c r="G10" s="73">
        <v>4</v>
      </c>
      <c r="H10" s="74" t="s">
        <v>93</v>
      </c>
      <c r="I10" s="73">
        <v>6</v>
      </c>
      <c r="J10" s="62">
        <f t="shared" si="0"/>
        <v>192</v>
      </c>
      <c r="K10" s="75" t="s">
        <v>94</v>
      </c>
      <c r="L10" s="83" t="s">
        <v>95</v>
      </c>
      <c r="M10" s="84"/>
      <c r="N10" s="112"/>
      <c r="O10" s="126">
        <f>E10</f>
        <v>8</v>
      </c>
      <c r="P10" s="119">
        <v>4</v>
      </c>
      <c r="Q10" s="85">
        <v>6</v>
      </c>
      <c r="R10" s="49">
        <f t="shared" si="1"/>
        <v>192</v>
      </c>
    </row>
    <row r="11" spans="1:18" ht="33" thickBot="1" x14ac:dyDescent="0.2">
      <c r="A11" s="257"/>
      <c r="B11" s="259"/>
      <c r="C11" s="262"/>
      <c r="D11" s="98" t="s">
        <v>107</v>
      </c>
      <c r="E11" s="99">
        <v>7</v>
      </c>
      <c r="F11" s="100" t="s">
        <v>135</v>
      </c>
      <c r="G11" s="99">
        <v>7</v>
      </c>
      <c r="H11" s="100" t="s">
        <v>93</v>
      </c>
      <c r="I11" s="99">
        <v>1</v>
      </c>
      <c r="J11" s="64">
        <f t="shared" si="0"/>
        <v>49</v>
      </c>
      <c r="K11" s="101" t="s">
        <v>111</v>
      </c>
      <c r="L11" s="102" t="s">
        <v>95</v>
      </c>
      <c r="M11" s="103"/>
      <c r="N11" s="113"/>
      <c r="O11" s="127">
        <f>E11</f>
        <v>7</v>
      </c>
      <c r="P11" s="120">
        <v>7</v>
      </c>
      <c r="Q11" s="104">
        <v>1</v>
      </c>
      <c r="R11" s="50">
        <f t="shared" si="1"/>
        <v>49</v>
      </c>
    </row>
    <row r="12" spans="1:18" ht="32" x14ac:dyDescent="0.15">
      <c r="A12" s="257"/>
      <c r="B12" s="259"/>
      <c r="C12" s="260" t="s">
        <v>76</v>
      </c>
      <c r="D12" s="91" t="s">
        <v>99</v>
      </c>
      <c r="E12" s="71">
        <v>5</v>
      </c>
      <c r="F12" s="72" t="s">
        <v>81</v>
      </c>
      <c r="G12" s="71">
        <v>2</v>
      </c>
      <c r="H12" s="72" t="s">
        <v>93</v>
      </c>
      <c r="I12" s="71">
        <v>5</v>
      </c>
      <c r="J12" s="61">
        <f t="shared" si="0"/>
        <v>50</v>
      </c>
      <c r="K12" s="79" t="s">
        <v>112</v>
      </c>
      <c r="L12" s="80" t="s">
        <v>105</v>
      </c>
      <c r="M12" s="81"/>
      <c r="N12" s="111"/>
      <c r="O12" s="125">
        <f>E12</f>
        <v>5</v>
      </c>
      <c r="P12" s="118">
        <f>G12</f>
        <v>2</v>
      </c>
      <c r="Q12" s="106">
        <v>3</v>
      </c>
      <c r="R12" s="48">
        <f t="shared" si="1"/>
        <v>30</v>
      </c>
    </row>
    <row r="13" spans="1:18" ht="17" thickBot="1" x14ac:dyDescent="0.2">
      <c r="A13" s="257"/>
      <c r="B13" s="259"/>
      <c r="C13" s="262"/>
      <c r="D13" s="98"/>
      <c r="E13" s="99">
        <v>8</v>
      </c>
      <c r="F13" s="100" t="s">
        <v>82</v>
      </c>
      <c r="G13" s="99">
        <v>4</v>
      </c>
      <c r="H13" s="100" t="s">
        <v>93</v>
      </c>
      <c r="I13" s="99">
        <v>4</v>
      </c>
      <c r="J13" s="64">
        <f t="shared" si="0"/>
        <v>128</v>
      </c>
      <c r="K13" s="101" t="s">
        <v>112</v>
      </c>
      <c r="L13" s="102" t="s">
        <v>105</v>
      </c>
      <c r="M13" s="103"/>
      <c r="N13" s="113"/>
      <c r="O13" s="127">
        <f>E13</f>
        <v>8</v>
      </c>
      <c r="P13" s="120">
        <v>4</v>
      </c>
      <c r="Q13" s="107">
        <v>2</v>
      </c>
      <c r="R13" s="50">
        <f t="shared" si="1"/>
        <v>64</v>
      </c>
    </row>
    <row r="14" spans="1:18" ht="32" x14ac:dyDescent="0.2">
      <c r="A14" s="257"/>
      <c r="B14" s="259"/>
      <c r="C14" s="110" t="s">
        <v>77</v>
      </c>
      <c r="D14" s="93" t="s">
        <v>97</v>
      </c>
      <c r="E14" s="94">
        <v>6</v>
      </c>
      <c r="F14" s="95" t="s">
        <v>80</v>
      </c>
      <c r="G14" s="94">
        <v>1</v>
      </c>
      <c r="H14" s="95" t="s">
        <v>93</v>
      </c>
      <c r="I14" s="94">
        <v>6</v>
      </c>
      <c r="J14" s="65">
        <f t="shared" si="0"/>
        <v>36</v>
      </c>
      <c r="K14" s="96" t="s">
        <v>180</v>
      </c>
      <c r="L14" s="130" t="s">
        <v>154</v>
      </c>
      <c r="M14" s="97"/>
      <c r="N14" s="114"/>
      <c r="O14" s="94">
        <v>6</v>
      </c>
      <c r="P14" s="121">
        <v>1</v>
      </c>
      <c r="Q14" s="105">
        <v>4</v>
      </c>
      <c r="R14" s="51">
        <f t="shared" si="1"/>
        <v>24</v>
      </c>
    </row>
    <row r="15" spans="1:18" ht="16" x14ac:dyDescent="0.15">
      <c r="A15" s="257"/>
      <c r="B15" s="259"/>
      <c r="C15" s="108"/>
      <c r="D15" s="76" t="s">
        <v>98</v>
      </c>
      <c r="E15" s="73">
        <v>8</v>
      </c>
      <c r="F15" s="74" t="s">
        <v>83</v>
      </c>
      <c r="G15" s="73">
        <v>2</v>
      </c>
      <c r="H15" s="74" t="s">
        <v>93</v>
      </c>
      <c r="I15" s="73">
        <v>4</v>
      </c>
      <c r="J15" s="62">
        <f t="shared" si="0"/>
        <v>64</v>
      </c>
      <c r="K15" s="75" t="s">
        <v>182</v>
      </c>
      <c r="L15" s="131" t="s">
        <v>95</v>
      </c>
      <c r="M15" s="84"/>
      <c r="N15" s="115"/>
      <c r="O15" s="73">
        <v>8</v>
      </c>
      <c r="P15" s="122">
        <v>2</v>
      </c>
      <c r="Q15" s="86">
        <v>2</v>
      </c>
      <c r="R15" s="49">
        <f t="shared" si="1"/>
        <v>32</v>
      </c>
    </row>
    <row r="16" spans="1:18" ht="17" thickBot="1" x14ac:dyDescent="0.2">
      <c r="A16" s="257"/>
      <c r="B16" s="259"/>
      <c r="C16" s="109"/>
      <c r="D16" s="92" t="s">
        <v>79</v>
      </c>
      <c r="E16" s="77">
        <v>5</v>
      </c>
      <c r="F16" s="78" t="s">
        <v>113</v>
      </c>
      <c r="G16" s="77">
        <v>4</v>
      </c>
      <c r="H16" s="78" t="s">
        <v>93</v>
      </c>
      <c r="I16" s="77">
        <v>6</v>
      </c>
      <c r="J16" s="63">
        <f t="shared" si="0"/>
        <v>120</v>
      </c>
      <c r="K16" s="87" t="s">
        <v>181</v>
      </c>
      <c r="L16" s="132" t="s">
        <v>154</v>
      </c>
      <c r="M16" s="89"/>
      <c r="N16" s="116"/>
      <c r="O16" s="77">
        <v>5</v>
      </c>
      <c r="P16" s="123">
        <v>4</v>
      </c>
      <c r="Q16" s="90">
        <v>4</v>
      </c>
      <c r="R16" s="52">
        <f t="shared" si="1"/>
        <v>80</v>
      </c>
    </row>
    <row r="17" spans="1:18" ht="33" thickBot="1" x14ac:dyDescent="0.2">
      <c r="A17" s="257"/>
      <c r="B17" s="259"/>
      <c r="C17" s="79" t="s">
        <v>78</v>
      </c>
      <c r="D17" s="91" t="s">
        <v>100</v>
      </c>
      <c r="E17" s="71">
        <v>4</v>
      </c>
      <c r="F17" s="72" t="s">
        <v>84</v>
      </c>
      <c r="G17" s="71">
        <v>2</v>
      </c>
      <c r="H17" s="72" t="s">
        <v>93</v>
      </c>
      <c r="I17" s="71">
        <v>4</v>
      </c>
      <c r="J17" s="61">
        <f t="shared" si="0"/>
        <v>32</v>
      </c>
      <c r="K17" s="79" t="s">
        <v>182</v>
      </c>
      <c r="L17" s="133" t="s">
        <v>95</v>
      </c>
      <c r="M17" s="81"/>
      <c r="N17" s="117"/>
      <c r="O17" s="125">
        <f>E17</f>
        <v>4</v>
      </c>
      <c r="P17" s="118">
        <f>G17</f>
        <v>2</v>
      </c>
      <c r="Q17" s="106">
        <v>2</v>
      </c>
      <c r="R17" s="48">
        <f t="shared" si="1"/>
        <v>16</v>
      </c>
    </row>
    <row r="18" spans="1:18" ht="17" thickBot="1" x14ac:dyDescent="0.2">
      <c r="A18" s="256"/>
      <c r="B18" s="258" t="s">
        <v>196</v>
      </c>
      <c r="C18" s="277" t="s">
        <v>138</v>
      </c>
      <c r="D18" s="279" t="s">
        <v>137</v>
      </c>
      <c r="E18" s="281">
        <v>8</v>
      </c>
      <c r="F18" s="135" t="s">
        <v>143</v>
      </c>
      <c r="G18" s="283">
        <v>10</v>
      </c>
      <c r="H18" s="135" t="s">
        <v>93</v>
      </c>
      <c r="I18" s="142">
        <v>1</v>
      </c>
      <c r="J18" s="227">
        <f t="shared" si="0"/>
        <v>80</v>
      </c>
      <c r="K18" s="158" t="s">
        <v>104</v>
      </c>
      <c r="L18" s="158" t="s">
        <v>154</v>
      </c>
      <c r="M18" s="159"/>
      <c r="N18" s="275"/>
      <c r="O18" s="160">
        <f>E18</f>
        <v>8</v>
      </c>
      <c r="P18" s="161">
        <f t="shared" ref="P18:P24" si="2">G18</f>
        <v>10</v>
      </c>
      <c r="Q18" s="162">
        <v>1</v>
      </c>
      <c r="R18" s="51">
        <f t="shared" si="1"/>
        <v>80</v>
      </c>
    </row>
    <row r="19" spans="1:18" ht="17" thickBot="1" x14ac:dyDescent="0.2">
      <c r="A19" s="257"/>
      <c r="B19" s="259"/>
      <c r="C19" s="278"/>
      <c r="D19" s="280"/>
      <c r="E19" s="282"/>
      <c r="F19" s="137" t="s">
        <v>148</v>
      </c>
      <c r="G19" s="283"/>
      <c r="H19" s="138" t="s">
        <v>93</v>
      </c>
      <c r="I19" s="156">
        <v>1</v>
      </c>
      <c r="J19" s="228">
        <f t="shared" si="0"/>
        <v>0</v>
      </c>
      <c r="K19" s="163" t="s">
        <v>94</v>
      </c>
      <c r="L19" s="163" t="s">
        <v>154</v>
      </c>
      <c r="M19" s="164"/>
      <c r="N19" s="276"/>
      <c r="O19" s="165"/>
      <c r="P19" s="166"/>
      <c r="Q19" s="167"/>
      <c r="R19" s="49">
        <f t="shared" si="1"/>
        <v>0</v>
      </c>
    </row>
    <row r="20" spans="1:18" ht="32" x14ac:dyDescent="0.2">
      <c r="A20" s="257"/>
      <c r="B20" s="259"/>
      <c r="C20" s="140" t="s">
        <v>139</v>
      </c>
      <c r="D20" s="141" t="s">
        <v>141</v>
      </c>
      <c r="E20" s="226">
        <v>7</v>
      </c>
      <c r="F20" s="143" t="s">
        <v>144</v>
      </c>
      <c r="G20" s="144">
        <v>7</v>
      </c>
      <c r="H20" s="229" t="s">
        <v>93</v>
      </c>
      <c r="I20" s="136">
        <v>1</v>
      </c>
      <c r="J20" s="228">
        <f t="shared" si="0"/>
        <v>49</v>
      </c>
      <c r="K20" s="168" t="s">
        <v>149</v>
      </c>
      <c r="L20" s="168" t="s">
        <v>95</v>
      </c>
      <c r="M20" s="169"/>
      <c r="N20" s="170"/>
      <c r="O20" s="171">
        <v>7</v>
      </c>
      <c r="P20" s="172">
        <v>7</v>
      </c>
      <c r="Q20" s="173">
        <v>1</v>
      </c>
      <c r="R20" s="49">
        <f t="shared" si="1"/>
        <v>49</v>
      </c>
    </row>
    <row r="21" spans="1:18" ht="33" thickBot="1" x14ac:dyDescent="0.2">
      <c r="A21" s="257"/>
      <c r="B21" s="259"/>
      <c r="C21" s="145"/>
      <c r="D21" s="146" t="s">
        <v>140</v>
      </c>
      <c r="E21" s="147">
        <v>7</v>
      </c>
      <c r="F21" s="148" t="s">
        <v>145</v>
      </c>
      <c r="G21" s="149">
        <v>3</v>
      </c>
      <c r="H21" s="230" t="s">
        <v>93</v>
      </c>
      <c r="I21" s="216">
        <v>5</v>
      </c>
      <c r="J21" s="228">
        <f t="shared" si="0"/>
        <v>105</v>
      </c>
      <c r="K21" s="174" t="s">
        <v>150</v>
      </c>
      <c r="L21" s="174" t="s">
        <v>105</v>
      </c>
      <c r="M21" s="175"/>
      <c r="N21" s="176"/>
      <c r="O21" s="177">
        <v>7</v>
      </c>
      <c r="P21" s="178">
        <v>3</v>
      </c>
      <c r="Q21" s="179">
        <v>3</v>
      </c>
      <c r="R21" s="49">
        <f t="shared" si="1"/>
        <v>63</v>
      </c>
    </row>
    <row r="22" spans="1:18" ht="33" thickBot="1" x14ac:dyDescent="0.2">
      <c r="A22" s="257"/>
      <c r="B22" s="259"/>
      <c r="C22" s="151"/>
      <c r="D22" s="141" t="s">
        <v>142</v>
      </c>
      <c r="E22" s="152">
        <v>8</v>
      </c>
      <c r="F22" s="143" t="s">
        <v>146</v>
      </c>
      <c r="G22" s="152">
        <v>5</v>
      </c>
      <c r="H22" s="135" t="s">
        <v>93</v>
      </c>
      <c r="I22" s="136">
        <v>4</v>
      </c>
      <c r="J22" s="62">
        <f t="shared" si="0"/>
        <v>160</v>
      </c>
      <c r="K22" s="158" t="s">
        <v>152</v>
      </c>
      <c r="L22" s="158" t="s">
        <v>154</v>
      </c>
      <c r="M22" s="159"/>
      <c r="N22" s="180"/>
      <c r="O22" s="160">
        <v>8</v>
      </c>
      <c r="P22" s="161">
        <v>5</v>
      </c>
      <c r="Q22" s="162">
        <v>2</v>
      </c>
      <c r="R22" s="49">
        <f t="shared" si="1"/>
        <v>80</v>
      </c>
    </row>
    <row r="23" spans="1:18" ht="33" thickBot="1" x14ac:dyDescent="0.2">
      <c r="A23" s="257"/>
      <c r="B23" s="259"/>
      <c r="C23" s="146"/>
      <c r="D23" s="153" t="s">
        <v>137</v>
      </c>
      <c r="E23" s="139">
        <v>8</v>
      </c>
      <c r="F23" s="154" t="s">
        <v>147</v>
      </c>
      <c r="G23" s="139">
        <v>2</v>
      </c>
      <c r="H23" s="138" t="s">
        <v>93</v>
      </c>
      <c r="I23" s="139">
        <v>3</v>
      </c>
      <c r="J23" s="62">
        <f t="shared" si="0"/>
        <v>48</v>
      </c>
      <c r="K23" s="163" t="s">
        <v>153</v>
      </c>
      <c r="L23" s="163" t="s">
        <v>154</v>
      </c>
      <c r="M23" s="164"/>
      <c r="N23" s="181"/>
      <c r="O23" s="165">
        <v>8</v>
      </c>
      <c r="P23" s="166">
        <v>2</v>
      </c>
      <c r="Q23" s="167">
        <v>2</v>
      </c>
      <c r="R23" s="49">
        <f t="shared" si="1"/>
        <v>32</v>
      </c>
    </row>
    <row r="24" spans="1:18" ht="42.75" customHeight="1" thickBot="1" x14ac:dyDescent="0.2">
      <c r="A24" s="257"/>
      <c r="B24" s="259"/>
      <c r="C24" s="155" t="s">
        <v>114</v>
      </c>
      <c r="D24" s="150" t="s">
        <v>141</v>
      </c>
      <c r="E24" s="156">
        <v>7</v>
      </c>
      <c r="F24" s="150" t="s">
        <v>146</v>
      </c>
      <c r="G24" s="157">
        <v>5</v>
      </c>
      <c r="H24" s="138" t="s">
        <v>93</v>
      </c>
      <c r="I24" s="139">
        <v>4</v>
      </c>
      <c r="J24" s="129">
        <f t="shared" si="0"/>
        <v>140</v>
      </c>
      <c r="K24" s="163" t="s">
        <v>151</v>
      </c>
      <c r="L24" s="163" t="s">
        <v>154</v>
      </c>
      <c r="M24" s="164"/>
      <c r="N24" s="181"/>
      <c r="O24" s="165">
        <f>E24</f>
        <v>7</v>
      </c>
      <c r="P24" s="166">
        <f t="shared" si="2"/>
        <v>5</v>
      </c>
      <c r="Q24" s="167">
        <v>2</v>
      </c>
      <c r="R24" s="49">
        <f t="shared" si="1"/>
        <v>70</v>
      </c>
    </row>
    <row r="25" spans="1:18" ht="36" customHeight="1" thickBot="1" x14ac:dyDescent="0.2">
      <c r="A25" s="38"/>
      <c r="B25" s="44"/>
      <c r="C25" s="80" t="s">
        <v>155</v>
      </c>
      <c r="D25" s="93" t="s">
        <v>134</v>
      </c>
      <c r="E25" s="71"/>
      <c r="F25" s="72" t="s">
        <v>156</v>
      </c>
      <c r="G25" s="182"/>
      <c r="H25" s="72" t="s">
        <v>93</v>
      </c>
      <c r="I25" s="71"/>
      <c r="J25" s="62">
        <f t="shared" si="0"/>
        <v>0</v>
      </c>
      <c r="K25" s="186" t="s">
        <v>162</v>
      </c>
      <c r="L25" s="186" t="s">
        <v>154</v>
      </c>
      <c r="M25" s="81"/>
      <c r="N25" s="187"/>
      <c r="O25" s="188"/>
      <c r="P25" s="118"/>
      <c r="Q25" s="82"/>
      <c r="R25" s="52">
        <f t="shared" si="1"/>
        <v>0</v>
      </c>
    </row>
    <row r="26" spans="1:18" ht="56" customHeight="1" thickBot="1" x14ac:dyDescent="0.2">
      <c r="A26" s="39"/>
      <c r="B26" s="43" t="s">
        <v>132</v>
      </c>
      <c r="C26" s="83" t="s">
        <v>158</v>
      </c>
      <c r="D26" s="74" t="s">
        <v>157</v>
      </c>
      <c r="E26" s="73"/>
      <c r="F26" s="74" t="s">
        <v>194</v>
      </c>
      <c r="G26" s="183"/>
      <c r="H26" s="72" t="s">
        <v>93</v>
      </c>
      <c r="I26" s="73"/>
      <c r="J26" s="62">
        <f t="shared" si="0"/>
        <v>0</v>
      </c>
      <c r="K26" s="189" t="s">
        <v>112</v>
      </c>
      <c r="L26" s="189" t="s">
        <v>105</v>
      </c>
      <c r="M26" s="84"/>
      <c r="N26" s="190"/>
      <c r="O26" s="128"/>
      <c r="P26" s="119"/>
      <c r="Q26" s="85"/>
      <c r="R26" s="52">
        <f t="shared" si="1"/>
        <v>0</v>
      </c>
    </row>
    <row r="27" spans="1:18" ht="49" customHeight="1" thickBot="1" x14ac:dyDescent="0.2">
      <c r="A27" s="40"/>
      <c r="B27" s="43"/>
      <c r="C27" s="88" t="s">
        <v>160</v>
      </c>
      <c r="D27" s="92" t="s">
        <v>195</v>
      </c>
      <c r="E27" s="77"/>
      <c r="F27" s="78" t="s">
        <v>161</v>
      </c>
      <c r="G27" s="184"/>
      <c r="H27" s="185" t="s">
        <v>93</v>
      </c>
      <c r="I27" s="77"/>
      <c r="J27" s="63">
        <f t="shared" si="0"/>
        <v>0</v>
      </c>
      <c r="K27" s="191" t="s">
        <v>191</v>
      </c>
      <c r="L27" s="191" t="s">
        <v>163</v>
      </c>
      <c r="M27" s="89"/>
      <c r="N27" s="192"/>
      <c r="O27" s="193"/>
      <c r="P27" s="194"/>
      <c r="Q27" s="195"/>
      <c r="R27" s="52">
        <f t="shared" si="1"/>
        <v>0</v>
      </c>
    </row>
    <row r="28" spans="1:18" ht="31" customHeight="1" thickBot="1" x14ac:dyDescent="0.2">
      <c r="A28" s="39"/>
      <c r="B28" s="35"/>
      <c r="C28" s="141" t="s">
        <v>184</v>
      </c>
      <c r="D28" s="237" t="s">
        <v>127</v>
      </c>
      <c r="E28" s="231"/>
      <c r="F28" s="138" t="s">
        <v>187</v>
      </c>
      <c r="G28" s="238"/>
      <c r="H28" s="138" t="s">
        <v>93</v>
      </c>
      <c r="I28" s="231"/>
      <c r="J28" s="61">
        <f t="shared" si="0"/>
        <v>0</v>
      </c>
      <c r="K28" s="168" t="s">
        <v>188</v>
      </c>
      <c r="L28" s="168" t="s">
        <v>95</v>
      </c>
      <c r="M28" s="245"/>
      <c r="N28" s="246"/>
      <c r="O28" s="247"/>
      <c r="P28" s="172"/>
      <c r="Q28" s="173"/>
      <c r="R28" s="54">
        <f t="shared" si="1"/>
        <v>0</v>
      </c>
    </row>
    <row r="29" spans="1:18" ht="54" customHeight="1" thickBot="1" x14ac:dyDescent="0.2">
      <c r="A29" s="39"/>
      <c r="B29" s="36" t="s">
        <v>126</v>
      </c>
      <c r="C29" s="153" t="s">
        <v>128</v>
      </c>
      <c r="D29" s="214" t="s">
        <v>99</v>
      </c>
      <c r="E29" s="139"/>
      <c r="F29" s="137" t="s">
        <v>161</v>
      </c>
      <c r="G29" s="239"/>
      <c r="H29" s="138" t="s">
        <v>93</v>
      </c>
      <c r="I29" s="139"/>
      <c r="J29" s="62">
        <f t="shared" si="0"/>
        <v>0</v>
      </c>
      <c r="K29" s="163" t="s">
        <v>189</v>
      </c>
      <c r="L29" s="163" t="s">
        <v>95</v>
      </c>
      <c r="M29" s="164"/>
      <c r="N29" s="181"/>
      <c r="O29" s="248"/>
      <c r="P29" s="166"/>
      <c r="Q29" s="167"/>
      <c r="R29" s="52">
        <f t="shared" si="1"/>
        <v>0</v>
      </c>
    </row>
    <row r="30" spans="1:18" ht="50" customHeight="1" thickBot="1" x14ac:dyDescent="0.2">
      <c r="A30" s="39"/>
      <c r="B30" s="36"/>
      <c r="C30" s="240" t="s">
        <v>129</v>
      </c>
      <c r="D30" s="241" t="s">
        <v>99</v>
      </c>
      <c r="E30" s="147"/>
      <c r="F30" s="242" t="s">
        <v>161</v>
      </c>
      <c r="G30" s="243"/>
      <c r="H30" s="244" t="s">
        <v>93</v>
      </c>
      <c r="I30" s="147"/>
      <c r="J30" s="62">
        <f t="shared" si="0"/>
        <v>0</v>
      </c>
      <c r="K30" s="249" t="s">
        <v>190</v>
      </c>
      <c r="L30" s="249" t="s">
        <v>95</v>
      </c>
      <c r="M30" s="250"/>
      <c r="N30" s="251"/>
      <c r="O30" s="252"/>
      <c r="P30" s="253"/>
      <c r="Q30" s="254"/>
      <c r="R30" s="52">
        <f t="shared" si="1"/>
        <v>0</v>
      </c>
    </row>
    <row r="31" spans="1:18" ht="42.75" customHeight="1" thickBot="1" x14ac:dyDescent="0.2">
      <c r="A31" s="225"/>
      <c r="B31" s="35"/>
      <c r="C31" s="233" t="s">
        <v>177</v>
      </c>
      <c r="D31" s="72" t="s">
        <v>125</v>
      </c>
      <c r="E31" s="71"/>
      <c r="F31" s="72" t="s">
        <v>164</v>
      </c>
      <c r="G31" s="71"/>
      <c r="H31" s="72" t="s">
        <v>93</v>
      </c>
      <c r="I31" s="71"/>
      <c r="J31" s="65">
        <f t="shared" si="0"/>
        <v>0</v>
      </c>
      <c r="K31" s="186" t="s">
        <v>193</v>
      </c>
      <c r="L31" s="133" t="s">
        <v>154</v>
      </c>
      <c r="M31" s="81"/>
      <c r="N31" s="187"/>
      <c r="O31" s="80"/>
      <c r="P31" s="210"/>
      <c r="Q31" s="82"/>
      <c r="R31" s="54">
        <f t="shared" si="1"/>
        <v>0</v>
      </c>
    </row>
    <row r="32" spans="1:18" ht="54" customHeight="1" thickBot="1" x14ac:dyDescent="0.2">
      <c r="A32" s="46"/>
      <c r="B32" s="36" t="s">
        <v>136</v>
      </c>
      <c r="C32" s="234" t="s">
        <v>178</v>
      </c>
      <c r="D32" s="76" t="s">
        <v>123</v>
      </c>
      <c r="E32" s="73"/>
      <c r="F32" s="74" t="s">
        <v>183</v>
      </c>
      <c r="G32" s="73"/>
      <c r="H32" s="72" t="s">
        <v>93</v>
      </c>
      <c r="I32" s="73"/>
      <c r="J32" s="62">
        <f t="shared" si="0"/>
        <v>0</v>
      </c>
      <c r="K32" s="189" t="s">
        <v>192</v>
      </c>
      <c r="L32" s="131" t="s">
        <v>154</v>
      </c>
      <c r="M32" s="84"/>
      <c r="N32" s="190"/>
      <c r="O32" s="83"/>
      <c r="P32" s="122"/>
      <c r="Q32" s="85"/>
      <c r="R32" s="52">
        <f t="shared" si="1"/>
        <v>0</v>
      </c>
    </row>
    <row r="33" spans="1:23" ht="57" customHeight="1" thickBot="1" x14ac:dyDescent="0.2">
      <c r="A33" s="46"/>
      <c r="B33" s="196"/>
      <c r="C33" s="235" t="s">
        <v>179</v>
      </c>
      <c r="D33" s="100" t="s">
        <v>124</v>
      </c>
      <c r="E33" s="99"/>
      <c r="F33" s="100" t="s">
        <v>183</v>
      </c>
      <c r="G33" s="99"/>
      <c r="H33" s="236" t="s">
        <v>93</v>
      </c>
      <c r="I33" s="99"/>
      <c r="J33" s="62">
        <f t="shared" si="0"/>
        <v>0</v>
      </c>
      <c r="K33" s="255" t="s">
        <v>192</v>
      </c>
      <c r="L33" s="134" t="s">
        <v>154</v>
      </c>
      <c r="M33" s="103"/>
      <c r="N33" s="211"/>
      <c r="O33" s="102"/>
      <c r="P33" s="212"/>
      <c r="Q33" s="104"/>
      <c r="R33" s="50">
        <f t="shared" si="1"/>
        <v>0</v>
      </c>
    </row>
    <row r="34" spans="1:23" ht="42.75" customHeight="1" thickBot="1" x14ac:dyDescent="0.2">
      <c r="A34" s="41"/>
      <c r="B34" s="43" t="s">
        <v>131</v>
      </c>
      <c r="C34" s="197" t="s">
        <v>121</v>
      </c>
      <c r="D34" s="197" t="s">
        <v>166</v>
      </c>
      <c r="E34" s="142"/>
      <c r="F34" s="138" t="s">
        <v>167</v>
      </c>
      <c r="G34" s="152"/>
      <c r="H34" s="138" t="s">
        <v>93</v>
      </c>
      <c r="I34" s="152"/>
      <c r="J34" s="62">
        <f t="shared" si="0"/>
        <v>0</v>
      </c>
      <c r="K34" s="213" t="s">
        <v>94</v>
      </c>
      <c r="L34" s="218" t="s">
        <v>95</v>
      </c>
      <c r="M34" s="159"/>
      <c r="N34" s="180"/>
      <c r="O34" s="213"/>
      <c r="P34" s="219"/>
      <c r="Q34" s="162"/>
      <c r="R34" s="53">
        <f t="shared" si="1"/>
        <v>0</v>
      </c>
    </row>
    <row r="35" spans="1:23" ht="42.75" customHeight="1" thickBot="1" x14ac:dyDescent="0.2">
      <c r="A35" s="42"/>
      <c r="B35" s="43"/>
      <c r="C35" s="198"/>
      <c r="D35" s="199"/>
      <c r="E35" s="136"/>
      <c r="F35" s="200" t="s">
        <v>165</v>
      </c>
      <c r="G35" s="139"/>
      <c r="H35" s="138" t="s">
        <v>93</v>
      </c>
      <c r="I35" s="139"/>
      <c r="J35" s="62">
        <f t="shared" si="0"/>
        <v>0</v>
      </c>
      <c r="K35" s="153" t="s">
        <v>168</v>
      </c>
      <c r="L35" s="201" t="s">
        <v>154</v>
      </c>
      <c r="M35" s="164"/>
      <c r="N35" s="181"/>
      <c r="O35" s="154"/>
      <c r="P35" s="202"/>
      <c r="Q35" s="167"/>
      <c r="R35" s="52">
        <f t="shared" si="1"/>
        <v>0</v>
      </c>
    </row>
    <row r="36" spans="1:23" ht="42.75" customHeight="1" thickBot="1" x14ac:dyDescent="0.2">
      <c r="A36" s="39"/>
      <c r="B36" s="35"/>
      <c r="C36" s="203" t="s">
        <v>169</v>
      </c>
      <c r="D36" s="204" t="s">
        <v>119</v>
      </c>
      <c r="E36" s="205"/>
      <c r="F36" s="74" t="s">
        <v>171</v>
      </c>
      <c r="G36" s="73"/>
      <c r="H36" s="72" t="s">
        <v>93</v>
      </c>
      <c r="I36" s="73"/>
      <c r="J36" s="62">
        <f t="shared" si="0"/>
        <v>0</v>
      </c>
      <c r="K36" s="75" t="s">
        <v>151</v>
      </c>
      <c r="L36" s="131" t="s">
        <v>105</v>
      </c>
      <c r="M36" s="84"/>
      <c r="N36" s="190"/>
      <c r="O36" s="83"/>
      <c r="P36" s="122"/>
      <c r="Q36" s="85"/>
      <c r="R36" s="52">
        <f t="shared" si="1"/>
        <v>0</v>
      </c>
    </row>
    <row r="37" spans="1:23" ht="42.75" customHeight="1" thickBot="1" x14ac:dyDescent="0.2">
      <c r="A37" s="39"/>
      <c r="B37" s="36" t="s">
        <v>122</v>
      </c>
      <c r="C37" s="206"/>
      <c r="D37" s="96"/>
      <c r="E37" s="205"/>
      <c r="F37" s="74" t="s">
        <v>147</v>
      </c>
      <c r="G37" s="73"/>
      <c r="H37" s="72" t="s">
        <v>93</v>
      </c>
      <c r="I37" s="73"/>
      <c r="J37" s="62">
        <f t="shared" si="0"/>
        <v>0</v>
      </c>
      <c r="K37" s="75" t="s">
        <v>153</v>
      </c>
      <c r="L37" s="131" t="s">
        <v>154</v>
      </c>
      <c r="M37" s="84"/>
      <c r="N37" s="190"/>
      <c r="O37" s="83"/>
      <c r="P37" s="122"/>
      <c r="Q37" s="85"/>
      <c r="R37" s="52">
        <f t="shared" si="1"/>
        <v>0</v>
      </c>
    </row>
    <row r="38" spans="1:23" ht="42.75" customHeight="1" thickBot="1" x14ac:dyDescent="0.2">
      <c r="A38" s="39"/>
      <c r="B38" s="36"/>
      <c r="C38" s="207"/>
      <c r="D38" s="208" t="s">
        <v>118</v>
      </c>
      <c r="E38" s="73"/>
      <c r="F38" s="74" t="s">
        <v>172</v>
      </c>
      <c r="G38" s="73"/>
      <c r="H38" s="72" t="s">
        <v>93</v>
      </c>
      <c r="I38" s="73"/>
      <c r="J38" s="62">
        <f t="shared" si="0"/>
        <v>0</v>
      </c>
      <c r="K38" s="75" t="s">
        <v>173</v>
      </c>
      <c r="L38" s="131" t="s">
        <v>154</v>
      </c>
      <c r="M38" s="84"/>
      <c r="N38" s="190"/>
      <c r="O38" s="83"/>
      <c r="P38" s="122"/>
      <c r="Q38" s="85"/>
      <c r="R38" s="52">
        <f t="shared" si="1"/>
        <v>0</v>
      </c>
    </row>
    <row r="39" spans="1:23" ht="42.75" customHeight="1" thickBot="1" x14ac:dyDescent="0.2">
      <c r="A39" s="40"/>
      <c r="B39" s="232"/>
      <c r="C39" s="209" t="s">
        <v>170</v>
      </c>
      <c r="D39" s="101" t="s">
        <v>120</v>
      </c>
      <c r="E39" s="99"/>
      <c r="F39" s="100" t="s">
        <v>159</v>
      </c>
      <c r="G39" s="99"/>
      <c r="H39" s="72" t="s">
        <v>93</v>
      </c>
      <c r="I39" s="99"/>
      <c r="J39" s="62">
        <f t="shared" si="0"/>
        <v>0</v>
      </c>
      <c r="K39" s="101" t="s">
        <v>112</v>
      </c>
      <c r="L39" s="134" t="s">
        <v>105</v>
      </c>
      <c r="M39" s="103"/>
      <c r="N39" s="211"/>
      <c r="O39" s="102"/>
      <c r="P39" s="212"/>
      <c r="Q39" s="104"/>
      <c r="R39" s="52">
        <f t="shared" si="1"/>
        <v>0</v>
      </c>
    </row>
    <row r="40" spans="1:23" ht="42.75" customHeight="1" thickBot="1" x14ac:dyDescent="0.2">
      <c r="A40" s="39"/>
      <c r="B40" s="43" t="s">
        <v>130</v>
      </c>
      <c r="C40" s="154" t="s">
        <v>115</v>
      </c>
      <c r="D40" s="137" t="s">
        <v>174</v>
      </c>
      <c r="E40" s="139"/>
      <c r="F40" s="137" t="s">
        <v>156</v>
      </c>
      <c r="G40" s="139"/>
      <c r="H40" s="138" t="s">
        <v>93</v>
      </c>
      <c r="I40" s="139"/>
      <c r="J40" s="62">
        <f t="shared" si="0"/>
        <v>0</v>
      </c>
      <c r="K40" s="153" t="s">
        <v>104</v>
      </c>
      <c r="L40" s="201" t="s">
        <v>95</v>
      </c>
      <c r="M40" s="164"/>
      <c r="N40" s="181"/>
      <c r="O40" s="154"/>
      <c r="P40" s="202"/>
      <c r="Q40" s="167"/>
      <c r="R40" s="52">
        <f t="shared" si="1"/>
        <v>0</v>
      </c>
    </row>
    <row r="41" spans="1:23" ht="42.75" customHeight="1" thickBot="1" x14ac:dyDescent="0.2">
      <c r="A41" s="39"/>
      <c r="B41" s="43"/>
      <c r="C41" s="154" t="s">
        <v>116</v>
      </c>
      <c r="D41" s="214" t="s">
        <v>175</v>
      </c>
      <c r="E41" s="139"/>
      <c r="F41" s="137" t="s">
        <v>185</v>
      </c>
      <c r="G41" s="139"/>
      <c r="H41" s="138" t="s">
        <v>93</v>
      </c>
      <c r="I41" s="139"/>
      <c r="J41" s="62">
        <f t="shared" si="0"/>
        <v>0</v>
      </c>
      <c r="K41" s="153" t="s">
        <v>186</v>
      </c>
      <c r="L41" s="201" t="s">
        <v>95</v>
      </c>
      <c r="M41" s="164"/>
      <c r="N41" s="181"/>
      <c r="O41" s="154"/>
      <c r="P41" s="202"/>
      <c r="Q41" s="167"/>
      <c r="R41" s="52">
        <f t="shared" si="1"/>
        <v>0</v>
      </c>
    </row>
    <row r="42" spans="1:23" ht="42.75" customHeight="1" thickBot="1" x14ac:dyDescent="0.2">
      <c r="A42" s="40"/>
      <c r="B42" s="45"/>
      <c r="C42" s="150" t="s">
        <v>117</v>
      </c>
      <c r="D42" s="215" t="s">
        <v>176</v>
      </c>
      <c r="E42" s="216"/>
      <c r="F42" s="217" t="s">
        <v>185</v>
      </c>
      <c r="G42" s="216"/>
      <c r="H42" s="138" t="s">
        <v>93</v>
      </c>
      <c r="I42" s="216"/>
      <c r="J42" s="62">
        <f t="shared" si="0"/>
        <v>0</v>
      </c>
      <c r="K42" s="220" t="s">
        <v>186</v>
      </c>
      <c r="L42" s="221" t="s">
        <v>95</v>
      </c>
      <c r="M42" s="222"/>
      <c r="N42" s="223"/>
      <c r="O42" s="150"/>
      <c r="P42" s="224"/>
      <c r="Q42" s="179"/>
      <c r="R42" s="52">
        <f t="shared" si="1"/>
        <v>0</v>
      </c>
    </row>
    <row r="43" spans="1:23" ht="110" customHeight="1" thickBot="1" x14ac:dyDescent="0.2">
      <c r="A43" s="16" t="s">
        <v>35</v>
      </c>
      <c r="B43" s="17" t="s">
        <v>36</v>
      </c>
      <c r="C43" s="18" t="s">
        <v>37</v>
      </c>
      <c r="D43" s="19" t="s">
        <v>38</v>
      </c>
      <c r="E43" s="20"/>
      <c r="F43" s="57" t="s">
        <v>39</v>
      </c>
      <c r="G43" s="21"/>
      <c r="H43" s="23" t="s">
        <v>40</v>
      </c>
      <c r="I43" s="21"/>
      <c r="J43" s="59">
        <f t="shared" si="0"/>
        <v>0</v>
      </c>
      <c r="K43" s="22" t="s">
        <v>41</v>
      </c>
      <c r="L43" s="22" t="s">
        <v>42</v>
      </c>
      <c r="M43" s="22" t="s">
        <v>43</v>
      </c>
      <c r="N43" s="23" t="s">
        <v>44</v>
      </c>
      <c r="O43" s="37"/>
      <c r="P43" s="124"/>
      <c r="Q43" s="24"/>
      <c r="R43" s="47">
        <f t="shared" si="1"/>
        <v>0</v>
      </c>
      <c r="T43" s="25"/>
      <c r="U43" s="26"/>
      <c r="V43" s="27"/>
      <c r="W43" s="27"/>
    </row>
    <row r="44" spans="1:23" ht="31.5" customHeight="1" x14ac:dyDescent="0.15">
      <c r="C44" s="28"/>
      <c r="E44" s="28"/>
      <c r="G44" s="28"/>
      <c r="I44" s="28"/>
      <c r="T44" s="25"/>
      <c r="U44" s="27"/>
      <c r="V44" s="27"/>
      <c r="W44" s="27"/>
    </row>
    <row r="45" spans="1:23" ht="20" customHeight="1" x14ac:dyDescent="0.15"/>
    <row r="46" spans="1:23" ht="20" customHeight="1" x14ac:dyDescent="0.15"/>
    <row r="47" spans="1:23" ht="20" customHeight="1" x14ac:dyDescent="0.15"/>
    <row r="48" spans="1:23" ht="20" customHeight="1" x14ac:dyDescent="0.15"/>
    <row r="49" ht="20" customHeight="1" x14ac:dyDescent="0.15"/>
    <row r="50" ht="20" customHeight="1" x14ac:dyDescent="0.15"/>
    <row r="51" ht="20" customHeight="1" x14ac:dyDescent="0.15"/>
    <row r="52" ht="20" customHeight="1" x14ac:dyDescent="0.15"/>
    <row r="53" ht="20" customHeight="1" x14ac:dyDescent="0.15"/>
    <row r="54" ht="20" customHeight="1" x14ac:dyDescent="0.15"/>
    <row r="55" ht="20" customHeight="1" x14ac:dyDescent="0.15"/>
    <row r="56" ht="20" customHeight="1" x14ac:dyDescent="0.15"/>
    <row r="57" ht="20" customHeight="1" x14ac:dyDescent="0.15"/>
    <row r="58" ht="20" customHeight="1" x14ac:dyDescent="0.15"/>
    <row r="59" ht="20" customHeight="1" x14ac:dyDescent="0.15"/>
    <row r="60" ht="20" customHeight="1" x14ac:dyDescent="0.15"/>
    <row r="61" ht="20" customHeight="1" x14ac:dyDescent="0.15"/>
    <row r="62" ht="20" customHeight="1" x14ac:dyDescent="0.15"/>
    <row r="63" ht="20" customHeight="1" x14ac:dyDescent="0.15"/>
    <row r="64" ht="20" customHeight="1" x14ac:dyDescent="0.15"/>
    <row r="65" ht="20" customHeight="1" x14ac:dyDescent="0.15"/>
    <row r="66" ht="20" customHeight="1" x14ac:dyDescent="0.15"/>
    <row r="67" ht="20" customHeight="1" x14ac:dyDescent="0.15"/>
    <row r="68" ht="20" customHeight="1" x14ac:dyDescent="0.15"/>
    <row r="69" ht="20" customHeight="1" x14ac:dyDescent="0.15"/>
    <row r="70" ht="20" customHeight="1" x14ac:dyDescent="0.15"/>
    <row r="71" ht="20" customHeight="1" x14ac:dyDescent="0.15"/>
    <row r="72" ht="20" customHeight="1" x14ac:dyDescent="0.15"/>
    <row r="73" ht="20" customHeight="1" x14ac:dyDescent="0.15"/>
    <row r="74" ht="20" customHeight="1" x14ac:dyDescent="0.15"/>
    <row r="75" ht="20" customHeight="1" x14ac:dyDescent="0.15"/>
    <row r="76" ht="20" customHeight="1" x14ac:dyDescent="0.15"/>
    <row r="77" ht="20" customHeight="1" x14ac:dyDescent="0.15"/>
    <row r="78" ht="20" customHeight="1" x14ac:dyDescent="0.15"/>
    <row r="79" ht="20" customHeight="1" x14ac:dyDescent="0.15"/>
    <row r="80" ht="20" customHeight="1" x14ac:dyDescent="0.15"/>
    <row r="81" ht="20" customHeight="1" x14ac:dyDescent="0.15"/>
    <row r="82" ht="20" customHeight="1" x14ac:dyDescent="0.15"/>
    <row r="83" ht="20" customHeight="1" x14ac:dyDescent="0.15"/>
    <row r="84" ht="20" customHeight="1" x14ac:dyDescent="0.15"/>
    <row r="85" ht="20" customHeight="1" x14ac:dyDescent="0.15"/>
    <row r="86" ht="20" customHeight="1" x14ac:dyDescent="0.15"/>
    <row r="87" ht="20" customHeight="1" x14ac:dyDescent="0.15"/>
    <row r="88" ht="20" customHeight="1" x14ac:dyDescent="0.15"/>
    <row r="89" ht="20" customHeight="1" x14ac:dyDescent="0.15"/>
    <row r="90" ht="20" customHeight="1" x14ac:dyDescent="0.15"/>
    <row r="91" ht="20" customHeight="1" x14ac:dyDescent="0.15"/>
    <row r="92" ht="20" customHeight="1" x14ac:dyDescent="0.15"/>
    <row r="93" ht="20" customHeight="1" x14ac:dyDescent="0.15"/>
    <row r="94" ht="20" customHeight="1" x14ac:dyDescent="0.15"/>
    <row r="95" ht="20" customHeight="1" x14ac:dyDescent="0.15"/>
    <row r="96" ht="20" customHeight="1" x14ac:dyDescent="0.15"/>
    <row r="97" ht="20" customHeight="1" x14ac:dyDescent="0.15"/>
    <row r="98" ht="20" customHeight="1" x14ac:dyDescent="0.15"/>
    <row r="99" ht="20" customHeight="1" x14ac:dyDescent="0.15"/>
    <row r="100" ht="20" customHeight="1" x14ac:dyDescent="0.15"/>
    <row r="101" ht="20" customHeight="1" x14ac:dyDescent="0.15"/>
    <row r="102" ht="20" customHeight="1" x14ac:dyDescent="0.15"/>
    <row r="103" ht="20" customHeight="1" x14ac:dyDescent="0.15"/>
    <row r="104" ht="20" customHeight="1" x14ac:dyDescent="0.15"/>
    <row r="105" ht="20" customHeight="1" x14ac:dyDescent="0.15"/>
    <row r="106" ht="20" customHeight="1" x14ac:dyDescent="0.15"/>
    <row r="107" ht="20" customHeight="1" x14ac:dyDescent="0.15"/>
    <row r="108" ht="20" customHeight="1" x14ac:dyDescent="0.15"/>
    <row r="109" ht="20" customHeight="1" x14ac:dyDescent="0.15"/>
    <row r="110" ht="20" customHeight="1" x14ac:dyDescent="0.15"/>
    <row r="111" ht="20" customHeight="1" x14ac:dyDescent="0.15"/>
    <row r="112" ht="20" customHeight="1" x14ac:dyDescent="0.15"/>
    <row r="113" ht="20" customHeight="1" x14ac:dyDescent="0.15"/>
    <row r="114" ht="20" customHeight="1" x14ac:dyDescent="0.15"/>
    <row r="115" ht="20" customHeight="1" x14ac:dyDescent="0.15"/>
    <row r="116" ht="20" customHeight="1" x14ac:dyDescent="0.15"/>
    <row r="117" ht="20" customHeight="1" x14ac:dyDescent="0.15"/>
    <row r="118" ht="20" customHeight="1" x14ac:dyDescent="0.15"/>
    <row r="119" ht="20" customHeight="1" x14ac:dyDescent="0.15"/>
    <row r="120" ht="20" customHeight="1" x14ac:dyDescent="0.15"/>
    <row r="121" ht="20" customHeight="1" x14ac:dyDescent="0.15"/>
    <row r="122" ht="20" customHeight="1" x14ac:dyDescent="0.15"/>
    <row r="123" ht="20" customHeight="1" x14ac:dyDescent="0.15"/>
    <row r="124" ht="20" customHeight="1" x14ac:dyDescent="0.15"/>
    <row r="125" ht="20" customHeight="1" x14ac:dyDescent="0.15"/>
    <row r="126" ht="20" customHeight="1" x14ac:dyDescent="0.15"/>
    <row r="127" ht="20" customHeight="1" x14ac:dyDescent="0.15"/>
    <row r="128" ht="20" customHeight="1" x14ac:dyDescent="0.15"/>
    <row r="129" ht="20" customHeight="1" x14ac:dyDescent="0.15"/>
    <row r="130" ht="20" customHeight="1" x14ac:dyDescent="0.15"/>
    <row r="131" ht="20" customHeight="1" x14ac:dyDescent="0.15"/>
    <row r="132" ht="20" customHeight="1" x14ac:dyDescent="0.15"/>
    <row r="133" ht="20" customHeight="1" x14ac:dyDescent="0.15"/>
    <row r="134" ht="20" customHeight="1" x14ac:dyDescent="0.15"/>
    <row r="135" ht="20" customHeight="1" x14ac:dyDescent="0.15"/>
    <row r="136" ht="20" customHeight="1" x14ac:dyDescent="0.15"/>
    <row r="137" ht="20" customHeight="1" x14ac:dyDescent="0.15"/>
    <row r="138" ht="20" customHeight="1" x14ac:dyDescent="0.15"/>
    <row r="139" ht="20" customHeight="1" x14ac:dyDescent="0.15"/>
    <row r="140" ht="20" customHeight="1" x14ac:dyDescent="0.15"/>
    <row r="141" ht="20" customHeight="1" x14ac:dyDescent="0.15"/>
    <row r="142" ht="20" customHeight="1" x14ac:dyDescent="0.15"/>
    <row r="143" ht="20" customHeight="1" x14ac:dyDescent="0.15"/>
    <row r="144" ht="20" customHeight="1" x14ac:dyDescent="0.15"/>
    <row r="145" ht="20" customHeight="1" x14ac:dyDescent="0.15"/>
    <row r="146" ht="20" customHeight="1" x14ac:dyDescent="0.15"/>
    <row r="147" ht="20" customHeight="1" x14ac:dyDescent="0.15"/>
    <row r="148" ht="20" customHeight="1" x14ac:dyDescent="0.15"/>
    <row r="149" ht="20" customHeight="1" x14ac:dyDescent="0.15"/>
    <row r="150" ht="20" customHeight="1" x14ac:dyDescent="0.15"/>
    <row r="151" ht="20" customHeight="1" x14ac:dyDescent="0.15"/>
    <row r="152" ht="20" customHeight="1" x14ac:dyDescent="0.15"/>
    <row r="153" ht="20" customHeight="1" x14ac:dyDescent="0.15"/>
    <row r="154" ht="20" customHeight="1" x14ac:dyDescent="0.15"/>
    <row r="155" ht="20" customHeight="1" x14ac:dyDescent="0.15"/>
    <row r="156" ht="20" customHeight="1" x14ac:dyDescent="0.15"/>
    <row r="157" ht="20" customHeight="1" x14ac:dyDescent="0.15"/>
    <row r="158" ht="20" customHeight="1" x14ac:dyDescent="0.15"/>
    <row r="159" ht="20" customHeight="1" x14ac:dyDescent="0.15"/>
    <row r="160" ht="20" customHeight="1" x14ac:dyDescent="0.15"/>
    <row r="161" ht="20" customHeight="1" x14ac:dyDescent="0.15"/>
    <row r="162" ht="20" customHeight="1" x14ac:dyDescent="0.15"/>
    <row r="163" ht="20" customHeight="1" x14ac:dyDescent="0.15"/>
    <row r="164" ht="20" customHeight="1" x14ac:dyDescent="0.15"/>
    <row r="165" ht="20" customHeight="1" x14ac:dyDescent="0.15"/>
    <row r="166" ht="20" customHeight="1" x14ac:dyDescent="0.15"/>
    <row r="167" ht="20" customHeight="1" x14ac:dyDescent="0.15"/>
    <row r="168" ht="20" customHeight="1" x14ac:dyDescent="0.15"/>
    <row r="169" ht="20" customHeight="1" x14ac:dyDescent="0.15"/>
    <row r="170" ht="20" customHeight="1" x14ac:dyDescent="0.15"/>
    <row r="171" ht="20" customHeight="1" x14ac:dyDescent="0.15"/>
    <row r="172" ht="20" customHeight="1" x14ac:dyDescent="0.15"/>
    <row r="173" ht="20" customHeight="1" x14ac:dyDescent="0.15"/>
    <row r="174" ht="20" customHeight="1" x14ac:dyDescent="0.15"/>
    <row r="175" ht="20" customHeight="1" x14ac:dyDescent="0.15"/>
    <row r="176" ht="20" customHeight="1" x14ac:dyDescent="0.15"/>
    <row r="177" ht="20" customHeight="1" x14ac:dyDescent="0.15"/>
    <row r="178" ht="20" customHeight="1" x14ac:dyDescent="0.15"/>
    <row r="179" ht="20" customHeight="1" x14ac:dyDescent="0.15"/>
    <row r="180" ht="20" customHeight="1" x14ac:dyDescent="0.15"/>
    <row r="181" ht="20" customHeight="1" x14ac:dyDescent="0.15"/>
    <row r="182" ht="20" customHeight="1" x14ac:dyDescent="0.15"/>
    <row r="183" ht="20" customHeight="1" x14ac:dyDescent="0.15"/>
    <row r="184" ht="20" customHeight="1" x14ac:dyDescent="0.15"/>
    <row r="185" ht="20" customHeight="1" x14ac:dyDescent="0.15"/>
    <row r="186" ht="20" customHeight="1" x14ac:dyDescent="0.15"/>
    <row r="187" ht="20" customHeight="1" x14ac:dyDescent="0.15"/>
    <row r="188" ht="20" customHeight="1" x14ac:dyDescent="0.15"/>
    <row r="189" ht="20" customHeight="1" x14ac:dyDescent="0.15"/>
    <row r="190" ht="20" customHeight="1" x14ac:dyDescent="0.15"/>
    <row r="191" ht="20" customHeight="1" x14ac:dyDescent="0.15"/>
    <row r="192" ht="20" customHeight="1" x14ac:dyDescent="0.15"/>
    <row r="193" ht="20" customHeight="1" x14ac:dyDescent="0.15"/>
    <row r="194" ht="20" customHeight="1" x14ac:dyDescent="0.15"/>
    <row r="195" ht="20" customHeight="1" x14ac:dyDescent="0.15"/>
    <row r="196" ht="20" customHeight="1" x14ac:dyDescent="0.15"/>
    <row r="197" ht="20" customHeight="1" x14ac:dyDescent="0.15"/>
    <row r="198" ht="20" customHeight="1" x14ac:dyDescent="0.15"/>
    <row r="199" ht="20" customHeight="1" x14ac:dyDescent="0.15"/>
    <row r="200" ht="20" customHeight="1" x14ac:dyDescent="0.15"/>
    <row r="201" ht="20" customHeight="1" x14ac:dyDescent="0.15"/>
    <row r="202" ht="20" customHeight="1" x14ac:dyDescent="0.15"/>
    <row r="203" ht="20" customHeight="1" x14ac:dyDescent="0.15"/>
    <row r="204" ht="20" customHeight="1" x14ac:dyDescent="0.15"/>
    <row r="205" ht="20" customHeight="1" x14ac:dyDescent="0.15"/>
    <row r="206" ht="20" customHeight="1" x14ac:dyDescent="0.15"/>
    <row r="207" ht="20" customHeight="1" x14ac:dyDescent="0.15"/>
    <row r="208" ht="20" customHeight="1" x14ac:dyDescent="0.15"/>
    <row r="209" ht="20" customHeight="1" x14ac:dyDescent="0.15"/>
    <row r="210" ht="20" customHeight="1" x14ac:dyDescent="0.15"/>
    <row r="211" ht="20" customHeight="1" x14ac:dyDescent="0.15"/>
    <row r="212" ht="20" customHeight="1" x14ac:dyDescent="0.15"/>
    <row r="213" ht="20" customHeight="1" x14ac:dyDescent="0.15"/>
    <row r="214" ht="20" customHeight="1" x14ac:dyDescent="0.15"/>
    <row r="215" ht="20" customHeight="1" x14ac:dyDescent="0.15"/>
    <row r="216" ht="20" customHeight="1" x14ac:dyDescent="0.15"/>
    <row r="217" ht="20" customHeight="1" x14ac:dyDescent="0.15"/>
    <row r="218" ht="20" customHeight="1" x14ac:dyDescent="0.15"/>
    <row r="219" ht="20" customHeight="1" x14ac:dyDescent="0.15"/>
    <row r="220" ht="20" customHeight="1" x14ac:dyDescent="0.15"/>
    <row r="221" ht="20" customHeight="1" x14ac:dyDescent="0.15"/>
    <row r="222" ht="20" customHeight="1" x14ac:dyDescent="0.15"/>
    <row r="223" ht="20" customHeight="1" x14ac:dyDescent="0.15"/>
    <row r="224" ht="20" customHeight="1" x14ac:dyDescent="0.15"/>
    <row r="225" ht="20" customHeight="1" x14ac:dyDescent="0.15"/>
    <row r="226" ht="20" customHeight="1" x14ac:dyDescent="0.15"/>
    <row r="227" ht="20" customHeight="1" x14ac:dyDescent="0.15"/>
    <row r="228" ht="20" customHeight="1" x14ac:dyDescent="0.15"/>
    <row r="229" ht="20" customHeight="1" x14ac:dyDescent="0.15"/>
    <row r="230" ht="20" customHeight="1" x14ac:dyDescent="0.15"/>
    <row r="231" ht="20" customHeight="1" x14ac:dyDescent="0.15"/>
    <row r="232" ht="20" customHeight="1" x14ac:dyDescent="0.15"/>
    <row r="233" ht="20" customHeight="1" x14ac:dyDescent="0.15"/>
    <row r="234" ht="20" customHeight="1" x14ac:dyDescent="0.15"/>
    <row r="235" ht="20" customHeight="1" x14ac:dyDescent="0.15"/>
    <row r="236" ht="20" customHeight="1" x14ac:dyDescent="0.15"/>
    <row r="237" ht="20" customHeight="1" x14ac:dyDescent="0.15"/>
    <row r="238" ht="20" customHeight="1" x14ac:dyDescent="0.15"/>
    <row r="239" ht="20" customHeight="1" x14ac:dyDescent="0.15"/>
    <row r="240" ht="20" customHeight="1" x14ac:dyDescent="0.15"/>
    <row r="241" ht="20" customHeight="1" x14ac:dyDescent="0.15"/>
    <row r="242" ht="20" customHeight="1" x14ac:dyDescent="0.15"/>
    <row r="243" ht="20" customHeight="1" x14ac:dyDescent="0.15"/>
    <row r="244" ht="20" customHeight="1" x14ac:dyDescent="0.15"/>
    <row r="245" ht="20" customHeight="1" x14ac:dyDescent="0.15"/>
    <row r="246" ht="20" customHeight="1" x14ac:dyDescent="0.15"/>
    <row r="247" ht="20" customHeight="1" x14ac:dyDescent="0.15"/>
    <row r="248" ht="20" customHeight="1" x14ac:dyDescent="0.15"/>
    <row r="249" ht="20" customHeight="1" x14ac:dyDescent="0.15"/>
    <row r="250" ht="20" customHeight="1" x14ac:dyDescent="0.15"/>
    <row r="251" ht="20" customHeight="1" x14ac:dyDescent="0.15"/>
    <row r="252" ht="20" customHeight="1" x14ac:dyDescent="0.15"/>
    <row r="253" ht="20" customHeight="1" x14ac:dyDescent="0.15"/>
    <row r="254" ht="20" customHeight="1" x14ac:dyDescent="0.15"/>
    <row r="255" ht="20" customHeight="1" x14ac:dyDescent="0.15"/>
    <row r="256" ht="20" customHeight="1" x14ac:dyDescent="0.15"/>
    <row r="257" ht="20" customHeight="1" x14ac:dyDescent="0.15"/>
    <row r="258" ht="20" customHeight="1" x14ac:dyDescent="0.15"/>
    <row r="259" ht="20" customHeight="1" x14ac:dyDescent="0.15"/>
    <row r="260" ht="20" customHeight="1" x14ac:dyDescent="0.15"/>
    <row r="261" ht="20" customHeight="1" x14ac:dyDescent="0.15"/>
    <row r="262" ht="20" customHeight="1" x14ac:dyDescent="0.15"/>
    <row r="263" ht="20" customHeight="1" x14ac:dyDescent="0.15"/>
    <row r="264" ht="20" customHeight="1" x14ac:dyDescent="0.15"/>
    <row r="265" ht="20" customHeight="1" x14ac:dyDescent="0.15"/>
    <row r="266" ht="20" customHeight="1" x14ac:dyDescent="0.15"/>
    <row r="267" ht="20" customHeight="1" x14ac:dyDescent="0.15"/>
    <row r="268" ht="20" customHeight="1" x14ac:dyDescent="0.15"/>
    <row r="269" ht="20" customHeight="1" x14ac:dyDescent="0.15"/>
    <row r="270" ht="20" customHeight="1" x14ac:dyDescent="0.15"/>
    <row r="271" ht="20" customHeight="1" x14ac:dyDescent="0.15"/>
    <row r="272" ht="20" customHeight="1" x14ac:dyDescent="0.15"/>
    <row r="273" ht="20" customHeight="1" x14ac:dyDescent="0.15"/>
    <row r="274" ht="20" customHeight="1" x14ac:dyDescent="0.15"/>
    <row r="275" ht="20" customHeight="1" x14ac:dyDescent="0.15"/>
    <row r="276" ht="20" customHeight="1" x14ac:dyDescent="0.15"/>
    <row r="277" ht="20" customHeight="1" x14ac:dyDescent="0.15"/>
    <row r="278" ht="20" customHeight="1" x14ac:dyDescent="0.15"/>
    <row r="279" ht="20" customHeight="1" x14ac:dyDescent="0.15"/>
    <row r="280" ht="20" customHeight="1" x14ac:dyDescent="0.15"/>
    <row r="281" ht="20" customHeight="1" x14ac:dyDescent="0.15"/>
    <row r="282" ht="20" customHeight="1" x14ac:dyDescent="0.15"/>
    <row r="283" ht="20" customHeight="1" x14ac:dyDescent="0.15"/>
    <row r="284" ht="20" customHeight="1" x14ac:dyDescent="0.15"/>
    <row r="285" ht="20" customHeight="1" x14ac:dyDescent="0.15"/>
    <row r="286" ht="20" customHeight="1" x14ac:dyDescent="0.15"/>
    <row r="287" ht="20" customHeight="1" x14ac:dyDescent="0.15"/>
    <row r="288" ht="20" customHeight="1" x14ac:dyDescent="0.15"/>
    <row r="289" ht="20" customHeight="1" x14ac:dyDescent="0.15"/>
    <row r="290" ht="20" customHeight="1" x14ac:dyDescent="0.15"/>
    <row r="291" ht="20" customHeight="1" x14ac:dyDescent="0.15"/>
    <row r="292" ht="20" customHeight="1" x14ac:dyDescent="0.15"/>
    <row r="293" ht="20" customHeight="1" x14ac:dyDescent="0.15"/>
    <row r="294" ht="20" customHeight="1" x14ac:dyDescent="0.15"/>
    <row r="295" ht="20" customHeight="1" x14ac:dyDescent="0.15"/>
    <row r="296" ht="20" customHeight="1" x14ac:dyDescent="0.15"/>
    <row r="297" ht="20" customHeight="1" x14ac:dyDescent="0.15"/>
    <row r="298" ht="20" customHeight="1" x14ac:dyDescent="0.15"/>
    <row r="299" ht="20" customHeight="1" x14ac:dyDescent="0.15"/>
    <row r="300" ht="20" customHeight="1" x14ac:dyDescent="0.15"/>
    <row r="301" ht="20" customHeight="1" x14ac:dyDescent="0.15"/>
    <row r="302" ht="20" customHeight="1" x14ac:dyDescent="0.15"/>
    <row r="303" ht="20" customHeight="1" x14ac:dyDescent="0.15"/>
    <row r="304" ht="20" customHeight="1" x14ac:dyDescent="0.15"/>
    <row r="305" ht="20" customHeight="1" x14ac:dyDescent="0.15"/>
    <row r="306" ht="20" customHeight="1" x14ac:dyDescent="0.15"/>
    <row r="307" ht="20" customHeight="1" x14ac:dyDescent="0.15"/>
    <row r="308" ht="20" customHeight="1" x14ac:dyDescent="0.15"/>
    <row r="309" ht="20" customHeight="1" x14ac:dyDescent="0.15"/>
    <row r="310" ht="20" customHeight="1" x14ac:dyDescent="0.15"/>
    <row r="311" ht="20" customHeight="1" x14ac:dyDescent="0.15"/>
    <row r="312" ht="20" customHeight="1" x14ac:dyDescent="0.15"/>
    <row r="313" ht="20" customHeight="1" x14ac:dyDescent="0.15"/>
    <row r="314" ht="20" customHeight="1" x14ac:dyDescent="0.15"/>
    <row r="315" ht="20" customHeight="1" x14ac:dyDescent="0.15"/>
    <row r="316" ht="20" customHeight="1" x14ac:dyDescent="0.15"/>
    <row r="317" ht="20" customHeight="1" x14ac:dyDescent="0.15"/>
    <row r="318" ht="20" customHeight="1" x14ac:dyDescent="0.15"/>
    <row r="319" ht="20" customHeight="1" x14ac:dyDescent="0.15"/>
    <row r="320" ht="20" customHeight="1" x14ac:dyDescent="0.15"/>
    <row r="321" ht="20" customHeight="1" x14ac:dyDescent="0.15"/>
    <row r="322" ht="20" customHeight="1" x14ac:dyDescent="0.15"/>
    <row r="323" ht="20" customHeight="1" x14ac:dyDescent="0.15"/>
    <row r="324" ht="20" customHeight="1" x14ac:dyDescent="0.15"/>
    <row r="325" ht="20" customHeight="1" x14ac:dyDescent="0.15"/>
    <row r="326" ht="20" customHeight="1" x14ac:dyDescent="0.15"/>
    <row r="327" ht="20" customHeight="1" x14ac:dyDescent="0.15"/>
    <row r="328" ht="20" customHeight="1" x14ac:dyDescent="0.15"/>
    <row r="329" ht="20" customHeight="1" x14ac:dyDescent="0.15"/>
    <row r="330" ht="20" customHeight="1" x14ac:dyDescent="0.15"/>
    <row r="331" ht="20" customHeight="1" x14ac:dyDescent="0.15"/>
    <row r="332" ht="20" customHeight="1" x14ac:dyDescent="0.15"/>
    <row r="333" ht="20" customHeight="1" x14ac:dyDescent="0.15"/>
    <row r="334" ht="20" customHeight="1" x14ac:dyDescent="0.15"/>
    <row r="335" ht="20" customHeight="1" x14ac:dyDescent="0.15"/>
    <row r="336" ht="20" customHeight="1" x14ac:dyDescent="0.15"/>
    <row r="337" ht="20" customHeight="1" x14ac:dyDescent="0.15"/>
    <row r="338" ht="20" customHeight="1" x14ac:dyDescent="0.15"/>
    <row r="339" ht="20" customHeight="1" x14ac:dyDescent="0.15"/>
    <row r="340" ht="20" customHeight="1" x14ac:dyDescent="0.15"/>
    <row r="341" ht="20" customHeight="1" x14ac:dyDescent="0.15"/>
    <row r="342" ht="20" customHeight="1" x14ac:dyDescent="0.15"/>
    <row r="343" ht="20" customHeight="1" x14ac:dyDescent="0.15"/>
    <row r="344" ht="20" customHeight="1" x14ac:dyDescent="0.15"/>
    <row r="345" ht="20" customHeight="1" x14ac:dyDescent="0.15"/>
    <row r="346" ht="20" customHeight="1" x14ac:dyDescent="0.15"/>
    <row r="347" ht="20" customHeight="1" x14ac:dyDescent="0.15"/>
    <row r="348" ht="20" customHeight="1" x14ac:dyDescent="0.15"/>
    <row r="349" ht="20" customHeight="1" x14ac:dyDescent="0.15"/>
    <row r="350" ht="20" customHeight="1" x14ac:dyDescent="0.15"/>
    <row r="351" ht="20" customHeight="1" x14ac:dyDescent="0.15"/>
    <row r="352" ht="20" customHeight="1" x14ac:dyDescent="0.15"/>
    <row r="353" ht="20" customHeight="1" x14ac:dyDescent="0.15"/>
    <row r="354" ht="20" customHeight="1" x14ac:dyDescent="0.15"/>
    <row r="355" ht="20" customHeight="1" x14ac:dyDescent="0.15"/>
    <row r="356" ht="20" customHeight="1" x14ac:dyDescent="0.15"/>
    <row r="357" ht="20" customHeight="1" x14ac:dyDescent="0.15"/>
    <row r="358" ht="20" customHeight="1" x14ac:dyDescent="0.15"/>
    <row r="359" ht="20" customHeight="1" x14ac:dyDescent="0.15"/>
    <row r="360" ht="20" customHeight="1" x14ac:dyDescent="0.15"/>
    <row r="361" ht="20" customHeight="1" x14ac:dyDescent="0.15"/>
    <row r="362" ht="20" customHeight="1" x14ac:dyDescent="0.15"/>
    <row r="363" ht="20" customHeight="1" x14ac:dyDescent="0.15"/>
    <row r="364" ht="20" customHeight="1" x14ac:dyDescent="0.15"/>
    <row r="365" ht="20" customHeight="1" x14ac:dyDescent="0.15"/>
    <row r="366" ht="20" customHeight="1" x14ac:dyDescent="0.15"/>
    <row r="367" ht="20" customHeight="1" x14ac:dyDescent="0.15"/>
    <row r="368" ht="20" customHeight="1" x14ac:dyDescent="0.15"/>
    <row r="369" ht="20" customHeight="1" x14ac:dyDescent="0.15"/>
    <row r="370" ht="20" customHeight="1" x14ac:dyDescent="0.15"/>
    <row r="371" ht="20" customHeight="1" x14ac:dyDescent="0.15"/>
    <row r="372" ht="20" customHeight="1" x14ac:dyDescent="0.15"/>
    <row r="373" ht="20" customHeight="1" x14ac:dyDescent="0.15"/>
    <row r="374" ht="20" customHeight="1" x14ac:dyDescent="0.15"/>
    <row r="375" ht="20" customHeight="1" x14ac:dyDescent="0.15"/>
    <row r="376" ht="20" customHeight="1" x14ac:dyDescent="0.15"/>
    <row r="377" ht="20" customHeight="1" x14ac:dyDescent="0.15"/>
    <row r="378" ht="20" customHeight="1" x14ac:dyDescent="0.15"/>
    <row r="379" ht="20" customHeight="1" x14ac:dyDescent="0.15"/>
    <row r="380" ht="20" customHeight="1" x14ac:dyDescent="0.15"/>
    <row r="381" ht="20" customHeight="1" x14ac:dyDescent="0.15"/>
    <row r="382" ht="20" customHeight="1" x14ac:dyDescent="0.15"/>
    <row r="383" ht="20" customHeight="1" x14ac:dyDescent="0.15"/>
    <row r="384" ht="20" customHeight="1" x14ac:dyDescent="0.15"/>
    <row r="385" ht="20" customHeight="1" x14ac:dyDescent="0.15"/>
    <row r="386" ht="20" customHeight="1" x14ac:dyDescent="0.15"/>
    <row r="387" ht="20" customHeight="1" x14ac:dyDescent="0.15"/>
    <row r="388" ht="20" customHeight="1" x14ac:dyDescent="0.15"/>
    <row r="389" ht="20" customHeight="1" x14ac:dyDescent="0.15"/>
    <row r="390" ht="20" customHeight="1" x14ac:dyDescent="0.15"/>
    <row r="391" ht="20" customHeight="1" x14ac:dyDescent="0.15"/>
    <row r="392" ht="20" customHeight="1" x14ac:dyDescent="0.15"/>
    <row r="393" ht="20" customHeight="1" x14ac:dyDescent="0.15"/>
    <row r="394" ht="20" customHeight="1" x14ac:dyDescent="0.15"/>
    <row r="395" ht="20" customHeight="1" x14ac:dyDescent="0.15"/>
    <row r="396" ht="20" customHeight="1" x14ac:dyDescent="0.15"/>
    <row r="397" ht="20" customHeight="1" x14ac:dyDescent="0.15"/>
    <row r="398" ht="20" customHeight="1" x14ac:dyDescent="0.15"/>
    <row r="399" ht="20" customHeight="1" x14ac:dyDescent="0.15"/>
    <row r="400" ht="20" customHeight="1" x14ac:dyDescent="0.15"/>
    <row r="401" ht="20" customHeight="1" x14ac:dyDescent="0.15"/>
    <row r="402" ht="20" customHeight="1" x14ac:dyDescent="0.15"/>
    <row r="403" ht="20" customHeight="1" x14ac:dyDescent="0.15"/>
    <row r="404" ht="20" customHeight="1" x14ac:dyDescent="0.15"/>
    <row r="405" ht="20" customHeight="1" x14ac:dyDescent="0.15"/>
    <row r="406" ht="20" customHeight="1" x14ac:dyDescent="0.15"/>
    <row r="407" ht="20" customHeight="1" x14ac:dyDescent="0.15"/>
    <row r="408" ht="20" customHeight="1" x14ac:dyDescent="0.15"/>
    <row r="409" ht="20" customHeight="1" x14ac:dyDescent="0.15"/>
    <row r="410" ht="20" customHeight="1" x14ac:dyDescent="0.15"/>
    <row r="411" ht="20" customHeight="1" x14ac:dyDescent="0.15"/>
    <row r="412" ht="20" customHeight="1" x14ac:dyDescent="0.15"/>
    <row r="413" ht="20" customHeight="1" x14ac:dyDescent="0.15"/>
    <row r="414" ht="20" customHeight="1" x14ac:dyDescent="0.15"/>
    <row r="415" ht="20" customHeight="1" x14ac:dyDescent="0.15"/>
    <row r="416" ht="20" customHeight="1" x14ac:dyDescent="0.15"/>
    <row r="417" ht="20" customHeight="1" x14ac:dyDescent="0.15"/>
    <row r="418" ht="20" customHeight="1" x14ac:dyDescent="0.15"/>
    <row r="419" ht="20" customHeight="1" x14ac:dyDescent="0.15"/>
    <row r="420" ht="20" customHeight="1" x14ac:dyDescent="0.15"/>
    <row r="421" ht="20" customHeight="1" x14ac:dyDescent="0.15"/>
    <row r="422" ht="20" customHeight="1" x14ac:dyDescent="0.15"/>
    <row r="423" ht="20" customHeight="1" x14ac:dyDescent="0.15"/>
    <row r="424" ht="20" customHeight="1" x14ac:dyDescent="0.15"/>
    <row r="425" ht="20" customHeight="1" x14ac:dyDescent="0.15"/>
    <row r="426" ht="20" customHeight="1" x14ac:dyDescent="0.15"/>
    <row r="427" ht="20" customHeight="1" x14ac:dyDescent="0.15"/>
    <row r="428" ht="20" customHeight="1" x14ac:dyDescent="0.15"/>
    <row r="429" ht="20" customHeight="1" x14ac:dyDescent="0.15"/>
    <row r="430" ht="20" customHeight="1" x14ac:dyDescent="0.15"/>
    <row r="431" ht="20" customHeight="1" x14ac:dyDescent="0.15"/>
    <row r="432" ht="20" customHeight="1" x14ac:dyDescent="0.15"/>
    <row r="433" ht="20" customHeight="1" x14ac:dyDescent="0.15"/>
    <row r="434" ht="20" customHeight="1" x14ac:dyDescent="0.15"/>
    <row r="435" ht="20" customHeight="1" x14ac:dyDescent="0.15"/>
    <row r="436" ht="20" customHeight="1" x14ac:dyDescent="0.15"/>
    <row r="437" ht="20" customHeight="1" x14ac:dyDescent="0.15"/>
    <row r="438" ht="20" customHeight="1" x14ac:dyDescent="0.15"/>
    <row r="439" ht="20" customHeight="1" x14ac:dyDescent="0.15"/>
    <row r="440" ht="20" customHeight="1" x14ac:dyDescent="0.15"/>
    <row r="441" ht="20" customHeight="1" x14ac:dyDescent="0.15"/>
    <row r="442" ht="20" customHeight="1" x14ac:dyDescent="0.15"/>
    <row r="443" ht="20" customHeight="1" x14ac:dyDescent="0.15"/>
    <row r="444" ht="20" customHeight="1" x14ac:dyDescent="0.15"/>
    <row r="445" ht="20" customHeight="1" x14ac:dyDescent="0.15"/>
    <row r="446" ht="20" customHeight="1" x14ac:dyDescent="0.15"/>
  </sheetData>
  <mergeCells count="16">
    <mergeCell ref="N18:N19"/>
    <mergeCell ref="A18:A24"/>
    <mergeCell ref="C18:C19"/>
    <mergeCell ref="D18:D19"/>
    <mergeCell ref="E18:E19"/>
    <mergeCell ref="G18:G19"/>
    <mergeCell ref="B1:F1"/>
    <mergeCell ref="I1:L1"/>
    <mergeCell ref="B2:F2"/>
    <mergeCell ref="H2:L2"/>
    <mergeCell ref="B18:B24"/>
    <mergeCell ref="A6:A17"/>
    <mergeCell ref="B6:B17"/>
    <mergeCell ref="C6:C8"/>
    <mergeCell ref="C9:C11"/>
    <mergeCell ref="C12:C13"/>
  </mergeCells>
  <conditionalFormatting sqref="J6:J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188" operator="greaterThan">
      <formula>80</formula>
    </cfRule>
    <cfRule type="cellIs" dxfId="0" priority="189" operator="greaterThan">
      <formula>100</formula>
    </cfRule>
  </conditionalFormatting>
  <conditionalFormatting sqref="R6:R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 verticalCentered="1" gridLinesSet="0"/>
  <pageMargins left="0.28999999999999998" right="0.37" top="0.64" bottom="0.5" header="0.28000000000000003" footer="0.26"/>
  <pageSetup scale="64" fitToHeight="5" orientation="landscape" horizontalDpi="4294967292" verticalDpi="4294967292" r:id="rId1"/>
  <headerFooter alignWithMargins="0">
    <oddHeader>&amp;C&amp;"Arial,Bold"&amp;12Process / Product
Failure Modes and Effects Analysis (FMEA)</oddHeader>
    <oddFooter>&amp;LIndustrial Control - Rev 2 - 11/20/00&amp;CPage &amp;P of 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25" zoomScaleNormal="145" zoomScalePageLayoutView="145" workbookViewId="0">
      <selection activeCell="D10" sqref="D10"/>
    </sheetView>
  </sheetViews>
  <sheetFormatPr baseColWidth="10" defaultColWidth="10.6640625" defaultRowHeight="13" x14ac:dyDescent="0.15"/>
  <cols>
    <col min="2" max="2" width="43.1640625" customWidth="1"/>
    <col min="3" max="3" width="35.1640625" customWidth="1"/>
    <col min="4" max="4" width="40.1640625" customWidth="1"/>
  </cols>
  <sheetData>
    <row r="1" spans="1:4" ht="14" thickBot="1" x14ac:dyDescent="0.2"/>
    <row r="2" spans="1:4" ht="25.5" customHeight="1" thickBot="1" x14ac:dyDescent="0.2">
      <c r="A2" s="29"/>
      <c r="B2" s="30" t="s">
        <v>45</v>
      </c>
      <c r="C2" s="30" t="s">
        <v>86</v>
      </c>
      <c r="D2" s="30" t="s">
        <v>85</v>
      </c>
    </row>
    <row r="3" spans="1:4" ht="33" thickBot="1" x14ac:dyDescent="0.2">
      <c r="A3" s="31">
        <v>1</v>
      </c>
      <c r="B3" s="32" t="s">
        <v>46</v>
      </c>
      <c r="C3" s="32" t="s">
        <v>47</v>
      </c>
      <c r="D3" s="32" t="s">
        <v>48</v>
      </c>
    </row>
    <row r="4" spans="1:4" ht="33" thickBot="1" x14ac:dyDescent="0.2">
      <c r="A4" s="31">
        <v>2</v>
      </c>
      <c r="B4" s="32" t="s">
        <v>49</v>
      </c>
      <c r="C4" s="32" t="s">
        <v>50</v>
      </c>
      <c r="D4" s="32" t="s">
        <v>51</v>
      </c>
    </row>
    <row r="5" spans="1:4" ht="33" thickBot="1" x14ac:dyDescent="0.2">
      <c r="A5" s="31">
        <v>3</v>
      </c>
      <c r="B5" s="32" t="s">
        <v>52</v>
      </c>
      <c r="C5" s="32" t="s">
        <v>53</v>
      </c>
      <c r="D5" s="32" t="s">
        <v>54</v>
      </c>
    </row>
    <row r="6" spans="1:4" ht="30" customHeight="1" thickBot="1" x14ac:dyDescent="0.2">
      <c r="A6" s="31">
        <v>4</v>
      </c>
      <c r="B6" s="32" t="s">
        <v>55</v>
      </c>
      <c r="C6" s="32" t="s">
        <v>56</v>
      </c>
      <c r="D6" s="32" t="s">
        <v>57</v>
      </c>
    </row>
    <row r="7" spans="1:4" ht="49" thickBot="1" x14ac:dyDescent="0.2">
      <c r="A7" s="31">
        <v>5</v>
      </c>
      <c r="B7" s="32" t="s">
        <v>58</v>
      </c>
      <c r="C7" s="32" t="s">
        <v>59</v>
      </c>
      <c r="D7" s="32" t="s">
        <v>60</v>
      </c>
    </row>
    <row r="8" spans="1:4" ht="33" thickBot="1" x14ac:dyDescent="0.2">
      <c r="A8" s="31">
        <v>6</v>
      </c>
      <c r="B8" s="32" t="s">
        <v>61</v>
      </c>
      <c r="C8" s="32" t="s">
        <v>62</v>
      </c>
      <c r="D8" s="32" t="s">
        <v>63</v>
      </c>
    </row>
    <row r="9" spans="1:4" ht="49" thickBot="1" x14ac:dyDescent="0.2">
      <c r="A9" s="31">
        <v>7</v>
      </c>
      <c r="B9" s="32" t="s">
        <v>64</v>
      </c>
      <c r="C9" s="32" t="s">
        <v>65</v>
      </c>
      <c r="D9" s="32" t="s">
        <v>66</v>
      </c>
    </row>
    <row r="10" spans="1:4" ht="49" thickBot="1" x14ac:dyDescent="0.2">
      <c r="A10" s="31">
        <v>8</v>
      </c>
      <c r="B10" s="32" t="s">
        <v>67</v>
      </c>
      <c r="C10" s="32" t="s">
        <v>68</v>
      </c>
      <c r="D10" s="32" t="s">
        <v>69</v>
      </c>
    </row>
    <row r="11" spans="1:4" ht="33" thickBot="1" x14ac:dyDescent="0.2">
      <c r="A11" s="31">
        <v>9</v>
      </c>
      <c r="B11" s="32" t="s">
        <v>70</v>
      </c>
      <c r="C11" s="32" t="s">
        <v>71</v>
      </c>
      <c r="D11" s="32" t="s">
        <v>72</v>
      </c>
    </row>
    <row r="12" spans="1:4" ht="33" thickBot="1" x14ac:dyDescent="0.2">
      <c r="A12" s="31">
        <v>10</v>
      </c>
      <c r="B12" s="32" t="s">
        <v>73</v>
      </c>
      <c r="C12" s="32" t="s">
        <v>74</v>
      </c>
      <c r="D12" s="32" t="s">
        <v>75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27D652ECF16F40ADBE374E3D3D87F6" ma:contentTypeVersion="4" ma:contentTypeDescription="Create a new document." ma:contentTypeScope="" ma:versionID="a82faf83e130f03aec18d17d2520a96e">
  <xsd:schema xmlns:xsd="http://www.w3.org/2001/XMLSchema" xmlns:xs="http://www.w3.org/2001/XMLSchema" xmlns:p="http://schemas.microsoft.com/office/2006/metadata/properties" xmlns:ns2="fb007535-a6a4-4ea0-86da-29f43c46b391" xmlns:ns3="b4c971ed-d55e-45d5-823f-e5f0a4d5378a" targetNamespace="http://schemas.microsoft.com/office/2006/metadata/properties" ma:root="true" ma:fieldsID="87a257aab2ea2865cd171ccfb5db57b0" ns2:_="" ns3:_="">
    <xsd:import namespace="fb007535-a6a4-4ea0-86da-29f43c46b391"/>
    <xsd:import namespace="b4c971ed-d55e-45d5-823f-e5f0a4d53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7535-a6a4-4ea0-86da-29f43c46b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971ed-d55e-45d5-823f-e5f0a4d5378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32DFB4-4620-4CB8-8357-3506FC850A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07535-a6a4-4ea0-86da-29f43c46b391"/>
    <ds:schemaRef ds:uri="b4c971ed-d55e-45d5-823f-e5f0a4d53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A4371-70D3-4670-B9DE-51C7359362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D99D69-C41B-42E2-B319-512FDE30DA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FMEA</vt:lpstr>
      <vt:lpstr>SOD Table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Holguin, Carlos</dc:creator>
  <cp:keywords/>
  <dc:description/>
  <cp:lastModifiedBy>Usuario de Microsoft Office</cp:lastModifiedBy>
  <cp:revision/>
  <dcterms:created xsi:type="dcterms:W3CDTF">2019-10-14T16:00:47Z</dcterms:created>
  <dcterms:modified xsi:type="dcterms:W3CDTF">2019-10-17T05:26:53Z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0x0101008627D652ECF16F40ADBE374E3D3D87F6</vt:lpwstr>
  </property>
</Properties>
</file>