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detailed" sheetId="1" r:id="rId1"/>
    <sheet name="summary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D15" i="2" l="1"/>
  <c r="D14" i="2"/>
  <c r="D13" i="2"/>
  <c r="D12" i="2"/>
  <c r="D11" i="2"/>
  <c r="D10" i="2"/>
  <c r="D9" i="2"/>
  <c r="P23" i="1"/>
  <c r="P22" i="1"/>
  <c r="P21" i="1"/>
  <c r="P20" i="1"/>
  <c r="P19" i="1"/>
  <c r="P18" i="1"/>
  <c r="Q18" i="1" s="1"/>
  <c r="P17" i="1"/>
  <c r="P16" i="1"/>
  <c r="Q16" i="1" s="1"/>
  <c r="M23" i="1"/>
  <c r="M22" i="1"/>
  <c r="Q22" i="1" s="1"/>
  <c r="M21" i="1"/>
  <c r="M20" i="1"/>
  <c r="M19" i="1"/>
  <c r="M18" i="1"/>
  <c r="M17" i="1"/>
  <c r="M16" i="1"/>
  <c r="G23" i="1"/>
  <c r="G22" i="1"/>
  <c r="G21" i="1"/>
  <c r="G20" i="1"/>
  <c r="G19" i="1"/>
  <c r="G18" i="1"/>
  <c r="G17" i="1"/>
  <c r="G16" i="1"/>
  <c r="Q20" i="1" l="1"/>
  <c r="Q23" i="1"/>
  <c r="Q21" i="1"/>
  <c r="Q19" i="1"/>
  <c r="Q17" i="1"/>
  <c r="P12" i="1"/>
  <c r="P11" i="1"/>
  <c r="P10" i="1"/>
  <c r="P9" i="1"/>
  <c r="P8" i="1"/>
  <c r="P7" i="1"/>
  <c r="P6" i="1"/>
  <c r="P5" i="1"/>
  <c r="Q5" i="1" s="1"/>
  <c r="D1" i="2" s="1"/>
  <c r="P4" i="1"/>
  <c r="Q4" i="1" s="1"/>
  <c r="M12" i="1"/>
  <c r="M11" i="1"/>
  <c r="M10" i="1"/>
  <c r="M9" i="1"/>
  <c r="M8" i="1"/>
  <c r="M7" i="1"/>
  <c r="M6" i="1"/>
  <c r="M5" i="1"/>
  <c r="M4" i="1"/>
  <c r="G12" i="1"/>
  <c r="G11" i="1"/>
  <c r="G10" i="1"/>
  <c r="G9" i="1"/>
  <c r="G8" i="1"/>
  <c r="G7" i="1"/>
  <c r="G6" i="1"/>
  <c r="G5" i="1"/>
  <c r="G4" i="1"/>
  <c r="Q9" i="1" l="1"/>
  <c r="D5" i="2" s="1"/>
  <c r="Q7" i="1"/>
  <c r="D3" i="2" s="1"/>
  <c r="Q12" i="1"/>
  <c r="D8" i="2" s="1"/>
  <c r="Q10" i="1"/>
  <c r="D6" i="2" s="1"/>
  <c r="Q11" i="1"/>
  <c r="D7" i="2" s="1"/>
  <c r="Q6" i="1"/>
  <c r="D2" i="2" s="1"/>
  <c r="Q8" i="1"/>
  <c r="D4" i="2" s="1"/>
</calcChain>
</file>

<file path=xl/comments1.xml><?xml version="1.0" encoding="utf-8"?>
<comments xmlns="http://schemas.openxmlformats.org/spreadsheetml/2006/main">
  <authors>
    <author>Автор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Milena:</t>
        </r>
        <r>
          <rPr>
            <sz val="9"/>
            <color indexed="81"/>
            <rFont val="Tahoma"/>
            <family val="2"/>
          </rPr>
          <t xml:space="preserve">
1-незатворен form таг
2- if/else блоковете не са коректно затваряни, въпреки че решението на задачата работи вярно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 xml:space="preserve">Milena:
</t>
        </r>
        <r>
          <rPr>
            <sz val="9"/>
            <color indexed="81"/>
            <rFont val="Tahoma"/>
            <family val="2"/>
          </rPr>
          <t>Въпреки, че дава грешка - когато казваш че $max=$laptops[0]['ipk'];
все още нямаш елементи с индекс  ipk в масива и реално $max e със стойност NULL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В конкретното условие решението ти е удовлетворило задачата, въпреки грешната декларация.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for ($j = 0; $j &lt;$count; $j++){
 if($arr[$j]['IPK'] &lt; $max){
  $max= $arr[$j]['IPK'];
  $max_ind = $j;
 }
}
така откриваш най-малката стойност от съответния индекс в масива - на всяка итерация проверяваш дали текущия елемент е със стойност по-малка от тази, която си записала в max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намерил си сумата на всички ipk, но вместо нея да разделиш на броя на елементите, разделил си стойността на последния ipk на броя на елементите - echo '&lt;h2&gt; ipk for all:'. $ipk/count($array).'&lt;/h2&gt;';
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не си отпечатало новодобавения елемент - с индекс ipk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 $max_IPK = $laptops[$k]['ipk'];
    $laptops_name = $laptops[$k]['name'];
    $laptops_model = $laptops[$k]['model'];
    for ($f = 0; $f &lt; count($laptops); $f++) {
        if ($laptops[$f]['ipk'] &lt; $max_IPK) {
            $max = $laptops[$f]['ipk'];
            $laptops_name = $laptops[$f]['name'];
            $laptops_model = $laptops[$f]['model'];
        }
    }
В този код има две основни грешки -
1. Стойността, с която сравняваш трябва да бъде първоначално дефинирана извън цикъла и в твоя вариант на всяка итерация променяш стойността, с която сравняваш като й даваш стойност на ipk елемента от текущия масив. Следва безполезна проверка - първо - сравняваш стойността на елемента ipk  с неговата си стойност, която преди малко си присвоил на  $max_IPK в  $max_IPK = $laptops[$k]['ipk'];
2. За да търсиш максимална стйност трябва да сравняваш дали текущия елемент с индекс ipk има стойност по-голяма от тази, която си запаметил.</t>
        </r>
      </text>
    </comment>
    <comment ref="O12" authorId="0">
      <text>
        <r>
          <rPr>
            <b/>
            <sz val="9"/>
            <color indexed="81"/>
            <rFont val="Tahoma"/>
            <family val="2"/>
          </rPr>
          <t>Автор:</t>
        </r>
        <r>
          <rPr>
            <sz val="9"/>
            <color indexed="81"/>
            <rFont val="Tahoma"/>
            <family val="2"/>
          </rPr>
          <t xml:space="preserve">
Формулата ти е ограничена само до размера на показаната матрица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Резултатът трябва да е отпечатан в списък.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1 - извън цикъла не можеш да извикваш елемент с индекс, който декларираш и управляваш в цикъла.
2 - трябва да сумираш всичките елементи от масивите с този индекс и да ги разделиш на броя на елементите в двумерния масив</t>
        </r>
      </text>
    </comment>
    <comment ref="L2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Предполагам не си обърнал внимание на тази част от условието на задачата!</t>
        </r>
      </text>
    </comment>
  </commentList>
</comments>
</file>

<file path=xl/sharedStrings.xml><?xml version="1.0" encoding="utf-8"?>
<sst xmlns="http://schemas.openxmlformats.org/spreadsheetml/2006/main" count="80" uniqueCount="42">
  <si>
    <t>задача 1</t>
  </si>
  <si>
    <t>Кристиян</t>
  </si>
  <si>
    <t>Всички данни се взимат от форма</t>
  </si>
  <si>
    <t>общо</t>
  </si>
  <si>
    <t>Получава се коректен резултат, с въведените данни</t>
  </si>
  <si>
    <t>вариант 3</t>
  </si>
  <si>
    <t>Владимир</t>
  </si>
  <si>
    <t>Силвия</t>
  </si>
  <si>
    <t>Люба</t>
  </si>
  <si>
    <t>Михаил</t>
  </si>
  <si>
    <t>Тодор</t>
  </si>
  <si>
    <t>Валтер</t>
  </si>
  <si>
    <t>Станислав</t>
  </si>
  <si>
    <t>задача 2</t>
  </si>
  <si>
    <t>За всеки елемент от масива/лаптоп/ е изчислен индексът с помощта на цикъл</t>
  </si>
  <si>
    <t xml:space="preserve">Индексът е добавен като елемент за всеки от елементите на двумерния масив </t>
  </si>
  <si>
    <t>Намерена е средната стойност на Индекса</t>
  </si>
  <si>
    <t>Съдържанието на масива е отпечатано под формата на таблица. Всяка колона има заглавие</t>
  </si>
  <si>
    <t>Намерен е моделът и производителят на лаптопа /елементът от двумерния масив/ с най-голям Индeкс.</t>
  </si>
  <si>
    <t>задача 3</t>
  </si>
  <si>
    <t xml:space="preserve">Откриване и прилагане на формулата, по която се променят елементите на двумерния масив /създаване на двумерен масив с посочените елементи/ </t>
  </si>
  <si>
    <t>Формулата за промяна на елементите на двумерния масив работи при
промяна на броя на елементите на масива /M и/или N /</t>
  </si>
  <si>
    <t>Гинев</t>
  </si>
  <si>
    <t>Филипова</t>
  </si>
  <si>
    <t>Салкин</t>
  </si>
  <si>
    <t>вариант 2</t>
  </si>
  <si>
    <t>Петър</t>
  </si>
  <si>
    <t>Иванов</t>
  </si>
  <si>
    <t>Данните се обработват в два файла</t>
  </si>
  <si>
    <t>Данните се обработват в един файл</t>
  </si>
  <si>
    <t>Денислав</t>
  </si>
  <si>
    <t>Маринов</t>
  </si>
  <si>
    <t>Деница</t>
  </si>
  <si>
    <t>Марианова</t>
  </si>
  <si>
    <t xml:space="preserve">Калоян </t>
  </si>
  <si>
    <t>Красимира</t>
  </si>
  <si>
    <t>Йорданка</t>
  </si>
  <si>
    <t>Иванова</t>
  </si>
  <si>
    <t xml:space="preserve">Цветан </t>
  </si>
  <si>
    <t xml:space="preserve">За всеки елемент от масива/град/ е изчислен индексът с помощта на цикъл </t>
  </si>
  <si>
    <t>Индексът е добавен като елемент за всеки от елементите на двумерния масив</t>
  </si>
  <si>
    <t xml:space="preserve">Намерен е и е отпечатан градът/елементът от двумерния масив с най-малък Индeкс.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</si>
</sst>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4"/>
  <sheetViews>
    <sheetView tabSelected="1" topLeftCell="A5" workbookViewId="0">
      <selection activeCell="A17" sqref="A17:C23"/>
    </sheetView>
  </sheetViews>
  <sheetFormatPr defaultRowHeight="14.4" x14ac:dyDescent="0.3"/>
  <cols>
    <col min="1" max="1" width="3.77734375" style="1" customWidth="1"/>
    <col min="2" max="2" width="10.5546875" style="1" bestFit="1" customWidth="1"/>
    <col min="3" max="3" width="11" style="1" bestFit="1" customWidth="1"/>
    <col min="4" max="4" width="10.88671875" style="1" hidden="1" customWidth="1"/>
    <col min="5" max="5" width="11.88671875" style="1" hidden="1" customWidth="1"/>
    <col min="6" max="6" width="11.44140625" style="1" hidden="1" customWidth="1"/>
    <col min="7" max="7" width="8.88671875" style="1" hidden="1" customWidth="1"/>
    <col min="8" max="8" width="14.77734375" style="1" hidden="1" customWidth="1"/>
    <col min="9" max="9" width="13.6640625" style="1" hidden="1" customWidth="1"/>
    <col min="10" max="10" width="12.88671875" style="1" hidden="1" customWidth="1"/>
    <col min="11" max="11" width="13.44140625" style="1" hidden="1" customWidth="1"/>
    <col min="12" max="12" width="16.44140625" style="1" hidden="1" customWidth="1"/>
    <col min="13" max="13" width="8.21875" style="1" hidden="1" customWidth="1"/>
    <col min="14" max="14" width="21.21875" style="1" customWidth="1"/>
    <col min="15" max="15" width="29.88671875" style="1" customWidth="1"/>
    <col min="16" max="16384" width="8.88671875" style="1"/>
  </cols>
  <sheetData>
    <row r="1" spans="1:17" x14ac:dyDescent="0.3">
      <c r="A1" s="2"/>
      <c r="B1" s="2"/>
      <c r="C1" s="2"/>
      <c r="D1" s="2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">
      <c r="A2" s="2"/>
      <c r="B2" s="2"/>
      <c r="C2" s="2"/>
      <c r="D2" s="9" t="s">
        <v>0</v>
      </c>
      <c r="E2" s="9"/>
      <c r="F2" s="9"/>
      <c r="G2" s="2" t="s">
        <v>3</v>
      </c>
      <c r="H2" s="9" t="s">
        <v>13</v>
      </c>
      <c r="I2" s="9"/>
      <c r="J2" s="9"/>
      <c r="K2" s="9"/>
      <c r="L2" s="9"/>
      <c r="M2" s="2" t="s">
        <v>3</v>
      </c>
      <c r="N2" s="2" t="s">
        <v>19</v>
      </c>
      <c r="O2" s="2"/>
      <c r="P2" s="2"/>
      <c r="Q2" s="2"/>
    </row>
    <row r="3" spans="1:17" ht="115.2" x14ac:dyDescent="0.3">
      <c r="A3" s="2"/>
      <c r="B3" s="2"/>
      <c r="C3" s="2"/>
      <c r="D3" s="6" t="s">
        <v>2</v>
      </c>
      <c r="E3" s="6" t="s">
        <v>29</v>
      </c>
      <c r="F3" s="6" t="s">
        <v>4</v>
      </c>
      <c r="G3" s="2"/>
      <c r="H3" s="6" t="s">
        <v>14</v>
      </c>
      <c r="I3" s="6" t="s">
        <v>15</v>
      </c>
      <c r="J3" s="6" t="s">
        <v>16</v>
      </c>
      <c r="K3" s="6" t="s">
        <v>17</v>
      </c>
      <c r="L3" s="6" t="s">
        <v>18</v>
      </c>
      <c r="M3" s="2"/>
      <c r="N3" s="6" t="s">
        <v>20</v>
      </c>
      <c r="O3" s="6" t="s">
        <v>21</v>
      </c>
      <c r="P3" s="2"/>
      <c r="Q3" s="2"/>
    </row>
    <row r="4" spans="1:17" x14ac:dyDescent="0.3">
      <c r="A4" s="2"/>
      <c r="B4" s="2"/>
      <c r="C4" s="2"/>
      <c r="D4" s="2">
        <v>4</v>
      </c>
      <c r="E4" s="2">
        <v>1</v>
      </c>
      <c r="F4" s="2">
        <v>4</v>
      </c>
      <c r="G4" s="2">
        <f>F4+E4+D4</f>
        <v>9</v>
      </c>
      <c r="H4" s="2">
        <v>3</v>
      </c>
      <c r="I4" s="2">
        <v>3</v>
      </c>
      <c r="J4" s="2">
        <v>3</v>
      </c>
      <c r="K4" s="2">
        <v>3</v>
      </c>
      <c r="L4" s="2">
        <v>3</v>
      </c>
      <c r="M4" s="2">
        <f>H4+I4+J4+K4+L4</f>
        <v>15</v>
      </c>
      <c r="N4" s="2">
        <v>10</v>
      </c>
      <c r="O4" s="2">
        <v>5</v>
      </c>
      <c r="P4" s="2">
        <f>O4+N4</f>
        <v>15</v>
      </c>
      <c r="Q4" s="2">
        <f>P4+M4+G4</f>
        <v>39</v>
      </c>
    </row>
    <row r="5" spans="1:17" x14ac:dyDescent="0.3">
      <c r="A5" s="2">
        <v>1</v>
      </c>
      <c r="B5" s="7" t="s">
        <v>1</v>
      </c>
      <c r="C5" s="7"/>
      <c r="D5" s="2">
        <v>3.5</v>
      </c>
      <c r="E5" s="2">
        <v>1</v>
      </c>
      <c r="F5" s="2">
        <v>4</v>
      </c>
      <c r="G5" s="2">
        <f t="shared" ref="G5:G23" si="0">F5+E5+D5</f>
        <v>8.5</v>
      </c>
      <c r="H5" s="2">
        <v>3</v>
      </c>
      <c r="I5" s="2">
        <v>3</v>
      </c>
      <c r="J5" s="2">
        <v>0</v>
      </c>
      <c r="K5" s="2">
        <v>3</v>
      </c>
      <c r="L5" s="2">
        <v>3</v>
      </c>
      <c r="M5" s="2">
        <f t="shared" ref="M5:M12" si="1">H5+I5+J5+K5+L5</f>
        <v>12</v>
      </c>
      <c r="N5" s="3">
        <v>3</v>
      </c>
      <c r="O5" s="3">
        <v>1.5</v>
      </c>
      <c r="P5" s="2">
        <f t="shared" ref="P5:P12" si="2">O5+N5</f>
        <v>4.5</v>
      </c>
      <c r="Q5" s="2">
        <f t="shared" ref="Q5:Q12" si="3">P5+M5+G5</f>
        <v>25</v>
      </c>
    </row>
    <row r="6" spans="1:17" x14ac:dyDescent="0.3">
      <c r="A6" s="2">
        <v>2</v>
      </c>
      <c r="B6" s="7" t="s">
        <v>6</v>
      </c>
      <c r="C6" s="7"/>
      <c r="D6" s="2">
        <v>4</v>
      </c>
      <c r="E6" s="2">
        <v>1</v>
      </c>
      <c r="F6" s="2">
        <v>4</v>
      </c>
      <c r="G6" s="2">
        <f t="shared" si="0"/>
        <v>9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f t="shared" si="1"/>
        <v>15</v>
      </c>
      <c r="N6" s="3">
        <v>10</v>
      </c>
      <c r="O6" s="3">
        <v>5</v>
      </c>
      <c r="P6" s="2">
        <f t="shared" si="2"/>
        <v>15</v>
      </c>
      <c r="Q6" s="2">
        <f t="shared" si="3"/>
        <v>39</v>
      </c>
    </row>
    <row r="7" spans="1:17" x14ac:dyDescent="0.3">
      <c r="A7" s="2">
        <v>3</v>
      </c>
      <c r="B7" s="7" t="s">
        <v>7</v>
      </c>
      <c r="C7" s="7"/>
      <c r="D7" s="2">
        <v>4</v>
      </c>
      <c r="E7" s="2">
        <v>1</v>
      </c>
      <c r="F7" s="2">
        <v>4</v>
      </c>
      <c r="G7" s="2">
        <f t="shared" si="0"/>
        <v>9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f t="shared" si="1"/>
        <v>15</v>
      </c>
      <c r="N7" s="3">
        <v>0</v>
      </c>
      <c r="O7" s="3">
        <v>0</v>
      </c>
      <c r="P7" s="2">
        <f t="shared" si="2"/>
        <v>0</v>
      </c>
      <c r="Q7" s="2">
        <f t="shared" si="3"/>
        <v>24</v>
      </c>
    </row>
    <row r="8" spans="1:17" x14ac:dyDescent="0.3">
      <c r="A8" s="2">
        <v>4</v>
      </c>
      <c r="B8" s="7" t="s">
        <v>8</v>
      </c>
      <c r="C8" s="7" t="s">
        <v>23</v>
      </c>
      <c r="D8" s="2">
        <v>4</v>
      </c>
      <c r="E8" s="2">
        <v>1</v>
      </c>
      <c r="F8" s="2">
        <v>4</v>
      </c>
      <c r="G8" s="2">
        <f t="shared" si="0"/>
        <v>9</v>
      </c>
      <c r="H8" s="2">
        <v>3</v>
      </c>
      <c r="I8" s="2">
        <v>3</v>
      </c>
      <c r="J8" s="2">
        <v>3</v>
      </c>
      <c r="K8" s="2">
        <v>3</v>
      </c>
      <c r="L8" s="2">
        <v>0</v>
      </c>
      <c r="M8" s="2">
        <f t="shared" si="1"/>
        <v>12</v>
      </c>
      <c r="N8" s="3">
        <v>3</v>
      </c>
      <c r="O8" s="3">
        <v>1.5</v>
      </c>
      <c r="P8" s="2">
        <f t="shared" si="2"/>
        <v>4.5</v>
      </c>
      <c r="Q8" s="2">
        <f t="shared" si="3"/>
        <v>25.5</v>
      </c>
    </row>
    <row r="9" spans="1:17" x14ac:dyDescent="0.3">
      <c r="A9" s="2">
        <v>5</v>
      </c>
      <c r="B9" s="7" t="s">
        <v>9</v>
      </c>
      <c r="C9" s="7" t="s">
        <v>24</v>
      </c>
      <c r="D9" s="2">
        <v>4</v>
      </c>
      <c r="E9" s="2">
        <v>1</v>
      </c>
      <c r="F9" s="2">
        <v>4</v>
      </c>
      <c r="G9" s="2">
        <f t="shared" si="0"/>
        <v>9</v>
      </c>
      <c r="H9" s="2">
        <v>3</v>
      </c>
      <c r="I9" s="2">
        <v>3</v>
      </c>
      <c r="J9" s="2">
        <v>2</v>
      </c>
      <c r="K9" s="2">
        <v>2.5</v>
      </c>
      <c r="L9" s="2">
        <v>3</v>
      </c>
      <c r="M9" s="2">
        <f t="shared" si="1"/>
        <v>13.5</v>
      </c>
      <c r="N9" s="3">
        <v>10</v>
      </c>
      <c r="O9" s="3">
        <v>5</v>
      </c>
      <c r="P9" s="2">
        <f t="shared" si="2"/>
        <v>15</v>
      </c>
      <c r="Q9" s="2">
        <f t="shared" si="3"/>
        <v>37.5</v>
      </c>
    </row>
    <row r="10" spans="1:17" x14ac:dyDescent="0.3">
      <c r="A10" s="2">
        <v>6</v>
      </c>
      <c r="B10" s="7" t="s">
        <v>10</v>
      </c>
      <c r="C10" s="7"/>
      <c r="D10" s="2">
        <v>4</v>
      </c>
      <c r="E10" s="2">
        <v>1</v>
      </c>
      <c r="F10" s="2">
        <v>4</v>
      </c>
      <c r="G10" s="2">
        <f t="shared" si="0"/>
        <v>9</v>
      </c>
      <c r="H10" s="2">
        <v>3</v>
      </c>
      <c r="I10" s="2">
        <v>3</v>
      </c>
      <c r="J10" s="2">
        <v>3</v>
      </c>
      <c r="K10" s="2">
        <v>3</v>
      </c>
      <c r="L10" s="2">
        <v>0</v>
      </c>
      <c r="M10" s="2">
        <f t="shared" si="1"/>
        <v>12</v>
      </c>
      <c r="N10" s="3">
        <v>3</v>
      </c>
      <c r="O10" s="3">
        <v>1.5</v>
      </c>
      <c r="P10" s="2">
        <f t="shared" si="2"/>
        <v>4.5</v>
      </c>
      <c r="Q10" s="2">
        <f t="shared" si="3"/>
        <v>25.5</v>
      </c>
    </row>
    <row r="11" spans="1:17" x14ac:dyDescent="0.3">
      <c r="A11" s="2">
        <v>7</v>
      </c>
      <c r="B11" s="7" t="s">
        <v>11</v>
      </c>
      <c r="C11" s="7"/>
      <c r="D11" s="2">
        <v>4</v>
      </c>
      <c r="E11" s="2">
        <v>1</v>
      </c>
      <c r="F11" s="4">
        <v>2</v>
      </c>
      <c r="G11" s="2">
        <f t="shared" si="0"/>
        <v>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f t="shared" si="1"/>
        <v>0</v>
      </c>
      <c r="N11" s="3">
        <v>0</v>
      </c>
      <c r="O11" s="3">
        <v>0</v>
      </c>
      <c r="P11" s="2">
        <f t="shared" si="2"/>
        <v>0</v>
      </c>
      <c r="Q11" s="2">
        <f t="shared" si="3"/>
        <v>7</v>
      </c>
    </row>
    <row r="12" spans="1:17" x14ac:dyDescent="0.3">
      <c r="A12" s="2">
        <v>8</v>
      </c>
      <c r="B12" s="7" t="s">
        <v>12</v>
      </c>
      <c r="C12" s="7" t="s">
        <v>22</v>
      </c>
      <c r="D12" s="2">
        <v>4</v>
      </c>
      <c r="E12" s="2">
        <v>1</v>
      </c>
      <c r="F12" s="2">
        <v>4</v>
      </c>
      <c r="G12" s="2">
        <f t="shared" si="0"/>
        <v>9</v>
      </c>
      <c r="H12" s="2">
        <v>3</v>
      </c>
      <c r="I12" s="2">
        <v>3</v>
      </c>
      <c r="J12" s="2">
        <v>3</v>
      </c>
      <c r="K12" s="2">
        <v>3</v>
      </c>
      <c r="L12" s="2">
        <v>3</v>
      </c>
      <c r="M12" s="2">
        <f t="shared" si="1"/>
        <v>15</v>
      </c>
      <c r="N12" s="3">
        <v>10</v>
      </c>
      <c r="O12" s="3">
        <v>0</v>
      </c>
      <c r="P12" s="2">
        <f t="shared" si="2"/>
        <v>10</v>
      </c>
      <c r="Q12" s="2">
        <f t="shared" si="3"/>
        <v>34</v>
      </c>
    </row>
    <row r="13" spans="1:17" x14ac:dyDescent="0.3">
      <c r="D13" s="1" t="s">
        <v>25</v>
      </c>
    </row>
    <row r="14" spans="1:17" x14ac:dyDescent="0.3">
      <c r="A14" s="5"/>
      <c r="B14" s="5"/>
      <c r="C14" s="5"/>
      <c r="D14" s="9" t="s">
        <v>0</v>
      </c>
      <c r="E14" s="9"/>
      <c r="F14" s="9"/>
      <c r="G14" s="5" t="s">
        <v>3</v>
      </c>
      <c r="H14" s="9" t="s">
        <v>13</v>
      </c>
      <c r="I14" s="9"/>
      <c r="J14" s="9"/>
      <c r="K14" s="9"/>
      <c r="L14" s="9"/>
      <c r="M14" s="5" t="s">
        <v>3</v>
      </c>
      <c r="N14" s="5" t="s">
        <v>19</v>
      </c>
      <c r="O14" s="5"/>
      <c r="P14" s="5"/>
      <c r="Q14" s="5"/>
    </row>
    <row r="15" spans="1:17" ht="115.2" x14ac:dyDescent="0.3">
      <c r="A15" s="5"/>
      <c r="B15" s="5"/>
      <c r="C15" s="5"/>
      <c r="D15" s="6" t="s">
        <v>2</v>
      </c>
      <c r="E15" s="6" t="s">
        <v>28</v>
      </c>
      <c r="F15" s="6" t="s">
        <v>4</v>
      </c>
      <c r="G15" s="5"/>
      <c r="H15" s="6" t="s">
        <v>39</v>
      </c>
      <c r="I15" s="6" t="s">
        <v>40</v>
      </c>
      <c r="J15" s="6" t="s">
        <v>16</v>
      </c>
      <c r="K15" s="6" t="s">
        <v>17</v>
      </c>
      <c r="L15" s="6" t="s">
        <v>41</v>
      </c>
      <c r="M15" s="5"/>
      <c r="N15" s="6" t="s">
        <v>20</v>
      </c>
      <c r="O15" s="6" t="s">
        <v>21</v>
      </c>
      <c r="P15" s="5"/>
      <c r="Q15" s="5"/>
    </row>
    <row r="16" spans="1:17" x14ac:dyDescent="0.3">
      <c r="A16" s="5"/>
      <c r="B16" s="5"/>
      <c r="C16" s="5"/>
      <c r="D16" s="5">
        <v>4</v>
      </c>
      <c r="E16" s="5">
        <v>1</v>
      </c>
      <c r="F16" s="5">
        <v>4</v>
      </c>
      <c r="G16" s="5">
        <f t="shared" si="0"/>
        <v>9</v>
      </c>
      <c r="H16" s="5">
        <v>3</v>
      </c>
      <c r="I16" s="5">
        <v>3</v>
      </c>
      <c r="J16" s="5">
        <v>3</v>
      </c>
      <c r="K16" s="5">
        <v>3</v>
      </c>
      <c r="L16" s="5">
        <v>3</v>
      </c>
      <c r="M16" s="5">
        <f>H16+I16+J16+K16+L16</f>
        <v>15</v>
      </c>
      <c r="N16" s="5">
        <v>10</v>
      </c>
      <c r="O16" s="5">
        <v>5</v>
      </c>
      <c r="P16" s="5">
        <f t="shared" ref="P16:P23" si="4">O16+N16</f>
        <v>15</v>
      </c>
      <c r="Q16" s="5">
        <f t="shared" ref="Q16:Q23" si="5">P16+M16+G16</f>
        <v>39</v>
      </c>
    </row>
    <row r="17" spans="1:17" x14ac:dyDescent="0.3">
      <c r="A17" s="5">
        <v>9</v>
      </c>
      <c r="B17" s="7" t="s">
        <v>26</v>
      </c>
      <c r="C17" s="7" t="s">
        <v>27</v>
      </c>
      <c r="D17" s="5">
        <v>4</v>
      </c>
      <c r="E17" s="5">
        <v>1</v>
      </c>
      <c r="F17" s="5">
        <v>4</v>
      </c>
      <c r="G17" s="5">
        <f t="shared" si="0"/>
        <v>9</v>
      </c>
      <c r="H17" s="5">
        <v>3</v>
      </c>
      <c r="I17" s="5">
        <v>3</v>
      </c>
      <c r="J17" s="5">
        <v>3</v>
      </c>
      <c r="K17" s="5">
        <v>3</v>
      </c>
      <c r="L17" s="5">
        <v>3</v>
      </c>
      <c r="M17" s="5">
        <f t="shared" ref="M17:M23" si="6">H17+I17+J17+K17+L17</f>
        <v>15</v>
      </c>
      <c r="N17" s="5">
        <v>10</v>
      </c>
      <c r="O17" s="5">
        <v>5</v>
      </c>
      <c r="P17" s="5">
        <f t="shared" si="4"/>
        <v>15</v>
      </c>
      <c r="Q17" s="5">
        <f t="shared" si="5"/>
        <v>39</v>
      </c>
    </row>
    <row r="18" spans="1:17" x14ac:dyDescent="0.3">
      <c r="A18" s="5">
        <v>10</v>
      </c>
      <c r="B18" s="7" t="s">
        <v>30</v>
      </c>
      <c r="C18" s="7" t="s">
        <v>31</v>
      </c>
      <c r="D18" s="5">
        <v>4</v>
      </c>
      <c r="E18" s="5">
        <v>1</v>
      </c>
      <c r="F18" s="5">
        <v>4</v>
      </c>
      <c r="G18" s="5">
        <f t="shared" si="0"/>
        <v>9</v>
      </c>
      <c r="H18" s="5">
        <v>3</v>
      </c>
      <c r="I18" s="5">
        <v>3</v>
      </c>
      <c r="J18" s="5">
        <v>3</v>
      </c>
      <c r="K18" s="5">
        <v>3</v>
      </c>
      <c r="L18" s="5">
        <v>3</v>
      </c>
      <c r="M18" s="5">
        <f t="shared" si="6"/>
        <v>15</v>
      </c>
      <c r="N18" s="5">
        <v>10</v>
      </c>
      <c r="O18" s="5">
        <v>5</v>
      </c>
      <c r="P18" s="5">
        <f t="shared" si="4"/>
        <v>15</v>
      </c>
      <c r="Q18" s="5">
        <f t="shared" si="5"/>
        <v>39</v>
      </c>
    </row>
    <row r="19" spans="1:17" x14ac:dyDescent="0.3">
      <c r="A19" s="5">
        <v>11</v>
      </c>
      <c r="B19" s="7" t="s">
        <v>32</v>
      </c>
      <c r="C19" s="7" t="s">
        <v>33</v>
      </c>
      <c r="D19" s="5">
        <v>4</v>
      </c>
      <c r="E19" s="5">
        <v>1</v>
      </c>
      <c r="F19" s="5">
        <v>3.5</v>
      </c>
      <c r="G19" s="5">
        <f t="shared" si="0"/>
        <v>8.5</v>
      </c>
      <c r="H19" s="5">
        <v>3</v>
      </c>
      <c r="I19" s="5">
        <v>3</v>
      </c>
      <c r="J19" s="5">
        <v>3</v>
      </c>
      <c r="K19" s="5">
        <v>3</v>
      </c>
      <c r="L19" s="5">
        <v>3</v>
      </c>
      <c r="M19" s="5">
        <f t="shared" si="6"/>
        <v>15</v>
      </c>
      <c r="N19" s="5">
        <v>10</v>
      </c>
      <c r="O19" s="5">
        <v>5</v>
      </c>
      <c r="P19" s="5">
        <f t="shared" si="4"/>
        <v>15</v>
      </c>
      <c r="Q19" s="5">
        <f t="shared" si="5"/>
        <v>38.5</v>
      </c>
    </row>
    <row r="20" spans="1:17" x14ac:dyDescent="0.3">
      <c r="A20" s="5">
        <v>12</v>
      </c>
      <c r="B20" s="7" t="s">
        <v>34</v>
      </c>
      <c r="C20" s="7" t="s">
        <v>31</v>
      </c>
      <c r="D20" s="5">
        <v>4</v>
      </c>
      <c r="E20" s="5">
        <v>1</v>
      </c>
      <c r="F20" s="5">
        <v>4</v>
      </c>
      <c r="G20" s="5">
        <f t="shared" si="0"/>
        <v>9</v>
      </c>
      <c r="H20" s="5">
        <v>3</v>
      </c>
      <c r="I20" s="5">
        <v>3</v>
      </c>
      <c r="J20" s="5">
        <v>3</v>
      </c>
      <c r="K20" s="5">
        <v>3</v>
      </c>
      <c r="L20" s="5">
        <v>3</v>
      </c>
      <c r="M20" s="5">
        <f t="shared" si="6"/>
        <v>15</v>
      </c>
      <c r="N20" s="5">
        <v>10</v>
      </c>
      <c r="O20" s="5">
        <v>5</v>
      </c>
      <c r="P20" s="5">
        <f t="shared" si="4"/>
        <v>15</v>
      </c>
      <c r="Q20" s="5">
        <f t="shared" si="5"/>
        <v>39</v>
      </c>
    </row>
    <row r="21" spans="1:17" x14ac:dyDescent="0.3">
      <c r="A21" s="5">
        <v>13</v>
      </c>
      <c r="B21" s="7" t="s">
        <v>35</v>
      </c>
      <c r="C21" s="7"/>
      <c r="D21" s="5">
        <v>4</v>
      </c>
      <c r="E21" s="5">
        <v>1</v>
      </c>
      <c r="F21" s="5">
        <v>4</v>
      </c>
      <c r="G21" s="5">
        <f t="shared" si="0"/>
        <v>9</v>
      </c>
      <c r="H21" s="5">
        <v>3</v>
      </c>
      <c r="I21" s="5">
        <v>3</v>
      </c>
      <c r="J21" s="5">
        <v>3</v>
      </c>
      <c r="K21" s="5">
        <v>3</v>
      </c>
      <c r="L21" s="5">
        <v>3</v>
      </c>
      <c r="M21" s="5">
        <f t="shared" si="6"/>
        <v>15</v>
      </c>
      <c r="N21" s="5">
        <v>10</v>
      </c>
      <c r="O21" s="5">
        <v>5</v>
      </c>
      <c r="P21" s="5">
        <f t="shared" si="4"/>
        <v>15</v>
      </c>
      <c r="Q21" s="5">
        <f t="shared" si="5"/>
        <v>39</v>
      </c>
    </row>
    <row r="22" spans="1:17" x14ac:dyDescent="0.3">
      <c r="A22" s="5">
        <v>14</v>
      </c>
      <c r="B22" s="7" t="s">
        <v>36</v>
      </c>
      <c r="C22" s="7" t="s">
        <v>37</v>
      </c>
      <c r="D22" s="5">
        <v>4</v>
      </c>
      <c r="E22" s="5">
        <v>1</v>
      </c>
      <c r="F22" s="5">
        <v>4</v>
      </c>
      <c r="G22" s="5">
        <f t="shared" si="0"/>
        <v>9</v>
      </c>
      <c r="H22" s="5">
        <v>3</v>
      </c>
      <c r="I22" s="5">
        <v>3</v>
      </c>
      <c r="J22" s="5">
        <v>0</v>
      </c>
      <c r="K22" s="5">
        <v>3</v>
      </c>
      <c r="L22" s="5">
        <v>0</v>
      </c>
      <c r="M22" s="5">
        <f t="shared" si="6"/>
        <v>9</v>
      </c>
      <c r="N22" s="5">
        <v>10</v>
      </c>
      <c r="O22" s="5">
        <v>5</v>
      </c>
      <c r="P22" s="5">
        <f t="shared" si="4"/>
        <v>15</v>
      </c>
      <c r="Q22" s="5">
        <f t="shared" si="5"/>
        <v>33</v>
      </c>
    </row>
    <row r="23" spans="1:17" x14ac:dyDescent="0.3">
      <c r="A23" s="5">
        <v>15</v>
      </c>
      <c r="B23" s="7" t="s">
        <v>38</v>
      </c>
      <c r="C23" s="7" t="s">
        <v>24</v>
      </c>
      <c r="D23" s="5">
        <v>4</v>
      </c>
      <c r="E23" s="5">
        <v>1</v>
      </c>
      <c r="F23" s="5">
        <v>4</v>
      </c>
      <c r="G23" s="5">
        <f t="shared" si="0"/>
        <v>9</v>
      </c>
      <c r="H23" s="5">
        <v>3</v>
      </c>
      <c r="I23" s="5">
        <v>3</v>
      </c>
      <c r="J23" s="5">
        <v>3</v>
      </c>
      <c r="K23" s="5">
        <v>3</v>
      </c>
      <c r="L23" s="5">
        <v>0</v>
      </c>
      <c r="M23" s="5">
        <f t="shared" si="6"/>
        <v>12</v>
      </c>
      <c r="N23" s="5">
        <v>10</v>
      </c>
      <c r="O23" s="5">
        <v>5</v>
      </c>
      <c r="P23" s="5">
        <f t="shared" si="4"/>
        <v>15</v>
      </c>
      <c r="Q23" s="5">
        <f t="shared" si="5"/>
        <v>36</v>
      </c>
    </row>
    <row r="24" spans="1:17" x14ac:dyDescent="0.3">
      <c r="A24" s="5"/>
      <c r="B24" s="7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</sheetData>
  <mergeCells count="4">
    <mergeCell ref="D2:F2"/>
    <mergeCell ref="H2:L2"/>
    <mergeCell ref="D14:F14"/>
    <mergeCell ref="H14:L14"/>
  </mergeCells>
  <pageMargins left="0.7" right="0.7" top="0.75" bottom="0.75" header="0.3" footer="0.3"/>
  <pageSetup orientation="portrait" horizontalDpi="4294967292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H11" sqref="H11"/>
    </sheetView>
  </sheetViews>
  <sheetFormatPr defaultRowHeight="14.4" x14ac:dyDescent="0.3"/>
  <cols>
    <col min="2" max="2" width="10.5546875" bestFit="1" customWidth="1"/>
    <col min="3" max="3" width="11" bestFit="1" customWidth="1"/>
  </cols>
  <sheetData>
    <row r="1" spans="1:4" x14ac:dyDescent="0.3">
      <c r="A1" s="5">
        <v>1</v>
      </c>
      <c r="B1" s="5" t="s">
        <v>1</v>
      </c>
      <c r="C1" s="5"/>
      <c r="D1" s="8">
        <f>detailed!Q5</f>
        <v>25</v>
      </c>
    </row>
    <row r="2" spans="1:4" x14ac:dyDescent="0.3">
      <c r="A2" s="5">
        <v>2</v>
      </c>
      <c r="B2" s="5" t="s">
        <v>6</v>
      </c>
      <c r="C2" s="5"/>
      <c r="D2" s="8">
        <f>detailed!Q6</f>
        <v>39</v>
      </c>
    </row>
    <row r="3" spans="1:4" x14ac:dyDescent="0.3">
      <c r="A3" s="5">
        <v>3</v>
      </c>
      <c r="B3" s="5" t="s">
        <v>7</v>
      </c>
      <c r="C3" s="5"/>
      <c r="D3" s="8">
        <f>detailed!Q7</f>
        <v>24</v>
      </c>
    </row>
    <row r="4" spans="1:4" x14ac:dyDescent="0.3">
      <c r="A4" s="5">
        <v>4</v>
      </c>
      <c r="B4" s="5" t="s">
        <v>8</v>
      </c>
      <c r="C4" s="5" t="s">
        <v>23</v>
      </c>
      <c r="D4" s="8">
        <f>detailed!Q8</f>
        <v>25.5</v>
      </c>
    </row>
    <row r="5" spans="1:4" x14ac:dyDescent="0.3">
      <c r="A5" s="5">
        <v>5</v>
      </c>
      <c r="B5" s="5" t="s">
        <v>9</v>
      </c>
      <c r="C5" s="5" t="s">
        <v>24</v>
      </c>
      <c r="D5" s="8">
        <f>detailed!Q9</f>
        <v>37.5</v>
      </c>
    </row>
    <row r="6" spans="1:4" x14ac:dyDescent="0.3">
      <c r="A6" s="5">
        <v>6</v>
      </c>
      <c r="B6" s="5" t="s">
        <v>10</v>
      </c>
      <c r="C6" s="5"/>
      <c r="D6" s="8">
        <f>detailed!Q10</f>
        <v>25.5</v>
      </c>
    </row>
    <row r="7" spans="1:4" x14ac:dyDescent="0.3">
      <c r="A7" s="5">
        <v>7</v>
      </c>
      <c r="B7" s="5" t="s">
        <v>11</v>
      </c>
      <c r="C7" s="5"/>
      <c r="D7" s="8">
        <f>detailed!Q11</f>
        <v>7</v>
      </c>
    </row>
    <row r="8" spans="1:4" x14ac:dyDescent="0.3">
      <c r="A8" s="5">
        <v>8</v>
      </c>
      <c r="B8" s="5" t="s">
        <v>12</v>
      </c>
      <c r="C8" s="5" t="s">
        <v>22</v>
      </c>
      <c r="D8" s="8">
        <f>detailed!Q12</f>
        <v>34</v>
      </c>
    </row>
    <row r="9" spans="1:4" x14ac:dyDescent="0.3">
      <c r="A9" s="5">
        <v>9</v>
      </c>
      <c r="B9" s="7" t="s">
        <v>26</v>
      </c>
      <c r="C9" s="7" t="s">
        <v>27</v>
      </c>
      <c r="D9" s="8">
        <f>detailed!Q17</f>
        <v>39</v>
      </c>
    </row>
    <row r="10" spans="1:4" x14ac:dyDescent="0.3">
      <c r="A10" s="5">
        <v>10</v>
      </c>
      <c r="B10" s="7" t="s">
        <v>30</v>
      </c>
      <c r="C10" s="7" t="s">
        <v>31</v>
      </c>
      <c r="D10" s="8">
        <f>detailed!Q18</f>
        <v>39</v>
      </c>
    </row>
    <row r="11" spans="1:4" x14ac:dyDescent="0.3">
      <c r="A11" s="5">
        <v>11</v>
      </c>
      <c r="B11" s="7" t="s">
        <v>32</v>
      </c>
      <c r="C11" s="7" t="s">
        <v>33</v>
      </c>
      <c r="D11" s="8">
        <f>detailed!Q19</f>
        <v>38.5</v>
      </c>
    </row>
    <row r="12" spans="1:4" x14ac:dyDescent="0.3">
      <c r="A12" s="5">
        <v>12</v>
      </c>
      <c r="B12" s="7" t="s">
        <v>34</v>
      </c>
      <c r="C12" s="7" t="s">
        <v>31</v>
      </c>
      <c r="D12" s="8">
        <f>detailed!Q20</f>
        <v>39</v>
      </c>
    </row>
    <row r="13" spans="1:4" x14ac:dyDescent="0.3">
      <c r="A13" s="5">
        <v>13</v>
      </c>
      <c r="B13" s="7" t="s">
        <v>35</v>
      </c>
      <c r="C13" s="7"/>
      <c r="D13" s="8">
        <f>detailed!Q21</f>
        <v>39</v>
      </c>
    </row>
    <row r="14" spans="1:4" x14ac:dyDescent="0.3">
      <c r="A14" s="5">
        <v>14</v>
      </c>
      <c r="B14" s="7" t="s">
        <v>36</v>
      </c>
      <c r="C14" s="7" t="s">
        <v>37</v>
      </c>
      <c r="D14" s="8">
        <f>detailed!Q22</f>
        <v>33</v>
      </c>
    </row>
    <row r="15" spans="1:4" x14ac:dyDescent="0.3">
      <c r="A15" s="5">
        <v>15</v>
      </c>
      <c r="B15" s="7" t="s">
        <v>38</v>
      </c>
      <c r="C15" s="7" t="s">
        <v>24</v>
      </c>
      <c r="D15" s="8">
        <f>detailed!Q23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detailed</vt:lpstr>
      <vt:lpstr>summary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2020-02-11T06:04:04Z</dcterms:modified>
</cp:coreProperties>
</file>