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14" i="1" l="1"/>
  <c r="U11" i="1"/>
  <c r="U10" i="1"/>
  <c r="U9" i="1"/>
  <c r="U7" i="1"/>
  <c r="U6" i="1"/>
  <c r="U5" i="1"/>
  <c r="U4" i="1"/>
  <c r="U3" i="1"/>
  <c r="T3" i="1"/>
  <c r="T15" i="1"/>
  <c r="U15" i="1" s="1"/>
  <c r="T14" i="1"/>
  <c r="T13" i="1"/>
  <c r="U13" i="1" s="1"/>
  <c r="T12" i="1"/>
  <c r="U12" i="1" s="1"/>
  <c r="T11" i="1"/>
  <c r="T10" i="1"/>
  <c r="T9" i="1"/>
  <c r="T8" i="1"/>
  <c r="U8" i="1" s="1"/>
  <c r="T7" i="1"/>
  <c r="T6" i="1"/>
  <c r="T5" i="1"/>
  <c r="T4" i="1"/>
  <c r="K15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14" i="1" l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>
  <authors>
    <author>Автор</author>
  </authors>
  <commentList>
    <comment ref="S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- информацията, изведена в страницата за четене е странирана - 3 точки
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 xml:space="preserve">Автор:
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 xml:space="preserve">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
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Снимките са в отделна таблица, в която има колона с ид на публикацията, на която принадлежат. Id на автора е включено в тази таблица, предполагам - CREATE TABLE `publications` (
  `publication_id` int(11) NOT NULL,
  `publication_title` varchar(250) NOT NULL,
  `publication_date_created` date NOT NULL,
  `publication_text` text NOT NULL,
  `publication_image` varchar(250) NOT NULL,
  `author_id` int(11) NOT NULL,
  `category_id` int(11) NOT NULL,
  `type_id` int(11) NOT NULL
) ENGINE=InnoDB DEFAULT CHARSET=utf8;
В тази таблица не трябва да присъства ид на категорията - CREATE TABLE `publications_categories_authors` (
  `publication_category_autor_id` int(11) NOT NULL,
  `publication_id` int(11) NOT NULL,
  `category_id` int(11) NOT NULL,
  `author_id` int(11) NOT NULL
) ENGINE=InnoDB DEFAULT CHARSET=utf8;
ако допуснем, че искаш една публикация да принадлежи към много категории - трябва да е отделна таблица от авторите. На една публикация, независимо от категорията, авторите са си автори.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Признавам ти я за вярна, въпреки че се иска общата сума от продадените билети. Условието не е ясно подчертано, че става въпрос за общата сума. 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сортираш по грешна колона, две от данните в резултата са с едно и също име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не е довършена - липсват преброяване и условие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не е довършена - не са свързани всички таблици, селектираните данни са се прецизирани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Свързваш по ид-та, които не си съответстват JOIN countries on destinations.destination_id = countries.country_id";
Трабва да бъде JOIN countries on destinations.country_id = countries.country_id";</t>
        </r>
      </text>
    </comment>
    <comment ref="C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една книга може да бъде издадена на много езици и на един език има издадени много книги. Една книга може да има много издания и е сравнително ок там и да посочиш на какъв език е изданието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не е довършена - не са свързани всички таблици - държави, жанрове, не са селектирани всички данни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клаузата е грешна - вместо WHERE `production_id`=2  - WHERE genre_id = 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Държавите и градовете трябва да са разделени в две таблици, градовете принадлежат на държава - таблицата градове съдържа ид на държавата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малко си доукрасил - снимките имат няколко автора? Придържай се към условието - на практика винаги имаш конкретно задание, което трябва да се изпълни коректно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Само не забравяй в практиката да даваш име на селекцията, когато използваш агрегираща функция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- информацията, изведена в страницата за четене е странирана - 3 точки
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 заявката липсва условието за филми след 2000 година, има разлика да търсиш максималните приходи и най-високите приходи - максимален приход не е задължително да има при повече от един запис, докато филми с двата най-високи прихода са ти сигурни - сортираш по приход в намаляващ ред и тогава лимитираш 2 записа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е структурирана правилно, но функцията COUNT брои записите, ако искаш да сумираш стойностите на записите трябва да използваш SUM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HAVING MAX(p.income) не ти гарантира максимален брой филми, Може да използваш COUNT върху id на продукциите, да групираш по жанрове и да подредиш по преброеното /като му зададеш име с as/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Не може да свързваш таблиците по колони, които не си съответстват ON c.`company_id`= ct.`category_id` 
Трябва да се свържат по category_id и company_categories - първичен ключ в едната и външен ключ в другата таблица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снимките са в отделна таблица, в която е отбелязано към коя публикация принадлежат, авторите и техните данни са в таблица, връзката автор - публикация е много към ного - трябва пивотна таблица, свързваща публикациите с авторите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Свързал си нужните таблици, но не си извел данните - държава, жанрм Повтаряш ид-та.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Тази част от заявката не служи за да подредиш по брой на ревюто - ORDER BY r.review DESC LIMIT 1, Един вариант е да преброиш филмите като ги групираш, да сортираш в намаляващ ред по преброеното и да избереш първия ред.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така извеждаш само филмите без да дадеш резултат за дредния приход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1/ книгата може да се продава в много варианти - мека, твърда подвързия, електронен вариант, приемвливо е да имаш свързваща таблица, в която да посочиш за всяка книга в какъв вариант се продава, дори и кое издание можеш да добавиш тук, тъй като всяко издание на книга може да бъде продавано в няколко варианта. Виждам, че имаш такава таблица, тогава ид на типа няма да е в таблицата books. Книгата може да има няколко автора и авторите няколко книги - отделна таблица за връзка между таблиците, не ид  на автора в таблицата с книги.  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изпуснато е условието за списание 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до тук перфектно - SELECT year, COUNT(*) AS COUNTED FROM productions GROUP BY year, трябваше да продължиш с ORDER BY AS COUNTED /което трябва да вмъкнеш като име за това, което броиш/ DESC LIMIT 1</t>
        </r>
      </text>
    </comment>
    <comment ref="S15" authorId="0">
      <text>
        <r>
          <rPr>
            <b/>
            <sz val="9"/>
            <color indexed="81"/>
            <rFont val="Tahoma"/>
            <family val="2"/>
          </rPr>
          <t>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</t>
        </r>
      </text>
    </comment>
  </commentList>
</comments>
</file>

<file path=xl/sharedStrings.xml><?xml version="1.0" encoding="utf-8"?>
<sst xmlns="http://schemas.openxmlformats.org/spreadsheetml/2006/main" count="32" uniqueCount="31">
  <si>
    <t>денислав</t>
  </si>
  <si>
    <t>задача 2</t>
  </si>
  <si>
    <t>1ва заявка</t>
  </si>
  <si>
    <t>2ра заявка</t>
  </si>
  <si>
    <t>3та заявка</t>
  </si>
  <si>
    <t>4та заявка</t>
  </si>
  <si>
    <t>йорданка</t>
  </si>
  <si>
    <t>калоян</t>
  </si>
  <si>
    <t>краси</t>
  </si>
  <si>
    <t>кристиян</t>
  </si>
  <si>
    <t>люба</t>
  </si>
  <si>
    <t>михаил</t>
  </si>
  <si>
    <t>петър</t>
  </si>
  <si>
    <t>станислав</t>
  </si>
  <si>
    <t>тошко</t>
  </si>
  <si>
    <t>влади</t>
  </si>
  <si>
    <t>деница</t>
  </si>
  <si>
    <t>задача 1</t>
  </si>
  <si>
    <t>всички данни са коректно разпределени в таблици</t>
  </si>
  <si>
    <t>дефинирани са ограниченията за външни ключове /FK constrains on delete or update/</t>
  </si>
  <si>
    <t>коректно е дефиниран типът данни за всяка колона, определен е PK</t>
  </si>
  <si>
    <t>точки</t>
  </si>
  <si>
    <t>C</t>
  </si>
  <si>
    <t>U</t>
  </si>
  <si>
    <t>softD</t>
  </si>
  <si>
    <t>permanentD</t>
  </si>
  <si>
    <t xml:space="preserve">R </t>
  </si>
  <si>
    <t>navigation</t>
  </si>
  <si>
    <t>Only Non Softdeleted Records are seen in the Read Page</t>
  </si>
  <si>
    <t>bonuses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</si>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</sst>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2" borderId="0" xfId="0" applyFont="1" applyFill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P8" sqref="P8"/>
    </sheetView>
  </sheetViews>
  <sheetFormatPr defaultRowHeight="14.4" x14ac:dyDescent="0.3"/>
  <cols>
    <col min="1" max="1" width="14.33203125" style="2" customWidth="1"/>
    <col min="2" max="2" width="8.88671875" style="2" hidden="1" customWidth="1"/>
    <col min="3" max="3" width="14.77734375" style="2" hidden="1" customWidth="1"/>
    <col min="4" max="4" width="15.21875" style="2" hidden="1" customWidth="1"/>
    <col min="5" max="5" width="15.6640625" style="2" hidden="1" customWidth="1"/>
    <col min="6" max="6" width="8.88671875" style="2" hidden="1" customWidth="1"/>
    <col min="7" max="7" width="13.44140625" style="2" hidden="1" customWidth="1"/>
    <col min="8" max="9" width="18" style="2" hidden="1" customWidth="1"/>
    <col min="10" max="10" width="18.44140625" style="2" hidden="1" customWidth="1"/>
    <col min="11" max="11" width="8.88671875" style="2" hidden="1" customWidth="1"/>
    <col min="12" max="15" width="8.88671875" style="2"/>
    <col min="16" max="16" width="11.77734375" style="2" customWidth="1"/>
    <col min="17" max="17" width="15.6640625" style="2" customWidth="1"/>
    <col min="18" max="19" width="11.77734375" style="2" customWidth="1"/>
    <col min="20" max="16384" width="8.88671875" style="2"/>
  </cols>
  <sheetData>
    <row r="1" spans="1:21" x14ac:dyDescent="0.3">
      <c r="A1" s="1"/>
      <c r="B1" s="1"/>
      <c r="C1" s="9" t="s">
        <v>17</v>
      </c>
      <c r="D1" s="10"/>
      <c r="E1" s="10"/>
      <c r="F1" s="11"/>
      <c r="G1" s="9" t="s">
        <v>1</v>
      </c>
      <c r="H1" s="10"/>
      <c r="I1" s="10"/>
      <c r="J1" s="10"/>
      <c r="K1" s="11"/>
      <c r="L1" s="9" t="s">
        <v>1</v>
      </c>
      <c r="M1" s="10"/>
      <c r="N1" s="10"/>
      <c r="O1" s="10"/>
      <c r="P1" s="10"/>
      <c r="Q1" s="10"/>
      <c r="R1" s="10"/>
      <c r="S1" s="10"/>
      <c r="T1" s="11"/>
      <c r="U1" s="6" t="s">
        <v>30</v>
      </c>
    </row>
    <row r="2" spans="1:21" s="5" customFormat="1" ht="57.6" customHeight="1" x14ac:dyDescent="0.3">
      <c r="A2" s="3"/>
      <c r="B2" s="3"/>
      <c r="C2" s="3" t="s">
        <v>18</v>
      </c>
      <c r="D2" s="3" t="s">
        <v>20</v>
      </c>
      <c r="E2" s="3" t="s">
        <v>19</v>
      </c>
      <c r="F2" s="3"/>
      <c r="G2" s="4" t="s">
        <v>2</v>
      </c>
      <c r="H2" s="4" t="s">
        <v>3</v>
      </c>
      <c r="I2" s="4" t="s">
        <v>4</v>
      </c>
      <c r="J2" s="4" t="s">
        <v>5</v>
      </c>
      <c r="K2" s="3"/>
      <c r="L2" s="4" t="s">
        <v>22</v>
      </c>
      <c r="M2" s="4" t="s">
        <v>26</v>
      </c>
      <c r="N2" s="4" t="s">
        <v>23</v>
      </c>
      <c r="O2" s="4" t="s">
        <v>24</v>
      </c>
      <c r="P2" s="4" t="s">
        <v>25</v>
      </c>
      <c r="Q2" s="4" t="s">
        <v>28</v>
      </c>
      <c r="R2" s="4" t="s">
        <v>27</v>
      </c>
      <c r="S2" s="4" t="s">
        <v>29</v>
      </c>
      <c r="T2" s="3"/>
      <c r="U2" s="3"/>
    </row>
    <row r="3" spans="1:21" s="7" customFormat="1" x14ac:dyDescent="0.3">
      <c r="A3" s="6" t="s">
        <v>21</v>
      </c>
      <c r="B3" s="6"/>
      <c r="C3" s="6">
        <v>5</v>
      </c>
      <c r="D3" s="6">
        <v>2</v>
      </c>
      <c r="E3" s="6">
        <v>1</v>
      </c>
      <c r="F3" s="6">
        <f>C3+D3+E3</f>
        <v>8</v>
      </c>
      <c r="G3" s="6">
        <v>2</v>
      </c>
      <c r="H3" s="6">
        <v>2</v>
      </c>
      <c r="I3" s="6">
        <v>2</v>
      </c>
      <c r="J3" s="6">
        <v>2</v>
      </c>
      <c r="K3" s="6">
        <f>J3+I3+H3+G3</f>
        <v>8</v>
      </c>
      <c r="L3" s="6">
        <v>5</v>
      </c>
      <c r="M3" s="6">
        <v>5</v>
      </c>
      <c r="N3" s="6">
        <v>5</v>
      </c>
      <c r="O3" s="6">
        <v>1</v>
      </c>
      <c r="P3" s="6">
        <v>1</v>
      </c>
      <c r="Q3" s="6">
        <v>1</v>
      </c>
      <c r="R3" s="6">
        <v>5</v>
      </c>
      <c r="S3" s="6">
        <v>15</v>
      </c>
      <c r="T3" s="6">
        <f>R3+Q3+P3+O3+N3+M3+L3</f>
        <v>23</v>
      </c>
      <c r="U3" s="6">
        <f>T3+K3+F3</f>
        <v>39</v>
      </c>
    </row>
    <row r="4" spans="1:21" x14ac:dyDescent="0.3">
      <c r="A4" s="1" t="s">
        <v>0</v>
      </c>
      <c r="B4" s="1"/>
      <c r="C4" s="1">
        <v>5</v>
      </c>
      <c r="D4" s="1">
        <v>2</v>
      </c>
      <c r="E4" s="1">
        <v>1</v>
      </c>
      <c r="F4" s="6">
        <f t="shared" ref="F4:F15" si="0">C4+D4+E4</f>
        <v>8</v>
      </c>
      <c r="G4" s="1">
        <v>2</v>
      </c>
      <c r="H4" s="1">
        <v>2</v>
      </c>
      <c r="I4" s="1">
        <v>2</v>
      </c>
      <c r="J4" s="1">
        <v>2</v>
      </c>
      <c r="K4" s="1">
        <f t="shared" ref="K4:K15" si="1">J4+I4+H4+G4</f>
        <v>8</v>
      </c>
      <c r="L4" s="8">
        <v>5</v>
      </c>
      <c r="M4" s="8">
        <v>5</v>
      </c>
      <c r="N4" s="8">
        <v>5</v>
      </c>
      <c r="O4" s="8">
        <v>1</v>
      </c>
      <c r="P4" s="8">
        <v>1</v>
      </c>
      <c r="Q4" s="8">
        <v>1</v>
      </c>
      <c r="R4" s="8">
        <v>5</v>
      </c>
      <c r="S4" s="8">
        <v>12</v>
      </c>
      <c r="T4" s="6">
        <f>R4+Q4+P4+O4+N4+M4+L4+S4</f>
        <v>35</v>
      </c>
      <c r="U4" s="6">
        <f t="shared" ref="U4:U15" si="2">T4+K4+F4</f>
        <v>51</v>
      </c>
    </row>
    <row r="5" spans="1:21" x14ac:dyDescent="0.3">
      <c r="A5" s="1" t="s">
        <v>6</v>
      </c>
      <c r="B5" s="1"/>
      <c r="C5" s="1">
        <v>4</v>
      </c>
      <c r="D5" s="1">
        <v>2</v>
      </c>
      <c r="E5" s="1">
        <v>1</v>
      </c>
      <c r="F5" s="6">
        <f t="shared" si="0"/>
        <v>7</v>
      </c>
      <c r="G5" s="1">
        <v>2</v>
      </c>
      <c r="H5" s="1">
        <v>2</v>
      </c>
      <c r="I5" s="1">
        <v>2</v>
      </c>
      <c r="J5" s="1">
        <v>0</v>
      </c>
      <c r="K5" s="1">
        <f t="shared" si="1"/>
        <v>6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/>
      <c r="T5" s="6">
        <f t="shared" ref="T5:T15" si="3">R5+Q5+P5+O5+N5+M5+L5+S5</f>
        <v>0</v>
      </c>
      <c r="U5" s="6">
        <f t="shared" si="2"/>
        <v>13</v>
      </c>
    </row>
    <row r="6" spans="1:21" x14ac:dyDescent="0.3">
      <c r="A6" s="1" t="s">
        <v>7</v>
      </c>
      <c r="B6" s="1"/>
      <c r="C6" s="1">
        <v>0</v>
      </c>
      <c r="D6" s="1">
        <v>0</v>
      </c>
      <c r="E6" s="1">
        <v>0</v>
      </c>
      <c r="F6" s="6">
        <f t="shared" si="0"/>
        <v>0</v>
      </c>
      <c r="G6" s="1">
        <v>2</v>
      </c>
      <c r="H6" s="1">
        <v>2</v>
      </c>
      <c r="I6" s="1">
        <v>2</v>
      </c>
      <c r="J6" s="1">
        <v>0</v>
      </c>
      <c r="K6" s="1">
        <f t="shared" si="1"/>
        <v>6</v>
      </c>
      <c r="L6" s="8">
        <v>5</v>
      </c>
      <c r="M6" s="8">
        <v>5</v>
      </c>
      <c r="N6" s="8">
        <v>5</v>
      </c>
      <c r="O6" s="8">
        <v>1</v>
      </c>
      <c r="P6" s="8">
        <v>1</v>
      </c>
      <c r="Q6" s="8">
        <v>1</v>
      </c>
      <c r="R6" s="8">
        <v>5</v>
      </c>
      <c r="S6" s="1"/>
      <c r="T6" s="6">
        <f t="shared" si="3"/>
        <v>23</v>
      </c>
      <c r="U6" s="6">
        <f t="shared" si="2"/>
        <v>29</v>
      </c>
    </row>
    <row r="7" spans="1:21" x14ac:dyDescent="0.3">
      <c r="A7" s="1" t="s">
        <v>8</v>
      </c>
      <c r="B7" s="1"/>
      <c r="C7" s="1">
        <v>5</v>
      </c>
      <c r="D7" s="1">
        <v>2</v>
      </c>
      <c r="E7" s="1">
        <v>1</v>
      </c>
      <c r="F7" s="6">
        <f t="shared" si="0"/>
        <v>8</v>
      </c>
      <c r="G7" s="1">
        <v>2</v>
      </c>
      <c r="H7" s="1">
        <v>0</v>
      </c>
      <c r="I7" s="1">
        <v>0</v>
      </c>
      <c r="J7" s="1">
        <v>0</v>
      </c>
      <c r="K7" s="1">
        <f t="shared" si="1"/>
        <v>2</v>
      </c>
      <c r="L7" s="8">
        <v>5</v>
      </c>
      <c r="M7" s="8">
        <v>5</v>
      </c>
      <c r="N7" s="8">
        <v>5</v>
      </c>
      <c r="O7" s="8">
        <v>1</v>
      </c>
      <c r="P7" s="8">
        <v>1</v>
      </c>
      <c r="Q7" s="8">
        <v>1</v>
      </c>
      <c r="R7" s="8">
        <v>5</v>
      </c>
      <c r="S7" s="1"/>
      <c r="T7" s="6">
        <f t="shared" si="3"/>
        <v>23</v>
      </c>
      <c r="U7" s="6">
        <f t="shared" si="2"/>
        <v>33</v>
      </c>
    </row>
    <row r="8" spans="1:21" x14ac:dyDescent="0.3">
      <c r="A8" s="1" t="s">
        <v>9</v>
      </c>
      <c r="B8" s="1"/>
      <c r="C8" s="1">
        <v>5</v>
      </c>
      <c r="D8" s="1">
        <v>2</v>
      </c>
      <c r="E8" s="1">
        <v>0</v>
      </c>
      <c r="F8" s="6">
        <f t="shared" si="0"/>
        <v>7</v>
      </c>
      <c r="G8" s="1">
        <v>1</v>
      </c>
      <c r="H8" s="1">
        <v>2</v>
      </c>
      <c r="I8" s="1">
        <v>0.7</v>
      </c>
      <c r="J8" s="1">
        <v>0.4</v>
      </c>
      <c r="K8" s="1">
        <f t="shared" si="1"/>
        <v>4.0999999999999996</v>
      </c>
      <c r="L8" s="1">
        <v>0</v>
      </c>
      <c r="M8" s="1">
        <v>3</v>
      </c>
      <c r="N8" s="1">
        <v>5</v>
      </c>
      <c r="O8" s="1">
        <v>1</v>
      </c>
      <c r="P8" s="1">
        <v>0</v>
      </c>
      <c r="Q8" s="1">
        <v>0</v>
      </c>
      <c r="R8" s="1">
        <v>5</v>
      </c>
      <c r="S8" s="1"/>
      <c r="T8" s="6">
        <f t="shared" si="3"/>
        <v>14</v>
      </c>
      <c r="U8" s="6">
        <f t="shared" si="2"/>
        <v>25.1</v>
      </c>
    </row>
    <row r="9" spans="1:21" x14ac:dyDescent="0.3">
      <c r="A9" s="1" t="s">
        <v>10</v>
      </c>
      <c r="B9" s="1"/>
      <c r="C9" s="1">
        <v>3</v>
      </c>
      <c r="D9" s="1">
        <v>2</v>
      </c>
      <c r="E9" s="1">
        <v>0</v>
      </c>
      <c r="F9" s="6">
        <f t="shared" si="0"/>
        <v>5</v>
      </c>
      <c r="G9" s="1">
        <v>0.7</v>
      </c>
      <c r="H9" s="1">
        <v>1.4</v>
      </c>
      <c r="I9" s="1">
        <v>0</v>
      </c>
      <c r="J9" s="1">
        <v>0</v>
      </c>
      <c r="K9" s="1">
        <f t="shared" si="1"/>
        <v>2.0999999999999996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/>
      <c r="T9" s="6">
        <f t="shared" si="3"/>
        <v>0</v>
      </c>
      <c r="U9" s="6">
        <f t="shared" si="2"/>
        <v>7.1</v>
      </c>
    </row>
    <row r="10" spans="1:21" x14ac:dyDescent="0.3">
      <c r="A10" s="1" t="s">
        <v>11</v>
      </c>
      <c r="B10" s="1"/>
      <c r="C10" s="1">
        <v>5</v>
      </c>
      <c r="D10" s="1">
        <v>2</v>
      </c>
      <c r="E10" s="1">
        <v>1</v>
      </c>
      <c r="F10" s="6">
        <f t="shared" si="0"/>
        <v>8</v>
      </c>
      <c r="G10" s="1">
        <v>2</v>
      </c>
      <c r="H10" s="1">
        <v>0</v>
      </c>
      <c r="I10" s="1">
        <v>0</v>
      </c>
      <c r="J10" s="1">
        <v>0</v>
      </c>
      <c r="K10" s="1">
        <f t="shared" si="1"/>
        <v>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6">
        <f t="shared" si="3"/>
        <v>0</v>
      </c>
      <c r="U10" s="6">
        <f t="shared" si="2"/>
        <v>10</v>
      </c>
    </row>
    <row r="11" spans="1:21" x14ac:dyDescent="0.3">
      <c r="A11" s="1" t="s">
        <v>12</v>
      </c>
      <c r="B11" s="1"/>
      <c r="C11" s="1">
        <v>5</v>
      </c>
      <c r="D11" s="1">
        <v>2</v>
      </c>
      <c r="E11" s="1">
        <v>0</v>
      </c>
      <c r="F11" s="6">
        <f t="shared" si="0"/>
        <v>7</v>
      </c>
      <c r="G11" s="1">
        <v>2</v>
      </c>
      <c r="H11" s="1">
        <v>2</v>
      </c>
      <c r="I11" s="1">
        <v>2</v>
      </c>
      <c r="J11" s="1">
        <v>2</v>
      </c>
      <c r="K11" s="1">
        <f t="shared" si="1"/>
        <v>8</v>
      </c>
      <c r="L11" s="1">
        <v>5</v>
      </c>
      <c r="M11" s="1">
        <v>5</v>
      </c>
      <c r="N11" s="1">
        <v>4</v>
      </c>
      <c r="O11" s="1">
        <v>1</v>
      </c>
      <c r="P11" s="1">
        <v>1</v>
      </c>
      <c r="Q11" s="1">
        <v>1</v>
      </c>
      <c r="R11" s="1">
        <v>5</v>
      </c>
      <c r="S11" s="1">
        <v>15</v>
      </c>
      <c r="T11" s="6">
        <f t="shared" si="3"/>
        <v>37</v>
      </c>
      <c r="U11" s="6">
        <f t="shared" si="2"/>
        <v>52</v>
      </c>
    </row>
    <row r="12" spans="1:21" x14ac:dyDescent="0.3">
      <c r="A12" s="1" t="s">
        <v>13</v>
      </c>
      <c r="B12" s="1"/>
      <c r="C12" s="1">
        <v>5</v>
      </c>
      <c r="D12" s="1">
        <v>2</v>
      </c>
      <c r="E12" s="1">
        <v>1</v>
      </c>
      <c r="F12" s="6">
        <f t="shared" si="0"/>
        <v>8</v>
      </c>
      <c r="G12" s="1">
        <v>1</v>
      </c>
      <c r="H12" s="1">
        <v>2</v>
      </c>
      <c r="I12" s="1">
        <v>1</v>
      </c>
      <c r="J12" s="1">
        <v>1</v>
      </c>
      <c r="K12" s="1">
        <f t="shared" si="1"/>
        <v>5</v>
      </c>
      <c r="L12" s="1">
        <v>5</v>
      </c>
      <c r="M12" s="1">
        <v>3</v>
      </c>
      <c r="N12" s="1">
        <v>0</v>
      </c>
      <c r="O12" s="1">
        <v>0</v>
      </c>
      <c r="P12" s="1">
        <v>1</v>
      </c>
      <c r="Q12" s="1">
        <v>0</v>
      </c>
      <c r="R12" s="1">
        <v>5</v>
      </c>
      <c r="S12" s="1"/>
      <c r="T12" s="6">
        <f t="shared" si="3"/>
        <v>14</v>
      </c>
      <c r="U12" s="6">
        <f t="shared" si="2"/>
        <v>27</v>
      </c>
    </row>
    <row r="13" spans="1:21" x14ac:dyDescent="0.3">
      <c r="A13" s="1" t="s">
        <v>14</v>
      </c>
      <c r="B13" s="1"/>
      <c r="C13" s="1">
        <v>2</v>
      </c>
      <c r="D13" s="1">
        <v>2</v>
      </c>
      <c r="E13" s="1">
        <v>1</v>
      </c>
      <c r="F13" s="6">
        <f t="shared" si="0"/>
        <v>5</v>
      </c>
      <c r="G13" s="1">
        <v>1.8</v>
      </c>
      <c r="H13" s="1">
        <v>2</v>
      </c>
      <c r="I13" s="1">
        <v>0</v>
      </c>
      <c r="J13" s="1">
        <v>0.7</v>
      </c>
      <c r="K13" s="1">
        <f t="shared" si="1"/>
        <v>4.5</v>
      </c>
      <c r="L13" s="1">
        <v>0</v>
      </c>
      <c r="M13" s="1">
        <v>5</v>
      </c>
      <c r="N13" s="1">
        <v>0</v>
      </c>
      <c r="O13" s="1">
        <v>1</v>
      </c>
      <c r="P13" s="1">
        <v>1</v>
      </c>
      <c r="Q13" s="1">
        <v>1</v>
      </c>
      <c r="R13" s="1">
        <v>5</v>
      </c>
      <c r="S13" s="1"/>
      <c r="T13" s="6">
        <f t="shared" si="3"/>
        <v>13</v>
      </c>
      <c r="U13" s="6">
        <f t="shared" si="2"/>
        <v>22.5</v>
      </c>
    </row>
    <row r="14" spans="1:21" x14ac:dyDescent="0.3">
      <c r="A14" s="1" t="s">
        <v>15</v>
      </c>
      <c r="B14" s="1"/>
      <c r="C14" s="1">
        <v>4</v>
      </c>
      <c r="D14" s="1">
        <v>2</v>
      </c>
      <c r="E14" s="1">
        <v>1</v>
      </c>
      <c r="F14" s="6">
        <f t="shared" si="0"/>
        <v>7</v>
      </c>
      <c r="G14" s="1">
        <v>1.4</v>
      </c>
      <c r="H14" s="1">
        <v>2</v>
      </c>
      <c r="I14" s="1">
        <v>2</v>
      </c>
      <c r="J14" s="1">
        <v>2</v>
      </c>
      <c r="K14" s="1">
        <f t="shared" si="1"/>
        <v>7.4</v>
      </c>
      <c r="L14" s="1">
        <v>2</v>
      </c>
      <c r="M14" s="1">
        <v>5</v>
      </c>
      <c r="N14" s="1">
        <v>0</v>
      </c>
      <c r="O14" s="1">
        <v>1</v>
      </c>
      <c r="P14" s="1">
        <v>1</v>
      </c>
      <c r="Q14" s="1">
        <v>1</v>
      </c>
      <c r="R14" s="1">
        <v>5</v>
      </c>
      <c r="S14" s="1"/>
      <c r="T14" s="6">
        <f t="shared" si="3"/>
        <v>15</v>
      </c>
      <c r="U14" s="6">
        <f t="shared" si="2"/>
        <v>29.4</v>
      </c>
    </row>
    <row r="15" spans="1:21" x14ac:dyDescent="0.3">
      <c r="A15" s="1" t="s">
        <v>16</v>
      </c>
      <c r="B15" s="1"/>
      <c r="C15" s="1">
        <v>0</v>
      </c>
      <c r="D15" s="1">
        <v>2</v>
      </c>
      <c r="E15" s="1">
        <v>0</v>
      </c>
      <c r="F15" s="6">
        <f t="shared" si="0"/>
        <v>2</v>
      </c>
      <c r="G15" s="1">
        <v>2</v>
      </c>
      <c r="H15" s="1">
        <v>2</v>
      </c>
      <c r="I15" s="1">
        <v>1</v>
      </c>
      <c r="J15" s="1">
        <v>2</v>
      </c>
      <c r="K15" s="1">
        <f t="shared" si="1"/>
        <v>7</v>
      </c>
      <c r="L15" s="1">
        <v>2</v>
      </c>
      <c r="M15" s="1">
        <v>5</v>
      </c>
      <c r="N15" s="1">
        <v>2</v>
      </c>
      <c r="O15" s="1">
        <v>1</v>
      </c>
      <c r="P15" s="1">
        <v>0</v>
      </c>
      <c r="Q15" s="1">
        <v>1</v>
      </c>
      <c r="R15" s="1">
        <v>5</v>
      </c>
      <c r="S15" s="1">
        <v>12</v>
      </c>
      <c r="T15" s="6">
        <f t="shared" si="3"/>
        <v>28</v>
      </c>
      <c r="U15" s="6">
        <f t="shared" si="2"/>
        <v>37</v>
      </c>
    </row>
  </sheetData>
  <mergeCells count="3">
    <mergeCell ref="C1:F1"/>
    <mergeCell ref="G1:K1"/>
    <mergeCell ref="L1:T1"/>
  </mergeCells>
  <pageMargins left="0.7" right="0.7" top="0.75" bottom="0.75" header="0.3" footer="0.3"/>
  <pageSetup orientation="portrait" horizontalDpi="4294967292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2020-04-30T16:48:14Z</dcterms:modified>
</cp:coreProperties>
</file>