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iz/PycharmProjects/QRPfRA_Senior_Project/Parts/"/>
    </mc:Choice>
  </mc:AlternateContent>
  <xr:revisionPtr revIDLastSave="0" documentId="13_ncr:1_{205CD84A-09AC-6148-B5B5-F79B60C42E35}" xr6:coauthVersionLast="47" xr6:coauthVersionMax="47" xr10:uidLastSave="{00000000-0000-0000-0000-000000000000}"/>
  <bookViews>
    <workbookView xWindow="3040" yWindow="760" windowWidth="27180" windowHeight="18880" xr2:uid="{7FC9E874-0AE8-8C42-BDA3-AC4209976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16" i="1"/>
  <c r="C16" i="1" s="1"/>
  <c r="C11" i="1"/>
  <c r="C12" i="1"/>
  <c r="C13" i="1"/>
  <c r="C14" i="1"/>
  <c r="C15" i="1"/>
  <c r="C17" i="1"/>
  <c r="C18" i="1"/>
  <c r="C9" i="1"/>
  <c r="C10" i="1"/>
  <c r="C8" i="1"/>
</calcChain>
</file>

<file path=xl/sharedStrings.xml><?xml version="1.0" encoding="utf-8"?>
<sst xmlns="http://schemas.openxmlformats.org/spreadsheetml/2006/main" count="25" uniqueCount="25">
  <si>
    <t>Part</t>
  </si>
  <si>
    <t>Piece(s)</t>
  </si>
  <si>
    <t>Raspberry Pi 4B - 8Gb</t>
  </si>
  <si>
    <t>Raspberry Pi Camera Module 3</t>
  </si>
  <si>
    <t>MG996R Servo</t>
  </si>
  <si>
    <t>1Kg PLA+ 3D Printer Filament</t>
  </si>
  <si>
    <t>Adafruit BNO055 9-DOF IMU</t>
  </si>
  <si>
    <t>Custom Designed PCB</t>
  </si>
  <si>
    <t>Total Cost</t>
  </si>
  <si>
    <t>TAIYO YUDEN TMK316BJ106ML-T Cap, 10Âµf, 25V, 20%, X5r, 1206</t>
  </si>
  <si>
    <t>TAIYO YUDEN TMK316BBJ226ML-T Capacitor, Mlcc, X5r, 22Uf, 25V, 1206</t>
  </si>
  <si>
    <t>KEMET C0603C104M5RACTU Cap, 0.1Âµf, 50V, 20%, X7r, 0603</t>
  </si>
  <si>
    <t>WALSIN WR06X104 JTL Res, 100K, 5%, 0.1W, 0603, Thick Film</t>
  </si>
  <si>
    <t xml:space="preserve"> VISHAY CRCW060352K3FKEA. Res, 52K3, 1%, 0.1W, 0603, Thick Film</t>
  </si>
  <si>
    <t>BOURNS CR0603-FX-1002ELF Res, 10K, 1%, 0.1W, 0603, Thick Film</t>
  </si>
  <si>
    <t>MULTICOMP PRO MCWR06X102 JTL Res, 1K, 5%, 0.1W, 0603, Thick Film</t>
  </si>
  <si>
    <t>TDK VLS6045EX-3R3N Inductor, 3.3Uh, 4.95A, 30%, Wirewound</t>
  </si>
  <si>
    <t>Diodes Inc AP62300Z6-7 DcDc Conv Sync Buck 750Khz 85Deg C</t>
  </si>
  <si>
    <t xml:space="preserve"> Multicomp Pro MP008288 Led Green 90Mcd 577Nm 0603</t>
  </si>
  <si>
    <t>Multicomp Pro MP011984 Tb Wire To Brd RA 2Way 18Awg</t>
  </si>
  <si>
    <t>Raspberry Pi 2x20 Header Pin</t>
  </si>
  <si>
    <t>1x40 180 Degree Female Header</t>
  </si>
  <si>
    <t>Total</t>
  </si>
  <si>
    <t>21700 Li-Ion Battery</t>
  </si>
  <si>
    <t>3S 60A 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</si>
</sst>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₺-41F]#,##0.00"/>
    <numFmt numFmtId="165" formatCode="&quot;₺&quot;#,##0.00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3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5" xfId="0" applyBorder="1"/>
    <xf numFmtId="0" fontId="1" fillId="0" borderId="5" xfId="0" applyFont="1" applyBorder="1" applyAlignment="1">
      <alignment horizontal="center"/>
    </xf>
    <xf numFmtId="165" fontId="0" fillId="0" borderId="5" xfId="0" applyNumberFormat="1" applyBorder="1"/>
  </cellXfs>
  <cellStyles count="1">
    <cellStyle name="Normal" xfId="0" builtinId="0"/>
  </cellStyles>
  <dxfs count="3">
    <dxf>
      <numFmt numFmtId="165" formatCode="&quot;₺&quot;#,##0.0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72D0D-CD35-424D-9E79-50FD08714D39}" name="Table1" displayName="Table1" ref="A1:C23" totalsRowShown="0" headerRowDxfId="2">
  <autoFilter ref="A1:C23" xr:uid="{EDE72D0D-CD35-424D-9E79-50FD08714D39}"/>
  <tableColumns count="3">
    <tableColumn id="1" xr3:uid="{4C730C9C-1A24-C14B-9702-3A6897380122}" name="Part" dataDxfId="1"/>
    <tableColumn id="2" xr3:uid="{85B2CEF0-ACCD-AB49-A05B-FE2817DA5E89}" name="Piece(s)"/>
    <tableColumn id="3" xr3:uid="{E8CF3AC2-985A-5C4F-8ED8-6DFDEADC641A}" name="Total Cos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508-F95B-484B-A2D9-E6441AB05698}">
  <dimension ref="A1:I24"/>
  <sheetViews>
    <sheetView tabSelected="1" topLeftCell="A15" zoomScale="134" workbookViewId="0">
      <selection activeCell="C23" sqref="A1:C23"/>
    </sheetView>
  </sheetViews>
  <sheetFormatPr baseColWidth="10" defaultRowHeight="16" x14ac:dyDescent="0.2"/>
  <cols>
    <col min="1" max="1" width="33.33203125" customWidth="1"/>
    <col min="2" max="2" width="28.83203125" customWidth="1"/>
    <col min="3" max="3" width="21.1640625" customWidth="1"/>
    <col min="4" max="4" width="0" hidden="1" customWidth="1"/>
  </cols>
  <sheetData>
    <row r="1" spans="1:9" s="11" customFormat="1" ht="17" customHeight="1" x14ac:dyDescent="0.3">
      <c r="A1" s="10" t="s">
        <v>0</v>
      </c>
      <c r="B1" s="10" t="s">
        <v>1</v>
      </c>
      <c r="C1" s="10" t="s">
        <v>8</v>
      </c>
    </row>
    <row r="2" spans="1:9" ht="30" customHeight="1" x14ac:dyDescent="0.2">
      <c r="A2" s="3" t="s">
        <v>2</v>
      </c>
      <c r="B2" s="8">
        <v>1</v>
      </c>
      <c r="C2" s="5">
        <v>2958.75</v>
      </c>
    </row>
    <row r="3" spans="1:9" ht="30" customHeight="1" x14ac:dyDescent="0.2">
      <c r="A3" s="4" t="s">
        <v>3</v>
      </c>
      <c r="B3" s="9">
        <v>1</v>
      </c>
      <c r="C3" s="6">
        <v>889.93</v>
      </c>
    </row>
    <row r="4" spans="1:9" ht="30" customHeight="1" x14ac:dyDescent="0.2">
      <c r="A4" s="4" t="s">
        <v>4</v>
      </c>
      <c r="B4" s="9">
        <v>12</v>
      </c>
      <c r="C4" s="6">
        <v>882.4</v>
      </c>
    </row>
    <row r="5" spans="1:9" ht="30" customHeight="1" x14ac:dyDescent="0.2">
      <c r="A5" s="4" t="s">
        <v>5</v>
      </c>
      <c r="B5" s="9">
        <v>1</v>
      </c>
      <c r="C5" s="6">
        <v>445.26</v>
      </c>
    </row>
    <row r="6" spans="1:9" ht="30" customHeight="1" x14ac:dyDescent="0.2">
      <c r="A6" s="4" t="s">
        <v>6</v>
      </c>
      <c r="B6" s="9">
        <v>1</v>
      </c>
      <c r="C6" s="6">
        <v>1577.56</v>
      </c>
    </row>
    <row r="7" spans="1:9" ht="30" customHeight="1" x14ac:dyDescent="0.2">
      <c r="A7" s="4" t="s">
        <v>7</v>
      </c>
      <c r="B7" s="9">
        <v>5</v>
      </c>
      <c r="C7" s="6">
        <v>374.92</v>
      </c>
    </row>
    <row r="8" spans="1:9" ht="30" customHeight="1" x14ac:dyDescent="0.2">
      <c r="A8" s="4" t="s">
        <v>9</v>
      </c>
      <c r="B8" s="9">
        <v>10</v>
      </c>
      <c r="C8" s="6">
        <f>D8+D8*20%</f>
        <v>48.611999999999995</v>
      </c>
      <c r="D8">
        <v>40.51</v>
      </c>
    </row>
    <row r="9" spans="1:9" ht="30" customHeight="1" x14ac:dyDescent="0.2">
      <c r="A9" s="4" t="s">
        <v>10</v>
      </c>
      <c r="B9" s="9">
        <v>12</v>
      </c>
      <c r="C9" s="6">
        <f t="shared" ref="C9:C18" si="0">D9+D9*20%</f>
        <v>127.36799999999999</v>
      </c>
      <c r="D9">
        <v>106.14</v>
      </c>
    </row>
    <row r="10" spans="1:9" ht="30" customHeight="1" x14ac:dyDescent="0.2">
      <c r="A10" s="4" t="s">
        <v>11</v>
      </c>
      <c r="B10" s="9">
        <v>10</v>
      </c>
      <c r="C10" s="6">
        <f t="shared" si="0"/>
        <v>8.4719999999999995</v>
      </c>
      <c r="D10">
        <v>7.06</v>
      </c>
    </row>
    <row r="11" spans="1:9" ht="30" customHeight="1" x14ac:dyDescent="0.2">
      <c r="A11" s="4" t="s">
        <v>12</v>
      </c>
      <c r="B11" s="9">
        <v>10</v>
      </c>
      <c r="C11" s="6">
        <f t="shared" si="0"/>
        <v>2.2200000000000002</v>
      </c>
      <c r="D11">
        <v>1.85</v>
      </c>
    </row>
    <row r="12" spans="1:9" ht="30" customHeight="1" x14ac:dyDescent="0.2">
      <c r="A12" s="4" t="s">
        <v>13</v>
      </c>
      <c r="B12" s="9">
        <v>10</v>
      </c>
      <c r="C12" s="6">
        <f t="shared" si="0"/>
        <v>10.704000000000001</v>
      </c>
      <c r="D12">
        <v>8.92</v>
      </c>
    </row>
    <row r="13" spans="1:9" ht="30" customHeight="1" x14ac:dyDescent="0.2">
      <c r="A13" s="4" t="s">
        <v>14</v>
      </c>
      <c r="B13" s="9">
        <v>10</v>
      </c>
      <c r="C13" s="6">
        <f t="shared" si="0"/>
        <v>4.008</v>
      </c>
      <c r="D13">
        <v>3.34</v>
      </c>
      <c r="I13" s="1"/>
    </row>
    <row r="14" spans="1:9" ht="30" customHeight="1" x14ac:dyDescent="0.2">
      <c r="A14" s="4" t="s">
        <v>15</v>
      </c>
      <c r="B14" s="9">
        <v>10</v>
      </c>
      <c r="C14" s="6">
        <f t="shared" si="0"/>
        <v>2.2679999999999998</v>
      </c>
      <c r="D14">
        <v>1.89</v>
      </c>
    </row>
    <row r="15" spans="1:9" ht="30" customHeight="1" x14ac:dyDescent="0.2">
      <c r="A15" s="4" t="s">
        <v>16</v>
      </c>
      <c r="B15" s="9">
        <v>5</v>
      </c>
      <c r="C15" s="6">
        <f t="shared" si="0"/>
        <v>70.512</v>
      </c>
      <c r="D15">
        <v>58.76</v>
      </c>
    </row>
    <row r="16" spans="1:9" ht="30" customHeight="1" x14ac:dyDescent="0.2">
      <c r="A16" s="4" t="s">
        <v>17</v>
      </c>
      <c r="B16" s="9">
        <v>10</v>
      </c>
      <c r="C16" s="7">
        <f t="shared" si="0"/>
        <v>127.32</v>
      </c>
      <c r="D16">
        <f>53.05*2</f>
        <v>106.1</v>
      </c>
    </row>
    <row r="17" spans="1:4" ht="30" customHeight="1" x14ac:dyDescent="0.2">
      <c r="A17" s="4" t="s">
        <v>18</v>
      </c>
      <c r="B17" s="9">
        <v>5</v>
      </c>
      <c r="C17" s="7">
        <f t="shared" si="0"/>
        <v>19.404000000000003</v>
      </c>
      <c r="D17">
        <v>16.170000000000002</v>
      </c>
    </row>
    <row r="18" spans="1:4" ht="30" customHeight="1" x14ac:dyDescent="0.2">
      <c r="A18" s="4" t="s">
        <v>19</v>
      </c>
      <c r="B18" s="9">
        <v>5</v>
      </c>
      <c r="C18" s="7">
        <f t="shared" si="0"/>
        <v>47.628</v>
      </c>
      <c r="D18">
        <v>39.69</v>
      </c>
    </row>
    <row r="19" spans="1:4" ht="30" customHeight="1" x14ac:dyDescent="0.2">
      <c r="A19" s="4" t="s">
        <v>20</v>
      </c>
      <c r="B19" s="9">
        <v>1</v>
      </c>
      <c r="C19" s="7">
        <v>43.16</v>
      </c>
    </row>
    <row r="20" spans="1:4" ht="30" customHeight="1" x14ac:dyDescent="0.2">
      <c r="A20" s="4" t="s">
        <v>21</v>
      </c>
      <c r="B20" s="9">
        <v>1</v>
      </c>
      <c r="C20" s="7">
        <v>5.49</v>
      </c>
    </row>
    <row r="21" spans="1:4" ht="30" customHeight="1" x14ac:dyDescent="0.2">
      <c r="A21" s="4" t="s">
        <v>23</v>
      </c>
      <c r="B21" s="9">
        <v>3</v>
      </c>
      <c r="C21" s="7">
        <v>960</v>
      </c>
    </row>
    <row r="22" spans="1:4" ht="30" customHeight="1" x14ac:dyDescent="0.2">
      <c r="A22" s="4" t="s">
        <v>24</v>
      </c>
      <c r="B22" s="9">
        <v>1</v>
      </c>
      <c r="C22" s="7">
        <v>231.95</v>
      </c>
    </row>
    <row r="23" spans="1:4" ht="17" customHeight="1" x14ac:dyDescent="0.3">
      <c r="A23" s="12"/>
      <c r="B23" s="13" t="s">
        <v>22</v>
      </c>
      <c r="C23" s="14">
        <f>SUM(C2:C22)</f>
        <v>8837.9359999999997</v>
      </c>
    </row>
    <row r="24" spans="1:4" ht="32" customHeight="1" x14ac:dyDescent="0.3">
      <c r="B24" s="10"/>
      <c r="C2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namlı</dc:creator>
  <cp:lastModifiedBy>metin namlı</cp:lastModifiedBy>
  <dcterms:created xsi:type="dcterms:W3CDTF">2024-01-24T21:02:09Z</dcterms:created>
  <dcterms:modified xsi:type="dcterms:W3CDTF">2024-05-15T10:40:07Z</dcterms:modified>
</cp:coreProperties>
</file>