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eniz\Desktop\"/>
    </mc:Choice>
  </mc:AlternateContent>
  <xr:revisionPtr revIDLastSave="0" documentId="13_ncr:1_{A0922132-C616-4F9D-8513-49108D7B8E7C}" xr6:coauthVersionLast="47" xr6:coauthVersionMax="47" xr10:uidLastSave="{00000000-0000-0000-0000-000000000000}"/>
  <bookViews>
    <workbookView xWindow="4560" yWindow="66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J11" i="1"/>
  <c r="I11" i="1"/>
  <c r="I8" i="1"/>
  <c r="J8" i="1" s="1"/>
  <c r="L8" i="1" s="1"/>
  <c r="J10" i="1"/>
  <c r="L10" i="1" s="1"/>
  <c r="J7" i="1"/>
  <c r="L7" i="1" s="1"/>
  <c r="L13" i="1" s="1"/>
  <c r="L14" i="1" s="1"/>
  <c r="I9" i="1"/>
  <c r="J9" i="1" s="1"/>
  <c r="L9" i="1" s="1"/>
</calcChain>
</file>

<file path=xl/sharedStrings.xml><?xml version="1.0" encoding="utf-8"?>
<sst xmlns="http://schemas.openxmlformats.org/spreadsheetml/2006/main" count="60" uniqueCount="50">
  <si>
    <t>Component</t>
  </si>
  <si>
    <t>V [V]</t>
  </si>
  <si>
    <t>P [W]</t>
  </si>
  <si>
    <r>
      <t>P</t>
    </r>
    <r>
      <rPr>
        <b/>
        <vertAlign val="subscript"/>
        <sz val="12"/>
        <color theme="1"/>
        <rFont val="Times New Roman"/>
        <family val="1"/>
      </rPr>
      <t xml:space="preserve">tot </t>
    </r>
    <r>
      <rPr>
        <b/>
        <sz val="12"/>
        <color theme="1"/>
        <rFont val="Times New Roman"/>
        <family val="1"/>
      </rPr>
      <t>[W]</t>
    </r>
  </si>
  <si>
    <t>Jetson Nano 2Gb Dev. Kit</t>
  </si>
  <si>
    <t>I [A]</t>
  </si>
  <si>
    <t>Rasp. Pi Pico W</t>
  </si>
  <si>
    <t>HCSR - 04</t>
  </si>
  <si>
    <t>Raspberry Pi Pico W - Connection with Battery Charger</t>
  </si>
  <si>
    <t>Motor Driver Wire Diagram</t>
  </si>
  <si>
    <t>Brushless DC Motor Driver</t>
  </si>
  <si>
    <t>Wire</t>
  </si>
  <si>
    <t>14 AWG</t>
  </si>
  <si>
    <t>https://www.powerstream.com/Wire_Size.htm</t>
  </si>
  <si>
    <r>
      <t>RP2040 consumes about 24mA on average, without any code running.</t>
    </r>
    <r>
      <rPr>
        <b/>
        <sz val="5"/>
        <color theme="1"/>
        <rFont val="Times New Roman"/>
        <family val="1"/>
      </rPr>
      <t xml:space="preserve"> Assume 50 mA</t>
    </r>
  </si>
  <si>
    <r>
      <t>P</t>
    </r>
    <r>
      <rPr>
        <b/>
        <vertAlign val="subscript"/>
        <sz val="12"/>
        <color theme="1"/>
        <rFont val="Times New Roman"/>
        <family val="1"/>
      </rPr>
      <t xml:space="preserve">component </t>
    </r>
    <r>
      <rPr>
        <b/>
        <sz val="12"/>
        <color theme="1"/>
        <rFont val="Times New Roman"/>
        <family val="1"/>
      </rPr>
      <t>[W]</t>
    </r>
  </si>
  <si>
    <t>Required Components for the Circuit</t>
  </si>
  <si>
    <t>Makita 18V 3.0A.h</t>
  </si>
  <si>
    <t>PSU</t>
  </si>
  <si>
    <t>54 [Wh]</t>
  </si>
  <si>
    <t>Specification</t>
  </si>
  <si>
    <t>Explanation</t>
  </si>
  <si>
    <t>Source(s)</t>
  </si>
  <si>
    <t>Wire Connecter</t>
  </si>
  <si>
    <t>Battery Plug has M3 connection</t>
  </si>
  <si>
    <t>Voltage Regulator</t>
  </si>
  <si>
    <t xml:space="preserve">Buy </t>
  </si>
  <si>
    <t>Yeap</t>
  </si>
  <si>
    <t>Nope</t>
  </si>
  <si>
    <t>18V to 5V</t>
  </si>
  <si>
    <t>Required voltage for components merge at 5V</t>
  </si>
  <si>
    <t>1 meter</t>
  </si>
  <si>
    <t>Q / D</t>
  </si>
  <si>
    <t>Quantity per Device</t>
  </si>
  <si>
    <t>M3 - Cable to Board</t>
  </si>
  <si>
    <t>24 AWG</t>
  </si>
  <si>
    <t>A lot :)</t>
  </si>
  <si>
    <t>5x7 Pertinaks</t>
  </si>
  <si>
    <t>-</t>
  </si>
  <si>
    <t>It will be used for Raspberry Pi Pico W connections</t>
  </si>
  <si>
    <t>DC Power Plug Connector</t>
  </si>
  <si>
    <r>
      <t xml:space="preserve">0.5A power transmission / 3.5A chassis wiring - </t>
    </r>
    <r>
      <rPr>
        <i/>
        <sz val="12"/>
        <color theme="1"/>
        <rFont val="Times New Roman"/>
        <family val="1"/>
      </rPr>
      <t>Enough</t>
    </r>
  </si>
  <si>
    <t>Capable of 5A power transmission - At least 3A -&gt; %80 -&gt; 4A Required</t>
  </si>
  <si>
    <t>Jetson Nano - Connection with Battery Charger</t>
  </si>
  <si>
    <t>Video:</t>
  </si>
  <si>
    <t>https://jetsonhacks.com/2021/07/16/nvidia-jetsons-on-battery-power/#:~:text=For%20the%20Jetson%20Nano%202GB,one%20device%20at%20a%20time.</t>
  </si>
  <si>
    <t>Klemens Girişli DC Barrel Jak</t>
  </si>
  <si>
    <t>Time [min]</t>
  </si>
  <si>
    <t>Powering Arduino Uno</t>
  </si>
  <si>
    <t>Arduino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</si>
</sst>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5"/>
      <color theme="1"/>
      <name val="Times New Roman"/>
      <family val="1"/>
    </font>
    <font>
      <b/>
      <sz val="5"/>
      <color theme="1"/>
      <name val="Times New Roman"/>
      <family val="1"/>
    </font>
    <font>
      <sz val="8"/>
      <name val="Calibri"/>
      <family val="2"/>
      <scheme val="minor"/>
    </font>
    <font>
      <u/>
      <sz val="5"/>
      <color theme="10"/>
      <name val="Calibri"/>
      <family val="2"/>
      <scheme val="minor"/>
    </font>
    <font>
      <i/>
      <sz val="10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2" fillId="0" borderId="0" xfId="0" quotePrefix="1" applyFont="1" applyAlignment="1">
      <alignment horizontal="center" vertical="center"/>
    </xf>
    <xf numFmtId="0" fontId="11" fillId="0" borderId="0" xfId="1" quotePrefix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2</xdr:row>
      <xdr:rowOff>19050</xdr:rowOff>
    </xdr:from>
    <xdr:to>
      <xdr:col>35</xdr:col>
      <xdr:colOff>363334</xdr:colOff>
      <xdr:row>17</xdr:row>
      <xdr:rowOff>50774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12488-1D94-4EA9-4F65-B5789A70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419100"/>
          <a:ext cx="9926435" cy="3067478"/>
        </a:xfrm>
        <a:prstGeom prst="rect">
          <a:avLst/>
        </a:prstGeom>
      </xdr:spPr>
    </xdr:pic>
    <xdr:clientData/>
  </xdr:twoCellAnchor>
  <xdr:twoCellAnchor editAs="oneCell">
    <xdr:from>
      <xdr:col>19</xdr:col>
      <xdr:colOff>276225</xdr:colOff>
      <xdr:row>12</xdr:row>
      <xdr:rowOff>190500</xdr:rowOff>
    </xdr:from>
    <xdr:to>
      <xdr:col>35</xdr:col>
      <xdr:colOff>372380</xdr:colOff>
      <xdr:row>46</xdr:row>
      <xdr:rowOff>37889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307C2-617B-B888-0A42-A0A5B167F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3025" y="2409825"/>
          <a:ext cx="9849756" cy="6781799"/>
        </a:xfrm>
        <a:prstGeom prst="rect">
          <a:avLst/>
        </a:prstGeom>
      </xdr:spPr>
    </xdr:pic>
    <xdr:clientData/>
  </xdr:twoCellAnchor>
  <xdr:twoCellAnchor editAs="oneCell">
    <xdr:from>
      <xdr:col>36</xdr:col>
      <xdr:colOff>47625</xdr:colOff>
      <xdr:row>2</xdr:row>
      <xdr:rowOff>28575</xdr:rowOff>
    </xdr:from>
    <xdr:to>
      <xdr:col>46</xdr:col>
      <xdr:colOff>362844</xdr:colOff>
      <xdr:row>44</xdr:row>
      <xdr:rowOff>29560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376E-6F78-8C70-D068-37416D90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97625" y="552450"/>
          <a:ext cx="6411220" cy="8554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etsonhacks.com/2021/07/16/nvidia-jetsons-on-battery-power/" TargetMode="External"/><Relationship Id="rId1" Type="http://schemas.openxmlformats.org/officeDocument/2006/relationships/hyperlink" Target="https://www.powerstream.com/Wire_Size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52"/>
  <sheetViews>
    <sheetView tabSelected="1" topLeftCell="A3" zoomScale="160" zoomScaleNormal="160" workbookViewId="0">
      <selection activeCell="E12" sqref="E12:G12"/>
    </sheetView>
  </sheetViews>
  <sheetFormatPr defaultRowHeight="15.75" x14ac:dyDescent="0.25"/>
  <cols>
    <col min="1" max="7" width="9.140625" style="1"/>
    <col min="8" max="11" width="11.42578125" style="1" customWidth="1"/>
    <col min="12" max="12" width="13.7109375" style="1" customWidth="1"/>
    <col min="13" max="15" width="9.140625" style="1"/>
    <col min="16" max="18" width="10.85546875" style="1" customWidth="1"/>
    <col min="19" max="16384" width="9.140625" style="1"/>
  </cols>
  <sheetData>
    <row r="2" spans="1:46" ht="25.5" x14ac:dyDescent="0.25">
      <c r="U2" s="7" t="s">
        <v>8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L2" s="7" t="s">
        <v>9</v>
      </c>
      <c r="AM2" s="7"/>
      <c r="AN2" s="7"/>
      <c r="AO2" s="7"/>
      <c r="AP2" s="7"/>
      <c r="AQ2" s="7"/>
      <c r="AR2" s="7"/>
      <c r="AS2" s="7"/>
      <c r="AT2" s="7"/>
    </row>
    <row r="5" spans="1:46" x14ac:dyDescent="0.25">
      <c r="J5" s="13" t="s">
        <v>33</v>
      </c>
      <c r="K5" s="13"/>
      <c r="L5" s="13"/>
    </row>
    <row r="6" spans="1:46" ht="17.25" x14ac:dyDescent="0.25">
      <c r="E6" s="11" t="s">
        <v>0</v>
      </c>
      <c r="F6" s="11"/>
      <c r="G6" s="11"/>
      <c r="H6" s="2" t="s">
        <v>1</v>
      </c>
      <c r="I6" s="2" t="s">
        <v>5</v>
      </c>
      <c r="J6" s="2" t="s">
        <v>2</v>
      </c>
      <c r="K6" s="2" t="s">
        <v>32</v>
      </c>
      <c r="L6" s="2" t="s">
        <v>15</v>
      </c>
    </row>
    <row r="7" spans="1:46" x14ac:dyDescent="0.25">
      <c r="D7" s="3">
        <v>1</v>
      </c>
      <c r="E7" s="9" t="s">
        <v>4</v>
      </c>
      <c r="F7" s="9"/>
      <c r="G7" s="9"/>
      <c r="H7" s="1">
        <v>5</v>
      </c>
      <c r="I7" s="1">
        <v>2</v>
      </c>
      <c r="J7" s="1">
        <f>I7*H7</f>
        <v>10</v>
      </c>
      <c r="K7" s="1">
        <v>1</v>
      </c>
      <c r="L7" s="1">
        <f>J7*K7</f>
        <v>10</v>
      </c>
    </row>
    <row r="8" spans="1:46" x14ac:dyDescent="0.25">
      <c r="A8" s="12" t="s">
        <v>14</v>
      </c>
      <c r="B8" s="12"/>
      <c r="C8" s="12"/>
      <c r="D8" s="3">
        <v>2</v>
      </c>
      <c r="E8" s="9" t="s">
        <v>6</v>
      </c>
      <c r="F8" s="9"/>
      <c r="G8" s="9"/>
      <c r="H8" s="1">
        <v>5</v>
      </c>
      <c r="I8" s="1">
        <f>50/1000</f>
        <v>0.05</v>
      </c>
      <c r="J8" s="1">
        <f t="shared" ref="J8" si="0">I8*H8</f>
        <v>0.25</v>
      </c>
      <c r="K8" s="1">
        <v>3</v>
      </c>
      <c r="L8" s="1">
        <f t="shared" ref="L8:L11" si="1">J8*K8</f>
        <v>0.75</v>
      </c>
    </row>
    <row r="9" spans="1:46" x14ac:dyDescent="0.25">
      <c r="D9" s="3">
        <v>3</v>
      </c>
      <c r="E9" s="9" t="s">
        <v>7</v>
      </c>
      <c r="F9" s="9"/>
      <c r="G9" s="9"/>
      <c r="H9" s="1">
        <v>3.3</v>
      </c>
      <c r="I9" s="1">
        <f>15/1000</f>
        <v>1.4999999999999999E-2</v>
      </c>
      <c r="J9" s="1">
        <f>I9*H9</f>
        <v>4.9499999999999995E-2</v>
      </c>
      <c r="K9" s="1">
        <v>12</v>
      </c>
      <c r="L9" s="1">
        <f t="shared" si="1"/>
        <v>0.59399999999999997</v>
      </c>
    </row>
    <row r="10" spans="1:46" x14ac:dyDescent="0.25">
      <c r="D10" s="3">
        <v>4</v>
      </c>
      <c r="E10" s="9" t="s">
        <v>10</v>
      </c>
      <c r="F10" s="9"/>
      <c r="G10" s="9"/>
      <c r="H10" s="1">
        <v>18</v>
      </c>
      <c r="I10" s="1">
        <v>1</v>
      </c>
      <c r="J10" s="1">
        <f>I10*H10</f>
        <v>18</v>
      </c>
      <c r="K10" s="1">
        <v>2</v>
      </c>
      <c r="L10" s="1">
        <f t="shared" si="1"/>
        <v>36</v>
      </c>
    </row>
    <row r="11" spans="1:46" x14ac:dyDescent="0.25">
      <c r="D11" s="3">
        <v>5</v>
      </c>
      <c r="E11" s="9" t="s">
        <v>49</v>
      </c>
      <c r="F11" s="9"/>
      <c r="G11" s="9"/>
      <c r="H11" s="1">
        <v>12</v>
      </c>
      <c r="I11" s="1">
        <f>200/1000</f>
        <v>0.2</v>
      </c>
      <c r="J11" s="1">
        <f>I11*H11</f>
        <v>2.4000000000000004</v>
      </c>
      <c r="K11" s="1">
        <v>2</v>
      </c>
      <c r="L11" s="1">
        <f t="shared" si="1"/>
        <v>4.8000000000000007</v>
      </c>
    </row>
    <row r="12" spans="1:46" x14ac:dyDescent="0.25">
      <c r="D12" s="3">
        <v>6</v>
      </c>
      <c r="E12" s="9"/>
      <c r="F12" s="9"/>
      <c r="G12" s="9"/>
    </row>
    <row r="13" spans="1:46" ht="17.25" x14ac:dyDescent="0.25">
      <c r="D13" s="3" t="s">
        <v>18</v>
      </c>
      <c r="E13" s="9" t="s">
        <v>17</v>
      </c>
      <c r="F13" s="9"/>
      <c r="G13" s="9"/>
      <c r="H13" s="1" t="s">
        <v>19</v>
      </c>
      <c r="K13" s="2" t="s">
        <v>3</v>
      </c>
      <c r="L13" s="1">
        <f>SUM(L7:L11)</f>
        <v>52.144000000000005</v>
      </c>
    </row>
    <row r="14" spans="1:46" x14ac:dyDescent="0.25">
      <c r="K14" s="2" t="s">
        <v>47</v>
      </c>
      <c r="L14" s="1">
        <f>54/L13*60</f>
        <v>62.135624424670141</v>
      </c>
    </row>
    <row r="16" spans="1:46" x14ac:dyDescent="0.25">
      <c r="D16" s="14" t="s">
        <v>16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</row>
    <row r="17" spans="1:19" x14ac:dyDescent="0.25">
      <c r="P17" s="13" t="s">
        <v>33</v>
      </c>
      <c r="Q17" s="13"/>
      <c r="R17" s="13"/>
    </row>
    <row r="18" spans="1:19" x14ac:dyDescent="0.25">
      <c r="E18" s="11" t="s">
        <v>0</v>
      </c>
      <c r="F18" s="11"/>
      <c r="G18" s="11"/>
      <c r="H18" s="11" t="s">
        <v>20</v>
      </c>
      <c r="I18" s="11"/>
      <c r="J18" s="11" t="s">
        <v>21</v>
      </c>
      <c r="K18" s="11"/>
      <c r="L18" s="11"/>
      <c r="M18" s="11"/>
      <c r="N18" s="11"/>
      <c r="O18" s="11"/>
      <c r="P18" s="2" t="s">
        <v>26</v>
      </c>
      <c r="Q18" s="2" t="s">
        <v>32</v>
      </c>
      <c r="R18" s="2" t="s">
        <v>22</v>
      </c>
    </row>
    <row r="19" spans="1:19" ht="24.75" x14ac:dyDescent="0.25">
      <c r="D19" s="3">
        <v>1</v>
      </c>
      <c r="E19" s="9" t="s">
        <v>11</v>
      </c>
      <c r="F19" s="9"/>
      <c r="G19" s="9"/>
      <c r="H19" s="9" t="s">
        <v>12</v>
      </c>
      <c r="I19" s="9"/>
      <c r="J19" s="15" t="s">
        <v>42</v>
      </c>
      <c r="K19" s="15"/>
      <c r="L19" s="15"/>
      <c r="M19" s="15"/>
      <c r="N19" s="15"/>
      <c r="O19" s="15"/>
      <c r="P19" s="1" t="s">
        <v>27</v>
      </c>
      <c r="Q19" s="1" t="s">
        <v>31</v>
      </c>
      <c r="R19" s="5" t="s">
        <v>13</v>
      </c>
      <c r="S19" s="4"/>
    </row>
    <row r="20" spans="1:19" x14ac:dyDescent="0.25">
      <c r="D20" s="3">
        <v>2</v>
      </c>
      <c r="E20" s="9" t="s">
        <v>23</v>
      </c>
      <c r="F20" s="9"/>
      <c r="G20" s="9"/>
      <c r="H20" s="9" t="s">
        <v>34</v>
      </c>
      <c r="I20" s="9"/>
      <c r="J20" s="9" t="s">
        <v>24</v>
      </c>
      <c r="K20" s="9"/>
      <c r="L20" s="9"/>
      <c r="M20" s="9"/>
      <c r="N20" s="9"/>
      <c r="O20" s="9"/>
      <c r="P20" s="1" t="s">
        <v>27</v>
      </c>
      <c r="Q20" s="1">
        <v>4</v>
      </c>
    </row>
    <row r="21" spans="1:19" x14ac:dyDescent="0.25">
      <c r="D21" s="3">
        <v>3</v>
      </c>
      <c r="E21" s="9" t="s">
        <v>25</v>
      </c>
      <c r="F21" s="9"/>
      <c r="G21" s="9"/>
      <c r="H21" s="9" t="s">
        <v>29</v>
      </c>
      <c r="I21" s="9"/>
      <c r="J21" s="9" t="s">
        <v>30</v>
      </c>
      <c r="K21" s="9"/>
      <c r="L21" s="9"/>
      <c r="M21" s="9"/>
      <c r="N21" s="9"/>
      <c r="O21" s="9"/>
      <c r="P21" s="1" t="s">
        <v>28</v>
      </c>
      <c r="Q21" s="1">
        <v>2</v>
      </c>
    </row>
    <row r="22" spans="1:19" x14ac:dyDescent="0.25">
      <c r="D22" s="3">
        <v>4</v>
      </c>
      <c r="E22" s="9" t="s">
        <v>11</v>
      </c>
      <c r="F22" s="9"/>
      <c r="G22" s="9"/>
      <c r="H22" s="9" t="s">
        <v>35</v>
      </c>
      <c r="I22" s="9"/>
      <c r="J22" s="9" t="s">
        <v>41</v>
      </c>
      <c r="K22" s="9"/>
      <c r="L22" s="9"/>
      <c r="M22" s="9"/>
      <c r="N22" s="9"/>
      <c r="O22" s="9"/>
      <c r="P22" s="1" t="s">
        <v>28</v>
      </c>
      <c r="Q22" s="1" t="s">
        <v>36</v>
      </c>
    </row>
    <row r="23" spans="1:19" x14ac:dyDescent="0.25">
      <c r="D23" s="3">
        <v>5</v>
      </c>
      <c r="E23" s="9" t="s">
        <v>37</v>
      </c>
      <c r="F23" s="9"/>
      <c r="G23" s="9"/>
      <c r="H23" s="9" t="s">
        <v>38</v>
      </c>
      <c r="I23" s="9"/>
      <c r="J23" s="9" t="s">
        <v>39</v>
      </c>
      <c r="K23" s="9"/>
      <c r="L23" s="9"/>
      <c r="M23" s="9"/>
      <c r="N23" s="9"/>
      <c r="O23" s="9"/>
      <c r="P23" s="1" t="s">
        <v>27</v>
      </c>
      <c r="Q23" s="1">
        <v>3</v>
      </c>
    </row>
    <row r="24" spans="1:19" x14ac:dyDescent="0.25">
      <c r="D24" s="3">
        <v>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R24" s="6"/>
      <c r="S24" s="6"/>
    </row>
    <row r="25" spans="1:19" x14ac:dyDescent="0.25">
      <c r="D25" s="3">
        <v>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9" x14ac:dyDescent="0.25">
      <c r="A26" s="10" t="s">
        <v>46</v>
      </c>
      <c r="B26" s="10"/>
      <c r="C26" s="10"/>
      <c r="D26" s="3">
        <v>8</v>
      </c>
      <c r="E26" s="9" t="s">
        <v>40</v>
      </c>
      <c r="F26" s="9"/>
      <c r="G26" s="9"/>
      <c r="H26" s="9" t="s">
        <v>38</v>
      </c>
      <c r="I26" s="9"/>
      <c r="J26" s="9" t="s">
        <v>48</v>
      </c>
      <c r="K26" s="9"/>
      <c r="L26" s="9"/>
      <c r="M26" s="9"/>
      <c r="N26" s="9"/>
      <c r="O26" s="9"/>
      <c r="P26" s="1" t="s">
        <v>27</v>
      </c>
      <c r="Q26" s="1">
        <v>1</v>
      </c>
    </row>
    <row r="48" spans="21:21" x14ac:dyDescent="0.25">
      <c r="U48" s="1" t="s">
        <v>44</v>
      </c>
    </row>
    <row r="51" spans="21:35" ht="25.5" x14ac:dyDescent="0.25">
      <c r="U51" s="7" t="s">
        <v>43</v>
      </c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21:35" x14ac:dyDescent="0.25">
      <c r="U52" s="1" t="s">
        <v>44</v>
      </c>
      <c r="V52" s="8" t="s">
        <v>45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</sheetData>
  <mergeCells count="44">
    <mergeCell ref="E11:G11"/>
    <mergeCell ref="E12:G12"/>
    <mergeCell ref="U2:AI2"/>
    <mergeCell ref="AL2:AT2"/>
    <mergeCell ref="A8:C8"/>
    <mergeCell ref="E18:G18"/>
    <mergeCell ref="E19:G19"/>
    <mergeCell ref="E6:G6"/>
    <mergeCell ref="E7:G7"/>
    <mergeCell ref="E8:G8"/>
    <mergeCell ref="E9:G9"/>
    <mergeCell ref="E10:G10"/>
    <mergeCell ref="E13:G13"/>
    <mergeCell ref="P17:R17"/>
    <mergeCell ref="J5:L5"/>
    <mergeCell ref="D16:R16"/>
    <mergeCell ref="J18:O18"/>
    <mergeCell ref="J19:O19"/>
    <mergeCell ref="H18:I18"/>
    <mergeCell ref="H19:I19"/>
    <mergeCell ref="H20:I20"/>
    <mergeCell ref="H21:I21"/>
    <mergeCell ref="H22:I22"/>
    <mergeCell ref="J20:O20"/>
    <mergeCell ref="E23:G23"/>
    <mergeCell ref="J21:O21"/>
    <mergeCell ref="J22:O22"/>
    <mergeCell ref="J23:O23"/>
    <mergeCell ref="E20:G20"/>
    <mergeCell ref="H23:I23"/>
    <mergeCell ref="E21:G21"/>
    <mergeCell ref="E22:G22"/>
    <mergeCell ref="U51:AI51"/>
    <mergeCell ref="V52:AI52"/>
    <mergeCell ref="A26:C26"/>
    <mergeCell ref="E24:G24"/>
    <mergeCell ref="H24:I24"/>
    <mergeCell ref="J24:O24"/>
    <mergeCell ref="J26:O26"/>
    <mergeCell ref="J25:O25"/>
    <mergeCell ref="E26:G26"/>
    <mergeCell ref="E25:G25"/>
    <mergeCell ref="H26:I26"/>
    <mergeCell ref="H25:I25"/>
  </mergeCells>
  <phoneticPr fontId="10" type="noConversion"/>
  <hyperlinks>
    <hyperlink ref="R19" r:id="rId1" xr:uid="{8D6C8964-C74B-4CB0-BB65-BD9AC07D7CA9}"/>
    <hyperlink ref="V52" r:id="rId2" location=":~:text=For%20the%20Jetson%20Nano%202GB,one%20device%20at%20a%20time." xr:uid="{D2B5EF26-C264-4AFF-8B29-59F266005643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</dc:creator>
  <cp:lastModifiedBy>Deniz</cp:lastModifiedBy>
  <dcterms:created xsi:type="dcterms:W3CDTF">2015-06-05T18:17:20Z</dcterms:created>
  <dcterms:modified xsi:type="dcterms:W3CDTF">2023-07-07T16:43:23Z</dcterms:modified>
</cp:coreProperties>
</file>