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nis Campoverde-Le\Desktop\Metro HW\Spring 2024\Data Science and Visualization- DATA 211 - Section 50\Final_Project\"/>
    </mc:Choice>
  </mc:AlternateContent>
  <xr:revisionPtr revIDLastSave="0" documentId="13_ncr:1_{B88E80A2-99DF-4832-8638-A115B2BCBB3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2" sheetId="5" r:id="rId1"/>
    <sheet name="Sheet1" sheetId="1" r:id="rId2"/>
    <sheet name="Sheet4" sheetId="4" r:id="rId3"/>
  </sheet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1" l="1"/>
  <c r="M5" i="1"/>
  <c r="M6" i="1"/>
  <c r="M7" i="1"/>
  <c r="M8" i="1"/>
  <c r="M9" i="1"/>
  <c r="M10" i="1"/>
  <c r="M11" i="1"/>
  <c r="M12" i="1"/>
  <c r="M13" i="1"/>
  <c r="M14" i="1"/>
  <c r="M15" i="1"/>
  <c r="M16" i="1"/>
  <c r="M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3" i="1"/>
</calcChain>
</file>

<file path=xl/sharedStrings.xml><?xml version="1.0" encoding="utf-8"?>
<sst xmlns="http://schemas.openxmlformats.org/spreadsheetml/2006/main" count="27" uniqueCount="16">
  <si>
    <t>Date</t>
  </si>
  <si>
    <t>Streaming</t>
  </si>
  <si>
    <t>Social Media</t>
  </si>
  <si>
    <t>Total Time on Phone</t>
  </si>
  <si>
    <t>other</t>
  </si>
  <si>
    <t>Row Labels</t>
  </si>
  <si>
    <t>Grand Total</t>
  </si>
  <si>
    <t>Sum of Streaming</t>
  </si>
  <si>
    <t>Sum of Social Media</t>
  </si>
  <si>
    <t>Sum of other</t>
  </si>
  <si>
    <t>Hour</t>
  </si>
  <si>
    <t>Min</t>
  </si>
  <si>
    <t>Decimal</t>
  </si>
  <si>
    <t>Other</t>
  </si>
  <si>
    <t>Socail_Media</t>
  </si>
  <si>
    <t>Total_screen_time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</si>
</sst>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[$-409]d\-m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5"/>
      <color rgb="FFECECEC"/>
      <name val="Courier New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0" fontId="0" fillId="0" borderId="0" xfId="0" applyNumberFormat="1"/>
    <xf numFmtId="0" fontId="0" fillId="0" borderId="0" xfId="0" pivotButton="1"/>
    <xf numFmtId="165" fontId="0" fillId="0" borderId="0" xfId="0" applyNumberFormat="1" applyAlignment="1">
      <alignment horizontal="left"/>
    </xf>
    <xf numFmtId="20" fontId="2" fillId="0" borderId="0" xfId="0" applyNumberFormat="1" applyFont="1"/>
    <xf numFmtId="0" fontId="1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0" xfId="0" applyNumberFormat="1"/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[Phone_Screen_Time_Data.xlsx]Sheet4!PivotTable3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Sum of Streaming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Sheet4!$A$4:$A$18</c:f>
              <c:strCache>
                <c:ptCount val="14"/>
                <c:pt idx="0">
                  <c:v>30-Mar</c:v>
                </c:pt>
                <c:pt idx="1">
                  <c:v>31-Mar</c:v>
                </c:pt>
                <c:pt idx="2">
                  <c:v>1-Apr</c:v>
                </c:pt>
                <c:pt idx="3">
                  <c:v>2-Apr</c:v>
                </c:pt>
                <c:pt idx="4">
                  <c:v>3-Apr</c:v>
                </c:pt>
                <c:pt idx="5">
                  <c:v>4-Apr</c:v>
                </c:pt>
                <c:pt idx="6">
                  <c:v>5-Apr</c:v>
                </c:pt>
                <c:pt idx="7">
                  <c:v>6-Apr</c:v>
                </c:pt>
                <c:pt idx="8">
                  <c:v>7-Apr</c:v>
                </c:pt>
                <c:pt idx="9">
                  <c:v>8-Apr</c:v>
                </c:pt>
                <c:pt idx="10">
                  <c:v>9-Apr</c:v>
                </c:pt>
                <c:pt idx="11">
                  <c:v>10-Apr</c:v>
                </c:pt>
                <c:pt idx="12">
                  <c:v>11-Apr</c:v>
                </c:pt>
                <c:pt idx="13">
                  <c:v>12-Apr</c:v>
                </c:pt>
              </c:strCache>
            </c:strRef>
          </c:cat>
          <c:val>
            <c:numRef>
              <c:f>Sheet4!$B$4:$B$18</c:f>
              <c:numCache>
                <c:formatCode>h:mm</c:formatCode>
                <c:ptCount val="14"/>
                <c:pt idx="0">
                  <c:v>6.5277777777777782E-2</c:v>
                </c:pt>
                <c:pt idx="1">
                  <c:v>0.19791666666666666</c:v>
                </c:pt>
                <c:pt idx="2">
                  <c:v>0.10069444444444445</c:v>
                </c:pt>
                <c:pt idx="3">
                  <c:v>4.0972222222222222E-2</c:v>
                </c:pt>
                <c:pt idx="4">
                  <c:v>8.611111111111111E-2</c:v>
                </c:pt>
                <c:pt idx="5">
                  <c:v>0.14305555555555555</c:v>
                </c:pt>
                <c:pt idx="6">
                  <c:v>0.15763888888888888</c:v>
                </c:pt>
                <c:pt idx="7">
                  <c:v>0.10555555555555556</c:v>
                </c:pt>
                <c:pt idx="8">
                  <c:v>0.21388888888888888</c:v>
                </c:pt>
                <c:pt idx="9">
                  <c:v>0.10069444444444445</c:v>
                </c:pt>
                <c:pt idx="10">
                  <c:v>0.12013888888888889</c:v>
                </c:pt>
                <c:pt idx="11">
                  <c:v>6.1805555555555558E-2</c:v>
                </c:pt>
                <c:pt idx="12">
                  <c:v>5.0694444444444445E-2</c:v>
                </c:pt>
                <c:pt idx="13">
                  <c:v>2.9861111111111113E-2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19-4A9C-849E-093A1C46C6E4}"/>
            </c:ext>
          </c:extLst>
        </c:ser>
        <c:ser>
          <c:idx val="1"/>
          <c:order val="1"/>
          <c:tx>
            <c:strRef>
              <c:f>Sheet4!$C$3</c:f>
              <c:strCache>
                <c:ptCount val="1"/>
                <c:pt idx="0">
                  <c:v>Sum of Social Media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Sheet4!$A$4:$A$18</c:f>
              <c:strCache>
                <c:ptCount val="14"/>
                <c:pt idx="0">
                  <c:v>30-Mar</c:v>
                </c:pt>
                <c:pt idx="1">
                  <c:v>31-Mar</c:v>
                </c:pt>
                <c:pt idx="2">
                  <c:v>1-Apr</c:v>
                </c:pt>
                <c:pt idx="3">
                  <c:v>2-Apr</c:v>
                </c:pt>
                <c:pt idx="4">
                  <c:v>3-Apr</c:v>
                </c:pt>
                <c:pt idx="5">
                  <c:v>4-Apr</c:v>
                </c:pt>
                <c:pt idx="6">
                  <c:v>5-Apr</c:v>
                </c:pt>
                <c:pt idx="7">
                  <c:v>6-Apr</c:v>
                </c:pt>
                <c:pt idx="8">
                  <c:v>7-Apr</c:v>
                </c:pt>
                <c:pt idx="9">
                  <c:v>8-Apr</c:v>
                </c:pt>
                <c:pt idx="10">
                  <c:v>9-Apr</c:v>
                </c:pt>
                <c:pt idx="11">
                  <c:v>10-Apr</c:v>
                </c:pt>
                <c:pt idx="12">
                  <c:v>11-Apr</c:v>
                </c:pt>
                <c:pt idx="13">
                  <c:v>12-Apr</c:v>
                </c:pt>
              </c:strCache>
            </c:strRef>
          </c:cat>
          <c:val>
            <c:numRef>
              <c:f>Sheet4!$C$4:$C$18</c:f>
              <c:numCache>
                <c:formatCode>h:mm</c:formatCode>
                <c:ptCount val="14"/>
                <c:pt idx="0">
                  <c:v>0.17152777777777778</c:v>
                </c:pt>
                <c:pt idx="1">
                  <c:v>0.30138888888888887</c:v>
                </c:pt>
                <c:pt idx="2">
                  <c:v>0.23194444444444445</c:v>
                </c:pt>
                <c:pt idx="3">
                  <c:v>0.25833333333333336</c:v>
                </c:pt>
                <c:pt idx="4">
                  <c:v>0.19791666666666666</c:v>
                </c:pt>
                <c:pt idx="5">
                  <c:v>0.14791666666666667</c:v>
                </c:pt>
                <c:pt idx="6">
                  <c:v>0.30138888888888887</c:v>
                </c:pt>
                <c:pt idx="7">
                  <c:v>0.14166666666666666</c:v>
                </c:pt>
                <c:pt idx="8">
                  <c:v>0.29722222222222222</c:v>
                </c:pt>
                <c:pt idx="9">
                  <c:v>0.18541666666666667</c:v>
                </c:pt>
                <c:pt idx="10">
                  <c:v>0.22152777777777777</c:v>
                </c:pt>
                <c:pt idx="11">
                  <c:v>0.24791666666666667</c:v>
                </c:pt>
                <c:pt idx="12">
                  <c:v>0.15486111111111112</c:v>
                </c:pt>
                <c:pt idx="13">
                  <c:v>0.15486111111111112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19-4A9C-849E-093A1C46C6E4}"/>
            </c:ext>
          </c:extLst>
        </c:ser>
        <c:ser>
          <c:idx val="2"/>
          <c:order val="2"/>
          <c:tx>
            <c:strRef>
              <c:f>Sheet4!$D$3</c:f>
              <c:strCache>
                <c:ptCount val="1"/>
                <c:pt idx="0">
                  <c:v>Sum of other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Sheet4!$A$4:$A$18</c:f>
              <c:strCache>
                <c:ptCount val="14"/>
                <c:pt idx="0">
                  <c:v>30-Mar</c:v>
                </c:pt>
                <c:pt idx="1">
                  <c:v>31-Mar</c:v>
                </c:pt>
                <c:pt idx="2">
                  <c:v>1-Apr</c:v>
                </c:pt>
                <c:pt idx="3">
                  <c:v>2-Apr</c:v>
                </c:pt>
                <c:pt idx="4">
                  <c:v>3-Apr</c:v>
                </c:pt>
                <c:pt idx="5">
                  <c:v>4-Apr</c:v>
                </c:pt>
                <c:pt idx="6">
                  <c:v>5-Apr</c:v>
                </c:pt>
                <c:pt idx="7">
                  <c:v>6-Apr</c:v>
                </c:pt>
                <c:pt idx="8">
                  <c:v>7-Apr</c:v>
                </c:pt>
                <c:pt idx="9">
                  <c:v>8-Apr</c:v>
                </c:pt>
                <c:pt idx="10">
                  <c:v>9-Apr</c:v>
                </c:pt>
                <c:pt idx="11">
                  <c:v>10-Apr</c:v>
                </c:pt>
                <c:pt idx="12">
                  <c:v>11-Apr</c:v>
                </c:pt>
                <c:pt idx="13">
                  <c:v>12-Apr</c:v>
                </c:pt>
              </c:strCache>
            </c:strRef>
          </c:cat>
          <c:val>
            <c:numRef>
              <c:f>Sheet4!$D$4:$D$18</c:f>
              <c:numCache>
                <c:formatCode>h:mm</c:formatCode>
                <c:ptCount val="14"/>
                <c:pt idx="0">
                  <c:v>2.2222222222222223E-2</c:v>
                </c:pt>
                <c:pt idx="1">
                  <c:v>0.11041666666666666</c:v>
                </c:pt>
                <c:pt idx="2">
                  <c:v>5.347222222222222E-2</c:v>
                </c:pt>
                <c:pt idx="3">
                  <c:v>4.0972222222222222E-2</c:v>
                </c:pt>
                <c:pt idx="4">
                  <c:v>0.05</c:v>
                </c:pt>
                <c:pt idx="5">
                  <c:v>5.4166666666666669E-2</c:v>
                </c:pt>
                <c:pt idx="6">
                  <c:v>7.7777777777777779E-2</c:v>
                </c:pt>
                <c:pt idx="7">
                  <c:v>4.583333333333333E-2</c:v>
                </c:pt>
                <c:pt idx="8">
                  <c:v>1.4583333333333334E-2</c:v>
                </c:pt>
                <c:pt idx="9">
                  <c:v>6.3888888888888884E-2</c:v>
                </c:pt>
                <c:pt idx="10">
                  <c:v>7.8472222222222221E-2</c:v>
                </c:pt>
                <c:pt idx="11">
                  <c:v>0.13819444444444445</c:v>
                </c:pt>
                <c:pt idx="12">
                  <c:v>2.7777777777777776E-2</c:v>
                </c:pt>
                <c:pt idx="13">
                  <c:v>4.4444444444444446E-2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419-4A9C-849E-093A1C46C6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25753439"/>
        <c:axId val="1225748159"/>
      </c:barChart>
      <c:catAx>
        <c:axId val="1225753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5748159"/>
        <c:crosses val="autoZero"/>
        <c:auto val="1"/>
        <c:lblAlgn val="ctr"/>
        <c:lblOffset val="100"/>
        <c:noMultiLvlLbl val="0"/>
      </c:catAx>
      <c:valAx>
        <c:axId val="122574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5753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[Phone_Screen_Time_Data.xlsx]Sheet4!PivotTable3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Sum of Streaming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Sheet4!$A$4:$A$18</c:f>
              <c:strCache>
                <c:ptCount val="14"/>
                <c:pt idx="0">
                  <c:v>30-Mar</c:v>
                </c:pt>
                <c:pt idx="1">
                  <c:v>31-Mar</c:v>
                </c:pt>
                <c:pt idx="2">
                  <c:v>1-Apr</c:v>
                </c:pt>
                <c:pt idx="3">
                  <c:v>2-Apr</c:v>
                </c:pt>
                <c:pt idx="4">
                  <c:v>3-Apr</c:v>
                </c:pt>
                <c:pt idx="5">
                  <c:v>4-Apr</c:v>
                </c:pt>
                <c:pt idx="6">
                  <c:v>5-Apr</c:v>
                </c:pt>
                <c:pt idx="7">
                  <c:v>6-Apr</c:v>
                </c:pt>
                <c:pt idx="8">
                  <c:v>7-Apr</c:v>
                </c:pt>
                <c:pt idx="9">
                  <c:v>8-Apr</c:v>
                </c:pt>
                <c:pt idx="10">
                  <c:v>9-Apr</c:v>
                </c:pt>
                <c:pt idx="11">
                  <c:v>10-Apr</c:v>
                </c:pt>
                <c:pt idx="12">
                  <c:v>11-Apr</c:v>
                </c:pt>
                <c:pt idx="13">
                  <c:v>12-Apr</c:v>
                </c:pt>
              </c:strCache>
            </c:strRef>
          </c:cat>
          <c:val>
            <c:numRef>
              <c:f>Sheet4!$B$4:$B$18</c:f>
              <c:numCache>
                <c:formatCode>h:mm</c:formatCode>
                <c:ptCount val="14"/>
                <c:pt idx="0">
                  <c:v>6.5277777777777782E-2</c:v>
                </c:pt>
                <c:pt idx="1">
                  <c:v>0.19791666666666666</c:v>
                </c:pt>
                <c:pt idx="2">
                  <c:v>0.10069444444444445</c:v>
                </c:pt>
                <c:pt idx="3">
                  <c:v>4.0972222222222222E-2</c:v>
                </c:pt>
                <c:pt idx="4">
                  <c:v>8.611111111111111E-2</c:v>
                </c:pt>
                <c:pt idx="5">
                  <c:v>0.14305555555555555</c:v>
                </c:pt>
                <c:pt idx="6">
                  <c:v>0.15763888888888888</c:v>
                </c:pt>
                <c:pt idx="7">
                  <c:v>0.10555555555555556</c:v>
                </c:pt>
                <c:pt idx="8">
                  <c:v>0.21388888888888888</c:v>
                </c:pt>
                <c:pt idx="9">
                  <c:v>0.10069444444444445</c:v>
                </c:pt>
                <c:pt idx="10">
                  <c:v>0.12013888888888889</c:v>
                </c:pt>
                <c:pt idx="11">
                  <c:v>6.1805555555555558E-2</c:v>
                </c:pt>
                <c:pt idx="12">
                  <c:v>5.0694444444444445E-2</c:v>
                </c:pt>
                <c:pt idx="13">
                  <c:v>2.9861111111111113E-2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E3-44E0-B77E-4286118D56C8}"/>
            </c:ext>
          </c:extLst>
        </c:ser>
        <c:ser>
          <c:idx val="1"/>
          <c:order val="1"/>
          <c:tx>
            <c:strRef>
              <c:f>Sheet4!$C$3</c:f>
              <c:strCache>
                <c:ptCount val="1"/>
                <c:pt idx="0">
                  <c:v>Sum of Social Media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Sheet4!$A$4:$A$18</c:f>
              <c:strCache>
                <c:ptCount val="14"/>
                <c:pt idx="0">
                  <c:v>30-Mar</c:v>
                </c:pt>
                <c:pt idx="1">
                  <c:v>31-Mar</c:v>
                </c:pt>
                <c:pt idx="2">
                  <c:v>1-Apr</c:v>
                </c:pt>
                <c:pt idx="3">
                  <c:v>2-Apr</c:v>
                </c:pt>
                <c:pt idx="4">
                  <c:v>3-Apr</c:v>
                </c:pt>
                <c:pt idx="5">
                  <c:v>4-Apr</c:v>
                </c:pt>
                <c:pt idx="6">
                  <c:v>5-Apr</c:v>
                </c:pt>
                <c:pt idx="7">
                  <c:v>6-Apr</c:v>
                </c:pt>
                <c:pt idx="8">
                  <c:v>7-Apr</c:v>
                </c:pt>
                <c:pt idx="9">
                  <c:v>8-Apr</c:v>
                </c:pt>
                <c:pt idx="10">
                  <c:v>9-Apr</c:v>
                </c:pt>
                <c:pt idx="11">
                  <c:v>10-Apr</c:v>
                </c:pt>
                <c:pt idx="12">
                  <c:v>11-Apr</c:v>
                </c:pt>
                <c:pt idx="13">
                  <c:v>12-Apr</c:v>
                </c:pt>
              </c:strCache>
            </c:strRef>
          </c:cat>
          <c:val>
            <c:numRef>
              <c:f>Sheet4!$C$4:$C$18</c:f>
              <c:numCache>
                <c:formatCode>h:mm</c:formatCode>
                <c:ptCount val="14"/>
                <c:pt idx="0">
                  <c:v>0.17152777777777778</c:v>
                </c:pt>
                <c:pt idx="1">
                  <c:v>0.30138888888888887</c:v>
                </c:pt>
                <c:pt idx="2">
                  <c:v>0.23194444444444445</c:v>
                </c:pt>
                <c:pt idx="3">
                  <c:v>0.25833333333333336</c:v>
                </c:pt>
                <c:pt idx="4">
                  <c:v>0.19791666666666666</c:v>
                </c:pt>
                <c:pt idx="5">
                  <c:v>0.14791666666666667</c:v>
                </c:pt>
                <c:pt idx="6">
                  <c:v>0.30138888888888887</c:v>
                </c:pt>
                <c:pt idx="7">
                  <c:v>0.14166666666666666</c:v>
                </c:pt>
                <c:pt idx="8">
                  <c:v>0.29722222222222222</c:v>
                </c:pt>
                <c:pt idx="9">
                  <c:v>0.18541666666666667</c:v>
                </c:pt>
                <c:pt idx="10">
                  <c:v>0.22152777777777777</c:v>
                </c:pt>
                <c:pt idx="11">
                  <c:v>0.24791666666666667</c:v>
                </c:pt>
                <c:pt idx="12">
                  <c:v>0.15486111111111112</c:v>
                </c:pt>
                <c:pt idx="13">
                  <c:v>0.15486111111111112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E3-44E0-B77E-4286118D56C8}"/>
            </c:ext>
          </c:extLst>
        </c:ser>
        <c:ser>
          <c:idx val="2"/>
          <c:order val="2"/>
          <c:tx>
            <c:strRef>
              <c:f>Sheet4!$D$3</c:f>
              <c:strCache>
                <c:ptCount val="1"/>
                <c:pt idx="0">
                  <c:v>Sum of other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Sheet4!$A$4:$A$18</c:f>
              <c:strCache>
                <c:ptCount val="14"/>
                <c:pt idx="0">
                  <c:v>30-Mar</c:v>
                </c:pt>
                <c:pt idx="1">
                  <c:v>31-Mar</c:v>
                </c:pt>
                <c:pt idx="2">
                  <c:v>1-Apr</c:v>
                </c:pt>
                <c:pt idx="3">
                  <c:v>2-Apr</c:v>
                </c:pt>
                <c:pt idx="4">
                  <c:v>3-Apr</c:v>
                </c:pt>
                <c:pt idx="5">
                  <c:v>4-Apr</c:v>
                </c:pt>
                <c:pt idx="6">
                  <c:v>5-Apr</c:v>
                </c:pt>
                <c:pt idx="7">
                  <c:v>6-Apr</c:v>
                </c:pt>
                <c:pt idx="8">
                  <c:v>7-Apr</c:v>
                </c:pt>
                <c:pt idx="9">
                  <c:v>8-Apr</c:v>
                </c:pt>
                <c:pt idx="10">
                  <c:v>9-Apr</c:v>
                </c:pt>
                <c:pt idx="11">
                  <c:v>10-Apr</c:v>
                </c:pt>
                <c:pt idx="12">
                  <c:v>11-Apr</c:v>
                </c:pt>
                <c:pt idx="13">
                  <c:v>12-Apr</c:v>
                </c:pt>
              </c:strCache>
            </c:strRef>
          </c:cat>
          <c:val>
            <c:numRef>
              <c:f>Sheet4!$D$4:$D$18</c:f>
              <c:numCache>
                <c:formatCode>h:mm</c:formatCode>
                <c:ptCount val="14"/>
                <c:pt idx="0">
                  <c:v>2.2222222222222223E-2</c:v>
                </c:pt>
                <c:pt idx="1">
                  <c:v>0.11041666666666666</c:v>
                </c:pt>
                <c:pt idx="2">
                  <c:v>5.347222222222222E-2</c:v>
                </c:pt>
                <c:pt idx="3">
                  <c:v>4.0972222222222222E-2</c:v>
                </c:pt>
                <c:pt idx="4">
                  <c:v>0.05</c:v>
                </c:pt>
                <c:pt idx="5">
                  <c:v>5.4166666666666669E-2</c:v>
                </c:pt>
                <c:pt idx="6">
                  <c:v>7.7777777777777779E-2</c:v>
                </c:pt>
                <c:pt idx="7">
                  <c:v>4.583333333333333E-2</c:v>
                </c:pt>
                <c:pt idx="8">
                  <c:v>1.4583333333333334E-2</c:v>
                </c:pt>
                <c:pt idx="9">
                  <c:v>6.3888888888888884E-2</c:v>
                </c:pt>
                <c:pt idx="10">
                  <c:v>7.8472222222222221E-2</c:v>
                </c:pt>
                <c:pt idx="11">
                  <c:v>0.13819444444444445</c:v>
                </c:pt>
                <c:pt idx="12">
                  <c:v>2.7777777777777776E-2</c:v>
                </c:pt>
                <c:pt idx="13">
                  <c:v>4.4444444444444446E-2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E3-44E0-B77E-4286118D56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8014639"/>
        <c:axId val="1218025199"/>
      </c:lineChart>
      <c:catAx>
        <c:axId val="1218014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8025199"/>
        <c:crosses val="autoZero"/>
        <c:auto val="1"/>
        <c:lblAlgn val="ctr"/>
        <c:lblOffset val="100"/>
        <c:noMultiLvlLbl val="0"/>
      </c:catAx>
      <c:valAx>
        <c:axId val="1218025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8014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457200</xdr:colOff>
      <xdr:row>3</xdr:row>
      <xdr:rowOff>119062</xdr:rowOff>
    </xdr:from>
    <xdr:to>
      <xdr:col>12</xdr:col>
      <xdr:colOff>152400</xdr:colOff>
      <xdr:row>18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E919AF-00C1-E390-0883-23F089AC2A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514350</xdr:colOff>
      <xdr:row>19</xdr:row>
      <xdr:rowOff>14287</xdr:rowOff>
    </xdr:from>
    <xdr:to>
      <xdr:col>12</xdr:col>
      <xdr:colOff>209550</xdr:colOff>
      <xdr:row>33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B95C160-19D1-9F46-4847-87032BC800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nnis Campoverde-Le" refreshedDate="45394.675282523145" createdVersion="8" refreshedVersion="8" minRefreshableVersion="3" recordCount="14" xr:uid="{80A56187-7FD1-4B2A-912A-3734688B2E39}">
  <cacheSource type="worksheet">
    <worksheetSource ref="A1:L16" sheet="Sheet1"/>
  </cacheSource>
  <cacheFields count="15">
    <cacheField name="Date" numFmtId="164">
      <sharedItems containsSemiMixedTypes="0" containsNonDate="0" containsDate="1" containsString="0" minDate="2024-03-30T00:00:00" maxDate="2024-04-13T00:00:00" count="14">
        <d v="2024-03-30T00:00:00"/>
        <d v="2024-03-31T00:00:00"/>
        <d v="2024-04-01T00:00:00"/>
        <d v="2024-04-02T00:00:00"/>
        <d v="2024-04-03T00:00:00"/>
        <d v="2024-04-04T00:00:00"/>
        <d v="2024-04-05T00:00:00"/>
        <d v="2024-04-06T00:00:00"/>
        <d v="2024-04-07T00:00:00"/>
        <d v="2024-04-08T00:00:00"/>
        <d v="2024-04-09T00:00:00"/>
        <d v="2024-04-10T00:00:00"/>
        <d v="2024-04-11T00:00:00"/>
        <d v="2024-04-12T00:00:00"/>
      </sharedItems>
      <fieldGroup par="6"/>
    </cacheField>
    <cacheField name="Streaming" numFmtId="20">
      <sharedItems containsSemiMixedTypes="0" containsNonDate="0" containsDate="1" containsString="0" minDate="1899-12-30T00:43:00" maxDate="1899-12-30T05:08:00" count="13">
        <d v="1899-12-30T01:34:00"/>
        <d v="1899-12-30T04:45:00"/>
        <d v="1899-12-30T02:25:00"/>
        <d v="1899-12-30T00:59:00"/>
        <d v="1899-12-30T02:04:00"/>
        <d v="1899-12-30T03:26:00"/>
        <d v="1899-12-30T03:47:00"/>
        <d v="1899-12-30T02:32:00"/>
        <d v="1899-12-30T05:08:00"/>
        <d v="1899-12-30T02:53:00"/>
        <d v="1899-12-30T01:29:00"/>
        <d v="1899-12-30T01:13:00"/>
        <d v="1899-12-30T00:43:00"/>
      </sharedItems>
      <fieldGroup par="8"/>
    </cacheField>
    <cacheField name="Social Media" numFmtId="20">
      <sharedItems containsSemiMixedTypes="0" containsNonDate="0" containsDate="1" containsString="0" minDate="1899-12-30T03:24:00" maxDate="1899-12-30T07:14:00" count="12">
        <d v="1899-12-30T04:07:00"/>
        <d v="1899-12-30T07:14:00"/>
        <d v="1899-12-30T05:34:00"/>
        <d v="1899-12-30T06:12:00"/>
        <d v="1899-12-30T04:45:00"/>
        <d v="1899-12-30T03:33:00"/>
        <d v="1899-12-30T03:24:00"/>
        <d v="1899-12-30T07:08:00"/>
        <d v="1899-12-30T04:27:00"/>
        <d v="1899-12-30T05:19:00"/>
        <d v="1899-12-30T05:57:00"/>
        <d v="1899-12-30T03:43:00"/>
      </sharedItems>
      <fieldGroup par="10"/>
    </cacheField>
    <cacheField name="other" numFmtId="20">
      <sharedItems containsSemiMixedTypes="0" containsNonDate="0" containsDate="1" containsString="0" minDate="1899-12-30T00:21:00" maxDate="1899-12-30T03:19:00" count="14">
        <d v="1899-12-30T00:32:00"/>
        <d v="1899-12-30T02:39:00"/>
        <d v="1899-12-30T01:17:00"/>
        <d v="1899-12-30T00:59:00"/>
        <d v="1899-12-30T01:12:00"/>
        <d v="1899-12-30T01:18:00"/>
        <d v="1899-12-30T01:52:00"/>
        <d v="1899-12-30T01:06:00"/>
        <d v="1899-12-30T00:21:00"/>
        <d v="1899-12-30T01:32:00"/>
        <d v="1899-12-30T01:53:00"/>
        <d v="1899-12-30T03:19:00"/>
        <d v="1899-12-30T00:40:00"/>
        <d v="1899-12-30T01:04:00"/>
      </sharedItems>
      <fieldGroup par="12"/>
    </cacheField>
    <cacheField name="Total Time on Phone" numFmtId="20">
      <sharedItems containsSemiMixedTypes="0" containsNonDate="0" containsDate="1" containsString="0" minDate="1899-12-30T05:30:00" maxDate="1899-12-30T14:38:00" count="14">
        <d v="1899-12-30T06:13:00"/>
        <d v="1899-12-30T14:38:00"/>
        <d v="1899-12-30T09:16:00"/>
        <d v="1899-12-30T08:10:00"/>
        <d v="1899-12-30T08:01:00"/>
        <d v="1899-12-30T08:17:00"/>
        <d v="1899-12-30T12:53:00"/>
        <d v="1899-12-30T07:02:00"/>
        <d v="1899-12-30T12:37:00"/>
        <d v="1899-12-30T08:24:00"/>
        <d v="1899-12-30T10:05:00"/>
        <d v="1899-12-30T10:45:00"/>
        <d v="1899-12-30T05:36:00"/>
        <d v="1899-12-30T05:30:00"/>
      </sharedItems>
      <fieldGroup par="14"/>
    </cacheField>
    <cacheField name="Days (Date)" numFmtId="0" databaseField="0">
      <fieldGroup base="0">
        <rangePr groupBy="days" startDate="2024-03-30T00:00:00" endDate="2024-04-13T00:00:00"/>
        <groupItems count="368">
          <s v="&lt;3/30/2024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4/13/2024"/>
        </groupItems>
      </fieldGroup>
    </cacheField>
    <cacheField name="Months (Date)" numFmtId="0" databaseField="0">
      <fieldGroup base="0">
        <rangePr groupBy="months" startDate="2024-03-30T00:00:00" endDate="2024-04-13T00:00:00"/>
        <groupItems count="14">
          <s v="&lt;3/30/202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4/13/2024"/>
        </groupItems>
      </fieldGroup>
    </cacheField>
    <cacheField name="Minutes (Streaming)" numFmtId="0" databaseField="0">
      <fieldGroup base="1">
        <rangePr groupBy="minutes" startDate="1899-12-30T00:43:00" endDate="1899-12-30T05:08:00"/>
        <groupItems count="62">
          <s v="&lt;1/0/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/0/1900"/>
        </groupItems>
      </fieldGroup>
    </cacheField>
    <cacheField name="Hours (Streaming)" numFmtId="0" databaseField="0">
      <fieldGroup base="1">
        <rangePr groupBy="hours" startDate="1899-12-30T00:43:00" endDate="1899-12-30T05:08:00"/>
        <groupItems count="26">
          <s v="&lt;1/0/1900"/>
          <s v="12 AM"/>
          <s v="1 AM"/>
          <s v="2 AM"/>
          <s v="3 AM"/>
          <s v="4 AM"/>
          <s v="5 AM"/>
          <s v="6 AM"/>
          <s v="7 AM"/>
          <s v="8 AM"/>
          <s v="9 AM"/>
          <s v="10 AM"/>
          <s v="11 AM"/>
          <s v="12 PM"/>
          <s v="1 PM"/>
          <s v="2 PM"/>
          <s v="3 PM"/>
          <s v="4 PM"/>
          <s v="5 PM"/>
          <s v="6 PM"/>
          <s v="7 PM"/>
          <s v="8 PM"/>
          <s v="9 PM"/>
          <s v="10 PM"/>
          <s v="11 PM"/>
          <s v="&gt;1/0/1900"/>
        </groupItems>
      </fieldGroup>
    </cacheField>
    <cacheField name="Minutes (Social Media)" numFmtId="0" databaseField="0">
      <fieldGroup base="2">
        <rangePr groupBy="minutes" startDate="1899-12-30T03:24:00" endDate="1899-12-30T07:14:00"/>
        <groupItems count="62">
          <s v="&lt;1/0/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/0/1900"/>
        </groupItems>
      </fieldGroup>
    </cacheField>
    <cacheField name="Hours (Social Media)" numFmtId="0" databaseField="0">
      <fieldGroup base="2">
        <rangePr groupBy="hours" startDate="1899-12-30T03:24:00" endDate="1899-12-30T07:14:00"/>
        <groupItems count="26">
          <s v="&lt;1/0/1900"/>
          <s v="12 AM"/>
          <s v="1 AM"/>
          <s v="2 AM"/>
          <s v="3 AM"/>
          <s v="4 AM"/>
          <s v="5 AM"/>
          <s v="6 AM"/>
          <s v="7 AM"/>
          <s v="8 AM"/>
          <s v="9 AM"/>
          <s v="10 AM"/>
          <s v="11 AM"/>
          <s v="12 PM"/>
          <s v="1 PM"/>
          <s v="2 PM"/>
          <s v="3 PM"/>
          <s v="4 PM"/>
          <s v="5 PM"/>
          <s v="6 PM"/>
          <s v="7 PM"/>
          <s v="8 PM"/>
          <s v="9 PM"/>
          <s v="10 PM"/>
          <s v="11 PM"/>
          <s v="&gt;1/0/1900"/>
        </groupItems>
      </fieldGroup>
    </cacheField>
    <cacheField name="Minutes (other)" numFmtId="0" databaseField="0">
      <fieldGroup base="3">
        <rangePr groupBy="minutes" startDate="1899-12-30T00:21:00" endDate="1899-12-30T03:19:00"/>
        <groupItems count="62">
          <s v="&lt;1/0/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/0/1900"/>
        </groupItems>
      </fieldGroup>
    </cacheField>
    <cacheField name="Hours (other)" numFmtId="0" databaseField="0">
      <fieldGroup base="3">
        <rangePr groupBy="hours" startDate="1899-12-30T00:21:00" endDate="1899-12-30T03:19:00"/>
        <groupItems count="26">
          <s v="&lt;1/0/1900"/>
          <s v="12 AM"/>
          <s v="1 AM"/>
          <s v="2 AM"/>
          <s v="3 AM"/>
          <s v="4 AM"/>
          <s v="5 AM"/>
          <s v="6 AM"/>
          <s v="7 AM"/>
          <s v="8 AM"/>
          <s v="9 AM"/>
          <s v="10 AM"/>
          <s v="11 AM"/>
          <s v="12 PM"/>
          <s v="1 PM"/>
          <s v="2 PM"/>
          <s v="3 PM"/>
          <s v="4 PM"/>
          <s v="5 PM"/>
          <s v="6 PM"/>
          <s v="7 PM"/>
          <s v="8 PM"/>
          <s v="9 PM"/>
          <s v="10 PM"/>
          <s v="11 PM"/>
          <s v="&gt;1/0/1900"/>
        </groupItems>
      </fieldGroup>
    </cacheField>
    <cacheField name="Minutes (Total Time on Phone)" numFmtId="0" databaseField="0">
      <fieldGroup base="4">
        <rangePr groupBy="minutes" startDate="1899-12-30T05:30:00" endDate="1899-12-30T14:38:00"/>
        <groupItems count="62">
          <s v="&lt;1/0/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/0/1900"/>
        </groupItems>
      </fieldGroup>
    </cacheField>
    <cacheField name="Hours (Total Time on Phone)" numFmtId="0" databaseField="0">
      <fieldGroup base="4">
        <rangePr groupBy="hours" startDate="1899-12-30T05:30:00" endDate="1899-12-30T14:38:00"/>
        <groupItems count="26">
          <s v="&lt;1/0/1900"/>
          <s v="12 AM"/>
          <s v="1 AM"/>
          <s v="2 AM"/>
          <s v="3 AM"/>
          <s v="4 AM"/>
          <s v="5 AM"/>
          <s v="6 AM"/>
          <s v="7 AM"/>
          <s v="8 AM"/>
          <s v="9 AM"/>
          <s v="10 AM"/>
          <s v="11 AM"/>
          <s v="12 PM"/>
          <s v="1 PM"/>
          <s v="2 PM"/>
          <s v="3 PM"/>
          <s v="4 PM"/>
          <s v="5 PM"/>
          <s v="6 PM"/>
          <s v="7 PM"/>
          <s v="8 PM"/>
          <s v="9 PM"/>
          <s v="10 PM"/>
          <s v="11 PM"/>
          <s v="&gt;1/0/19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x v="0"/>
    <x v="0"/>
    <x v="0"/>
    <x v="0"/>
    <x v="0"/>
  </r>
  <r>
    <x v="1"/>
    <x v="1"/>
    <x v="1"/>
    <x v="1"/>
    <x v="1"/>
  </r>
  <r>
    <x v="2"/>
    <x v="2"/>
    <x v="2"/>
    <x v="2"/>
    <x v="2"/>
  </r>
  <r>
    <x v="3"/>
    <x v="3"/>
    <x v="3"/>
    <x v="3"/>
    <x v="3"/>
  </r>
  <r>
    <x v="4"/>
    <x v="4"/>
    <x v="4"/>
    <x v="4"/>
    <x v="4"/>
  </r>
  <r>
    <x v="5"/>
    <x v="5"/>
    <x v="5"/>
    <x v="5"/>
    <x v="5"/>
  </r>
  <r>
    <x v="6"/>
    <x v="6"/>
    <x v="1"/>
    <x v="6"/>
    <x v="6"/>
  </r>
  <r>
    <x v="7"/>
    <x v="7"/>
    <x v="6"/>
    <x v="7"/>
    <x v="7"/>
  </r>
  <r>
    <x v="8"/>
    <x v="8"/>
    <x v="7"/>
    <x v="8"/>
    <x v="8"/>
  </r>
  <r>
    <x v="9"/>
    <x v="2"/>
    <x v="8"/>
    <x v="9"/>
    <x v="9"/>
  </r>
  <r>
    <x v="10"/>
    <x v="9"/>
    <x v="9"/>
    <x v="10"/>
    <x v="10"/>
  </r>
  <r>
    <x v="11"/>
    <x v="10"/>
    <x v="10"/>
    <x v="11"/>
    <x v="11"/>
  </r>
  <r>
    <x v="12"/>
    <x v="11"/>
    <x v="11"/>
    <x v="12"/>
    <x v="12"/>
  </r>
  <r>
    <x v="13"/>
    <x v="12"/>
    <x v="11"/>
    <x v="13"/>
    <x v="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09A0AD-12C2-4162-9366-97CA6A06D9BA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D18" firstHeaderRow="0" firstDataRow="1" firstDataCol="1"/>
  <pivotFields count="15">
    <pivotField axis="axisRow" numFmtId="165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dataField="1" numFmtId="20" showAll="0">
      <items count="14">
        <item x="12"/>
        <item x="3"/>
        <item x="11"/>
        <item x="10"/>
        <item x="0"/>
        <item x="4"/>
        <item x="2"/>
        <item x="7"/>
        <item x="9"/>
        <item x="5"/>
        <item x="6"/>
        <item x="1"/>
        <item x="8"/>
        <item t="default"/>
      </items>
    </pivotField>
    <pivotField dataField="1" numFmtId="20" showAll="0">
      <items count="13">
        <item x="6"/>
        <item x="5"/>
        <item x="11"/>
        <item x="0"/>
        <item x="8"/>
        <item x="4"/>
        <item x="9"/>
        <item x="2"/>
        <item x="10"/>
        <item x="3"/>
        <item x="7"/>
        <item x="1"/>
        <item t="default"/>
      </items>
    </pivotField>
    <pivotField dataField="1" numFmtId="20" showAll="0">
      <items count="15">
        <item x="8"/>
        <item x="0"/>
        <item x="12"/>
        <item x="3"/>
        <item x="13"/>
        <item x="7"/>
        <item x="4"/>
        <item x="2"/>
        <item x="5"/>
        <item x="9"/>
        <item x="6"/>
        <item x="10"/>
        <item x="1"/>
        <item x="11"/>
        <item t="default"/>
      </items>
    </pivotField>
    <pivotField numFmtId="20" showAll="0">
      <items count="15">
        <item x="13"/>
        <item x="12"/>
        <item x="0"/>
        <item x="7"/>
        <item x="4"/>
        <item x="3"/>
        <item x="5"/>
        <item x="9"/>
        <item x="2"/>
        <item x="10"/>
        <item x="11"/>
        <item x="8"/>
        <item x="6"/>
        <item x="1"/>
        <item t="default"/>
      </items>
    </pivotField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treaming" fld="1" baseField="0" baseItem="0" numFmtId="20"/>
    <dataField name="Sum of Social Media" fld="2" baseField="0" baseItem="0" numFmtId="20"/>
    <dataField name="Sum of other" fld="3" baseField="0" baseItem="0" numFmtId="2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2B9DF-A95D-4402-B7C3-E5AFE3CCF9BB}">
  <dimension ref="A1:E15"/>
  <sheetViews>
    <sheetView tabSelected="1" workbookViewId="0">
      <selection activeCell="G15" sqref="G15"/>
    </sheetView>
  </sheetViews>
  <sheetFormatPr defaultRowHeight="14.25" x14ac:dyDescent="0.45"/>
  <cols>
    <col min="1" max="1" width="10.3984375" bestFit="1" customWidth="1"/>
    <col min="2" max="2" width="13.53125" customWidth="1"/>
    <col min="3" max="3" width="10.73046875" bestFit="1" customWidth="1"/>
    <col min="5" max="5" width="14.86328125" bestFit="1" customWidth="1"/>
  </cols>
  <sheetData>
    <row r="1" spans="1:5" x14ac:dyDescent="0.45">
      <c r="A1" s="1" t="s">
        <v>0</v>
      </c>
      <c r="B1" s="15" t="s">
        <v>1</v>
      </c>
      <c r="C1" s="15" t="s">
        <v>14</v>
      </c>
      <c r="D1" s="15" t="s">
        <v>13</v>
      </c>
      <c r="E1" s="15" t="s">
        <v>15</v>
      </c>
    </row>
    <row r="2" spans="1:5" x14ac:dyDescent="0.45">
      <c r="A2" s="2">
        <v>45381</v>
      </c>
      <c r="B2">
        <v>1.5666666666666667</v>
      </c>
      <c r="C2">
        <v>4.1166666666666663</v>
      </c>
      <c r="D2">
        <v>0.53333333333333333</v>
      </c>
      <c r="E2">
        <v>6.2166666666666668</v>
      </c>
    </row>
    <row r="3" spans="1:5" x14ac:dyDescent="0.45">
      <c r="A3" s="2">
        <v>45382</v>
      </c>
      <c r="B3">
        <v>4.75</v>
      </c>
      <c r="C3">
        <v>7.2333333333333334</v>
      </c>
      <c r="D3">
        <v>2.65</v>
      </c>
      <c r="E3">
        <v>14.633333333333333</v>
      </c>
    </row>
    <row r="4" spans="1:5" x14ac:dyDescent="0.45">
      <c r="A4" s="2">
        <v>45383</v>
      </c>
      <c r="B4">
        <v>2.4166666666666665</v>
      </c>
      <c r="C4">
        <v>5.5666666666666664</v>
      </c>
      <c r="D4">
        <v>1.2833333333333332</v>
      </c>
      <c r="E4">
        <v>9.2666666666666675</v>
      </c>
    </row>
    <row r="5" spans="1:5" x14ac:dyDescent="0.45">
      <c r="A5" s="2">
        <v>45384</v>
      </c>
      <c r="B5">
        <v>0.98333333333333328</v>
      </c>
      <c r="C5">
        <v>6.2</v>
      </c>
      <c r="D5">
        <v>0.98333333333333328</v>
      </c>
      <c r="E5">
        <v>8.1666666666666661</v>
      </c>
    </row>
    <row r="6" spans="1:5" x14ac:dyDescent="0.45">
      <c r="A6" s="2">
        <v>45385</v>
      </c>
      <c r="B6">
        <v>2.0666666666666669</v>
      </c>
      <c r="C6">
        <v>4.75</v>
      </c>
      <c r="D6">
        <v>1.2</v>
      </c>
      <c r="E6">
        <v>8.0166666666666675</v>
      </c>
    </row>
    <row r="7" spans="1:5" x14ac:dyDescent="0.45">
      <c r="A7" s="2">
        <v>45386</v>
      </c>
      <c r="B7">
        <v>3.4333333333333336</v>
      </c>
      <c r="C7">
        <v>3.55</v>
      </c>
      <c r="D7">
        <v>1.3</v>
      </c>
      <c r="E7">
        <v>8.2833333333333332</v>
      </c>
    </row>
    <row r="8" spans="1:5" x14ac:dyDescent="0.45">
      <c r="A8" s="2">
        <v>45387</v>
      </c>
      <c r="B8">
        <v>3.7833333333333332</v>
      </c>
      <c r="C8">
        <v>7.2333333333333334</v>
      </c>
      <c r="D8">
        <v>1.8666666666666667</v>
      </c>
      <c r="E8">
        <v>12.883333333333333</v>
      </c>
    </row>
    <row r="9" spans="1:5" x14ac:dyDescent="0.45">
      <c r="A9" s="2">
        <v>45388</v>
      </c>
      <c r="B9">
        <v>2.5333333333333332</v>
      </c>
      <c r="C9">
        <v>3.4</v>
      </c>
      <c r="D9">
        <v>1.1000000000000001</v>
      </c>
      <c r="E9">
        <v>7.0333333333333332</v>
      </c>
    </row>
    <row r="10" spans="1:5" x14ac:dyDescent="0.45">
      <c r="A10" s="2">
        <v>45389</v>
      </c>
      <c r="B10">
        <v>5.1333333333333337</v>
      </c>
      <c r="C10">
        <v>7.1333333333333337</v>
      </c>
      <c r="D10">
        <v>0.35</v>
      </c>
      <c r="E10">
        <v>12.616666666666667</v>
      </c>
    </row>
    <row r="11" spans="1:5" x14ac:dyDescent="0.45">
      <c r="A11" s="2">
        <v>45390</v>
      </c>
      <c r="B11">
        <v>2.4166666666666665</v>
      </c>
      <c r="C11">
        <v>4.45</v>
      </c>
      <c r="D11">
        <v>1.5333333333333332</v>
      </c>
      <c r="E11">
        <v>8.4</v>
      </c>
    </row>
    <row r="12" spans="1:5" x14ac:dyDescent="0.45">
      <c r="A12" s="2">
        <v>45391</v>
      </c>
      <c r="B12">
        <v>2.8833333333333333</v>
      </c>
      <c r="C12">
        <v>5.3166666666666664</v>
      </c>
      <c r="D12">
        <v>1.8833333333333333</v>
      </c>
      <c r="E12">
        <v>10.083333333333334</v>
      </c>
    </row>
    <row r="13" spans="1:5" x14ac:dyDescent="0.45">
      <c r="A13" s="2">
        <v>45392</v>
      </c>
      <c r="B13">
        <v>1.4833333333333334</v>
      </c>
      <c r="C13">
        <v>5.95</v>
      </c>
      <c r="D13">
        <v>3.3166666666666664</v>
      </c>
      <c r="E13">
        <v>10.75</v>
      </c>
    </row>
    <row r="14" spans="1:5" x14ac:dyDescent="0.45">
      <c r="A14" s="2">
        <v>45393</v>
      </c>
      <c r="B14">
        <v>1.2166666666666668</v>
      </c>
      <c r="C14">
        <v>3.7166666666666668</v>
      </c>
      <c r="D14">
        <v>0.66666666666666663</v>
      </c>
      <c r="E14">
        <v>5.6</v>
      </c>
    </row>
    <row r="15" spans="1:5" x14ac:dyDescent="0.45">
      <c r="A15" s="2">
        <v>45394</v>
      </c>
      <c r="B15">
        <v>0.71666666666666667</v>
      </c>
      <c r="C15">
        <v>3.7166666666666668</v>
      </c>
      <c r="D15">
        <v>1.0666666666666667</v>
      </c>
      <c r="E15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workbookViewId="0">
      <selection activeCell="M3" sqref="M3:M16"/>
    </sheetView>
  </sheetViews>
  <sheetFormatPr defaultRowHeight="14.25" x14ac:dyDescent="0.45"/>
  <cols>
    <col min="1" max="1" width="10.3984375" bestFit="1" customWidth="1"/>
    <col min="2" max="2" width="10.3984375" customWidth="1"/>
    <col min="3" max="5" width="12.86328125" customWidth="1"/>
    <col min="6" max="6" width="12.265625" bestFit="1" customWidth="1"/>
    <col min="7" max="8" width="12.265625" customWidth="1"/>
    <col min="9" max="11" width="17" customWidth="1"/>
    <col min="12" max="12" width="19.3984375" bestFit="1" customWidth="1"/>
  </cols>
  <sheetData>
    <row r="1" spans="1:13" x14ac:dyDescent="0.45">
      <c r="A1" s="1" t="s">
        <v>0</v>
      </c>
      <c r="B1" s="9" t="s">
        <v>1</v>
      </c>
      <c r="C1" s="12"/>
      <c r="D1" s="10"/>
      <c r="E1" s="9" t="s">
        <v>2</v>
      </c>
      <c r="F1" s="12"/>
      <c r="G1" s="10"/>
      <c r="H1" s="9" t="s">
        <v>4</v>
      </c>
      <c r="I1" s="12"/>
      <c r="J1" s="10"/>
      <c r="K1" s="13" t="s">
        <v>3</v>
      </c>
      <c r="L1" s="14"/>
      <c r="M1" s="14"/>
    </row>
    <row r="2" spans="1:13" x14ac:dyDescent="0.45">
      <c r="A2" s="7"/>
      <c r="B2" s="8" t="s">
        <v>10</v>
      </c>
      <c r="C2" s="8" t="s">
        <v>11</v>
      </c>
      <c r="D2" s="8" t="s">
        <v>12</v>
      </c>
      <c r="E2" s="8" t="s">
        <v>10</v>
      </c>
      <c r="F2" s="8" t="s">
        <v>11</v>
      </c>
      <c r="G2" s="8" t="s">
        <v>12</v>
      </c>
      <c r="H2" s="8" t="s">
        <v>10</v>
      </c>
      <c r="I2" s="8" t="s">
        <v>11</v>
      </c>
      <c r="J2" s="8" t="s">
        <v>12</v>
      </c>
      <c r="K2" s="8" t="s">
        <v>10</v>
      </c>
      <c r="L2" s="8" t="s">
        <v>11</v>
      </c>
      <c r="M2" s="8" t="s">
        <v>12</v>
      </c>
    </row>
    <row r="3" spans="1:13" x14ac:dyDescent="0.45">
      <c r="A3" s="2">
        <v>45381</v>
      </c>
      <c r="B3">
        <v>1</v>
      </c>
      <c r="C3">
        <v>34</v>
      </c>
      <c r="D3">
        <f>B3+C3/60</f>
        <v>1.5666666666666667</v>
      </c>
      <c r="E3">
        <v>4</v>
      </c>
      <c r="F3">
        <v>7</v>
      </c>
      <c r="G3">
        <f>E3+F3/60</f>
        <v>4.1166666666666663</v>
      </c>
      <c r="H3">
        <v>0</v>
      </c>
      <c r="I3">
        <v>32</v>
      </c>
      <c r="J3">
        <f>H3+I3/60</f>
        <v>0.53333333333333333</v>
      </c>
      <c r="K3">
        <v>6</v>
      </c>
      <c r="L3">
        <v>13</v>
      </c>
      <c r="M3">
        <f>K3+L3/60</f>
        <v>6.2166666666666668</v>
      </c>
    </row>
    <row r="4" spans="1:13" x14ac:dyDescent="0.45">
      <c r="A4" s="2">
        <v>45382</v>
      </c>
      <c r="B4">
        <v>4</v>
      </c>
      <c r="C4">
        <v>45</v>
      </c>
      <c r="D4">
        <f t="shared" ref="D4:D16" si="0">B4+C4/60</f>
        <v>4.75</v>
      </c>
      <c r="E4">
        <v>7</v>
      </c>
      <c r="F4">
        <v>14</v>
      </c>
      <c r="G4">
        <f t="shared" ref="G4:G16" si="1">E4+F4/60</f>
        <v>7.2333333333333334</v>
      </c>
      <c r="H4">
        <v>2</v>
      </c>
      <c r="I4">
        <v>39</v>
      </c>
      <c r="J4">
        <f t="shared" ref="J4:J16" si="2">H4+I4/60</f>
        <v>2.65</v>
      </c>
      <c r="K4">
        <v>14</v>
      </c>
      <c r="L4">
        <v>38</v>
      </c>
      <c r="M4">
        <f t="shared" ref="M4:M16" si="3">K4+L4/60</f>
        <v>14.633333333333333</v>
      </c>
    </row>
    <row r="5" spans="1:13" x14ac:dyDescent="0.45">
      <c r="A5" s="2">
        <v>45383</v>
      </c>
      <c r="B5">
        <v>2</v>
      </c>
      <c r="C5">
        <v>25</v>
      </c>
      <c r="D5">
        <f t="shared" si="0"/>
        <v>2.4166666666666665</v>
      </c>
      <c r="E5">
        <v>5</v>
      </c>
      <c r="F5">
        <v>34</v>
      </c>
      <c r="G5">
        <f t="shared" si="1"/>
        <v>5.5666666666666664</v>
      </c>
      <c r="H5">
        <v>1</v>
      </c>
      <c r="I5">
        <v>17</v>
      </c>
      <c r="J5">
        <f t="shared" si="2"/>
        <v>1.2833333333333332</v>
      </c>
      <c r="K5">
        <v>9</v>
      </c>
      <c r="L5">
        <v>16</v>
      </c>
      <c r="M5">
        <f t="shared" si="3"/>
        <v>9.2666666666666675</v>
      </c>
    </row>
    <row r="6" spans="1:13" x14ac:dyDescent="0.45">
      <c r="A6" s="2">
        <v>45384</v>
      </c>
      <c r="B6">
        <v>0</v>
      </c>
      <c r="C6">
        <v>59</v>
      </c>
      <c r="D6">
        <f t="shared" si="0"/>
        <v>0.98333333333333328</v>
      </c>
      <c r="E6">
        <v>6</v>
      </c>
      <c r="F6">
        <v>12</v>
      </c>
      <c r="G6">
        <f t="shared" si="1"/>
        <v>6.2</v>
      </c>
      <c r="H6">
        <v>0</v>
      </c>
      <c r="I6">
        <v>59</v>
      </c>
      <c r="J6">
        <f t="shared" si="2"/>
        <v>0.98333333333333328</v>
      </c>
      <c r="K6">
        <v>8</v>
      </c>
      <c r="L6">
        <v>10</v>
      </c>
      <c r="M6">
        <f t="shared" si="3"/>
        <v>8.1666666666666661</v>
      </c>
    </row>
    <row r="7" spans="1:13" x14ac:dyDescent="0.45">
      <c r="A7" s="2">
        <v>45385</v>
      </c>
      <c r="B7">
        <v>2</v>
      </c>
      <c r="C7">
        <v>4</v>
      </c>
      <c r="D7">
        <f t="shared" si="0"/>
        <v>2.0666666666666669</v>
      </c>
      <c r="E7">
        <v>4</v>
      </c>
      <c r="F7">
        <v>45</v>
      </c>
      <c r="G7">
        <f t="shared" si="1"/>
        <v>4.75</v>
      </c>
      <c r="H7">
        <v>1</v>
      </c>
      <c r="I7">
        <v>12</v>
      </c>
      <c r="J7">
        <f t="shared" si="2"/>
        <v>1.2</v>
      </c>
      <c r="K7">
        <v>8</v>
      </c>
      <c r="L7">
        <v>1</v>
      </c>
      <c r="M7">
        <f t="shared" si="3"/>
        <v>8.0166666666666675</v>
      </c>
    </row>
    <row r="8" spans="1:13" x14ac:dyDescent="0.45">
      <c r="A8" s="2">
        <v>45386</v>
      </c>
      <c r="B8">
        <v>3</v>
      </c>
      <c r="C8">
        <v>26</v>
      </c>
      <c r="D8">
        <f t="shared" si="0"/>
        <v>3.4333333333333336</v>
      </c>
      <c r="E8">
        <v>3</v>
      </c>
      <c r="F8">
        <v>33</v>
      </c>
      <c r="G8">
        <f t="shared" si="1"/>
        <v>3.55</v>
      </c>
      <c r="H8">
        <v>1</v>
      </c>
      <c r="I8">
        <v>18</v>
      </c>
      <c r="J8">
        <f t="shared" si="2"/>
        <v>1.3</v>
      </c>
      <c r="K8">
        <v>8</v>
      </c>
      <c r="L8">
        <v>17</v>
      </c>
      <c r="M8">
        <f t="shared" si="3"/>
        <v>8.2833333333333332</v>
      </c>
    </row>
    <row r="9" spans="1:13" x14ac:dyDescent="0.45">
      <c r="A9" s="2">
        <v>45387</v>
      </c>
      <c r="B9">
        <v>3</v>
      </c>
      <c r="C9">
        <v>47</v>
      </c>
      <c r="D9">
        <f t="shared" si="0"/>
        <v>3.7833333333333332</v>
      </c>
      <c r="E9">
        <v>7</v>
      </c>
      <c r="F9">
        <v>14</v>
      </c>
      <c r="G9">
        <f t="shared" si="1"/>
        <v>7.2333333333333334</v>
      </c>
      <c r="H9">
        <v>1</v>
      </c>
      <c r="I9">
        <v>52</v>
      </c>
      <c r="J9">
        <f t="shared" si="2"/>
        <v>1.8666666666666667</v>
      </c>
      <c r="K9">
        <v>12</v>
      </c>
      <c r="L9">
        <v>53</v>
      </c>
      <c r="M9">
        <f t="shared" si="3"/>
        <v>12.883333333333333</v>
      </c>
    </row>
    <row r="10" spans="1:13" x14ac:dyDescent="0.45">
      <c r="A10" s="2">
        <v>45388</v>
      </c>
      <c r="B10">
        <v>2</v>
      </c>
      <c r="C10">
        <v>32</v>
      </c>
      <c r="D10">
        <f t="shared" si="0"/>
        <v>2.5333333333333332</v>
      </c>
      <c r="E10">
        <v>3</v>
      </c>
      <c r="F10">
        <v>24</v>
      </c>
      <c r="G10">
        <f t="shared" si="1"/>
        <v>3.4</v>
      </c>
      <c r="H10">
        <v>1</v>
      </c>
      <c r="I10">
        <v>6</v>
      </c>
      <c r="J10">
        <f t="shared" si="2"/>
        <v>1.1000000000000001</v>
      </c>
      <c r="K10">
        <v>7</v>
      </c>
      <c r="L10">
        <v>2</v>
      </c>
      <c r="M10">
        <f t="shared" si="3"/>
        <v>7.0333333333333332</v>
      </c>
    </row>
    <row r="11" spans="1:13" x14ac:dyDescent="0.45">
      <c r="A11" s="2">
        <v>45389</v>
      </c>
      <c r="B11">
        <v>5</v>
      </c>
      <c r="C11">
        <v>8</v>
      </c>
      <c r="D11">
        <f t="shared" si="0"/>
        <v>5.1333333333333337</v>
      </c>
      <c r="E11">
        <v>7</v>
      </c>
      <c r="F11">
        <v>8</v>
      </c>
      <c r="G11">
        <f t="shared" si="1"/>
        <v>7.1333333333333337</v>
      </c>
      <c r="H11">
        <v>0</v>
      </c>
      <c r="I11">
        <v>21</v>
      </c>
      <c r="J11">
        <f t="shared" si="2"/>
        <v>0.35</v>
      </c>
      <c r="K11">
        <v>12</v>
      </c>
      <c r="L11">
        <v>37</v>
      </c>
      <c r="M11">
        <f t="shared" si="3"/>
        <v>12.616666666666667</v>
      </c>
    </row>
    <row r="12" spans="1:13" x14ac:dyDescent="0.45">
      <c r="A12" s="2">
        <v>45390</v>
      </c>
      <c r="B12">
        <v>2</v>
      </c>
      <c r="C12">
        <v>25</v>
      </c>
      <c r="D12">
        <f t="shared" si="0"/>
        <v>2.4166666666666665</v>
      </c>
      <c r="E12">
        <v>4</v>
      </c>
      <c r="F12">
        <v>27</v>
      </c>
      <c r="G12">
        <f t="shared" si="1"/>
        <v>4.45</v>
      </c>
      <c r="H12">
        <v>1</v>
      </c>
      <c r="I12">
        <v>32</v>
      </c>
      <c r="J12">
        <f t="shared" si="2"/>
        <v>1.5333333333333332</v>
      </c>
      <c r="K12">
        <v>8</v>
      </c>
      <c r="L12">
        <v>24</v>
      </c>
      <c r="M12">
        <f t="shared" si="3"/>
        <v>8.4</v>
      </c>
    </row>
    <row r="13" spans="1:13" x14ac:dyDescent="0.45">
      <c r="A13" s="2">
        <v>45391</v>
      </c>
      <c r="B13">
        <v>2</v>
      </c>
      <c r="C13">
        <v>53</v>
      </c>
      <c r="D13">
        <f t="shared" si="0"/>
        <v>2.8833333333333333</v>
      </c>
      <c r="E13">
        <v>5</v>
      </c>
      <c r="F13">
        <v>19</v>
      </c>
      <c r="G13">
        <f t="shared" si="1"/>
        <v>5.3166666666666664</v>
      </c>
      <c r="H13">
        <v>1</v>
      </c>
      <c r="I13">
        <v>53</v>
      </c>
      <c r="J13">
        <f t="shared" si="2"/>
        <v>1.8833333333333333</v>
      </c>
      <c r="K13">
        <v>10</v>
      </c>
      <c r="L13">
        <v>5</v>
      </c>
      <c r="M13">
        <f t="shared" si="3"/>
        <v>10.083333333333334</v>
      </c>
    </row>
    <row r="14" spans="1:13" x14ac:dyDescent="0.45">
      <c r="A14" s="2">
        <v>45392</v>
      </c>
      <c r="B14">
        <v>1</v>
      </c>
      <c r="C14">
        <v>29</v>
      </c>
      <c r="D14">
        <f t="shared" si="0"/>
        <v>1.4833333333333334</v>
      </c>
      <c r="E14">
        <v>5</v>
      </c>
      <c r="F14">
        <v>57</v>
      </c>
      <c r="G14">
        <f t="shared" si="1"/>
        <v>5.95</v>
      </c>
      <c r="H14">
        <v>3</v>
      </c>
      <c r="I14">
        <v>19</v>
      </c>
      <c r="J14">
        <f t="shared" si="2"/>
        <v>3.3166666666666664</v>
      </c>
      <c r="K14">
        <v>10</v>
      </c>
      <c r="L14">
        <v>45</v>
      </c>
      <c r="M14">
        <f t="shared" si="3"/>
        <v>10.75</v>
      </c>
    </row>
    <row r="15" spans="1:13" x14ac:dyDescent="0.45">
      <c r="A15" s="2">
        <v>45393</v>
      </c>
      <c r="B15">
        <v>1</v>
      </c>
      <c r="C15">
        <v>13</v>
      </c>
      <c r="D15">
        <f t="shared" si="0"/>
        <v>1.2166666666666668</v>
      </c>
      <c r="E15">
        <v>3</v>
      </c>
      <c r="F15">
        <v>43</v>
      </c>
      <c r="G15">
        <f t="shared" si="1"/>
        <v>3.7166666666666668</v>
      </c>
      <c r="H15">
        <v>0</v>
      </c>
      <c r="I15">
        <v>40</v>
      </c>
      <c r="J15">
        <f t="shared" si="2"/>
        <v>0.66666666666666663</v>
      </c>
      <c r="K15">
        <v>5</v>
      </c>
      <c r="L15">
        <v>36</v>
      </c>
      <c r="M15">
        <f t="shared" si="3"/>
        <v>5.6</v>
      </c>
    </row>
    <row r="16" spans="1:13" x14ac:dyDescent="0.45">
      <c r="A16" s="2">
        <v>45394</v>
      </c>
      <c r="B16">
        <v>0</v>
      </c>
      <c r="C16">
        <v>43</v>
      </c>
      <c r="D16">
        <f t="shared" si="0"/>
        <v>0.71666666666666667</v>
      </c>
      <c r="E16">
        <v>3</v>
      </c>
      <c r="F16">
        <v>43</v>
      </c>
      <c r="G16">
        <f t="shared" si="1"/>
        <v>3.7166666666666668</v>
      </c>
      <c r="H16">
        <v>1</v>
      </c>
      <c r="I16">
        <v>4</v>
      </c>
      <c r="J16">
        <f t="shared" si="2"/>
        <v>1.0666666666666667</v>
      </c>
      <c r="K16">
        <v>5</v>
      </c>
      <c r="L16">
        <v>30</v>
      </c>
      <c r="M16">
        <f t="shared" si="3"/>
        <v>5.5</v>
      </c>
    </row>
    <row r="17" spans="2:12" x14ac:dyDescent="0.45"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spans="2:12" x14ac:dyDescent="0.45">
      <c r="C18" s="6"/>
      <c r="D18" s="6"/>
      <c r="E18" s="6"/>
    </row>
    <row r="19" spans="2:12" x14ac:dyDescent="0.45">
      <c r="C19" s="3"/>
      <c r="D19" s="3"/>
      <c r="E19" s="3"/>
    </row>
  </sheetData>
  <mergeCells count="4">
    <mergeCell ref="H1:J1"/>
    <mergeCell ref="B1:D1"/>
    <mergeCell ref="E1:G1"/>
    <mergeCell ref="K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71828-62FE-4C28-BA97-B09EA40066C2}">
  <dimension ref="A3:D18"/>
  <sheetViews>
    <sheetView topLeftCell="A25" workbookViewId="0">
      <selection activeCell="O16" sqref="O16"/>
    </sheetView>
  </sheetViews>
  <sheetFormatPr defaultRowHeight="14.25" x14ac:dyDescent="0.45"/>
  <cols>
    <col min="1" max="1" width="13.1328125" bestFit="1" customWidth="1"/>
    <col min="2" max="2" width="16.73046875" bestFit="1" customWidth="1"/>
    <col min="3" max="3" width="19.1328125" bestFit="1" customWidth="1"/>
    <col min="4" max="4" width="12.3984375" bestFit="1" customWidth="1"/>
  </cols>
  <sheetData>
    <row r="3" spans="1:4" x14ac:dyDescent="0.45">
      <c r="A3" s="4" t="s">
        <v>5</v>
      </c>
      <c r="B3" t="s">
        <v>7</v>
      </c>
      <c r="C3" t="s">
        <v>8</v>
      </c>
      <c r="D3" t="s">
        <v>9</v>
      </c>
    </row>
    <row r="4" spans="1:4" x14ac:dyDescent="0.45">
      <c r="A4" s="5">
        <v>45381</v>
      </c>
      <c r="B4" s="3">
        <v>6.5277777777777782E-2</v>
      </c>
      <c r="C4" s="3">
        <v>0.17152777777777778</v>
      </c>
      <c r="D4" s="3">
        <v>2.2222222222222223E-2</v>
      </c>
    </row>
    <row r="5" spans="1:4" x14ac:dyDescent="0.45">
      <c r="A5" s="5">
        <v>45382</v>
      </c>
      <c r="B5" s="3">
        <v>0.19791666666666666</v>
      </c>
      <c r="C5" s="3">
        <v>0.30138888888888887</v>
      </c>
      <c r="D5" s="3">
        <v>0.11041666666666666</v>
      </c>
    </row>
    <row r="6" spans="1:4" x14ac:dyDescent="0.45">
      <c r="A6" s="5">
        <v>45383</v>
      </c>
      <c r="B6" s="3">
        <v>0.10069444444444445</v>
      </c>
      <c r="C6" s="3">
        <v>0.23194444444444445</v>
      </c>
      <c r="D6" s="3">
        <v>5.347222222222222E-2</v>
      </c>
    </row>
    <row r="7" spans="1:4" x14ac:dyDescent="0.45">
      <c r="A7" s="5">
        <v>45384</v>
      </c>
      <c r="B7" s="3">
        <v>4.0972222222222222E-2</v>
      </c>
      <c r="C7" s="3">
        <v>0.25833333333333336</v>
      </c>
      <c r="D7" s="3">
        <v>4.0972222222222222E-2</v>
      </c>
    </row>
    <row r="8" spans="1:4" x14ac:dyDescent="0.45">
      <c r="A8" s="5">
        <v>45385</v>
      </c>
      <c r="B8" s="3">
        <v>8.611111111111111E-2</v>
      </c>
      <c r="C8" s="3">
        <v>0.19791666666666666</v>
      </c>
      <c r="D8" s="3">
        <v>0.05</v>
      </c>
    </row>
    <row r="9" spans="1:4" x14ac:dyDescent="0.45">
      <c r="A9" s="5">
        <v>45386</v>
      </c>
      <c r="B9" s="3">
        <v>0.14305555555555555</v>
      </c>
      <c r="C9" s="3">
        <v>0.14791666666666667</v>
      </c>
      <c r="D9" s="3">
        <v>5.4166666666666669E-2</v>
      </c>
    </row>
    <row r="10" spans="1:4" x14ac:dyDescent="0.45">
      <c r="A10" s="5">
        <v>45387</v>
      </c>
      <c r="B10" s="3">
        <v>0.15763888888888888</v>
      </c>
      <c r="C10" s="3">
        <v>0.30138888888888887</v>
      </c>
      <c r="D10" s="3">
        <v>7.7777777777777779E-2</v>
      </c>
    </row>
    <row r="11" spans="1:4" x14ac:dyDescent="0.45">
      <c r="A11" s="5">
        <v>45388</v>
      </c>
      <c r="B11" s="3">
        <v>0.10555555555555556</v>
      </c>
      <c r="C11" s="3">
        <v>0.14166666666666666</v>
      </c>
      <c r="D11" s="3">
        <v>4.583333333333333E-2</v>
      </c>
    </row>
    <row r="12" spans="1:4" x14ac:dyDescent="0.45">
      <c r="A12" s="5">
        <v>45389</v>
      </c>
      <c r="B12" s="3">
        <v>0.21388888888888888</v>
      </c>
      <c r="C12" s="3">
        <v>0.29722222222222222</v>
      </c>
      <c r="D12" s="3">
        <v>1.4583333333333334E-2</v>
      </c>
    </row>
    <row r="13" spans="1:4" x14ac:dyDescent="0.45">
      <c r="A13" s="5">
        <v>45390</v>
      </c>
      <c r="B13" s="3">
        <v>0.10069444444444445</v>
      </c>
      <c r="C13" s="3">
        <v>0.18541666666666667</v>
      </c>
      <c r="D13" s="3">
        <v>6.3888888888888884E-2</v>
      </c>
    </row>
    <row r="14" spans="1:4" x14ac:dyDescent="0.45">
      <c r="A14" s="5">
        <v>45391</v>
      </c>
      <c r="B14" s="3">
        <v>0.12013888888888889</v>
      </c>
      <c r="C14" s="3">
        <v>0.22152777777777777</v>
      </c>
      <c r="D14" s="3">
        <v>7.8472222222222221E-2</v>
      </c>
    </row>
    <row r="15" spans="1:4" x14ac:dyDescent="0.45">
      <c r="A15" s="5">
        <v>45392</v>
      </c>
      <c r="B15" s="3">
        <v>6.1805555555555558E-2</v>
      </c>
      <c r="C15" s="3">
        <v>0.24791666666666667</v>
      </c>
      <c r="D15" s="3">
        <v>0.13819444444444445</v>
      </c>
    </row>
    <row r="16" spans="1:4" x14ac:dyDescent="0.45">
      <c r="A16" s="5">
        <v>45393</v>
      </c>
      <c r="B16" s="3">
        <v>5.0694444444444445E-2</v>
      </c>
      <c r="C16" s="3">
        <v>0.15486111111111112</v>
      </c>
      <c r="D16" s="3">
        <v>2.7777777777777776E-2</v>
      </c>
    </row>
    <row r="17" spans="1:4" x14ac:dyDescent="0.45">
      <c r="A17" s="5">
        <v>45394</v>
      </c>
      <c r="B17" s="3">
        <v>2.9861111111111113E-2</v>
      </c>
      <c r="C17" s="3">
        <v>0.15486111111111112</v>
      </c>
      <c r="D17" s="3">
        <v>4.4444444444444446E-2</v>
      </c>
    </row>
    <row r="18" spans="1:4" x14ac:dyDescent="0.45">
      <c r="A18" s="5" t="s">
        <v>6</v>
      </c>
      <c r="B18" s="3">
        <v>1.4743055555555553</v>
      </c>
      <c r="C18" s="3">
        <v>3.0138888888888893</v>
      </c>
      <c r="D18" s="3">
        <v>0.82222222222222241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Dennis L Campoverde-Lema</cp:lastModifiedBy>
  <dcterms:created xsi:type="dcterms:W3CDTF">2024-04-12T19:44:52Z</dcterms:created>
  <dcterms:modified xsi:type="dcterms:W3CDTF">2024-04-17T01:57:03Z</dcterms:modified>
</cp:coreProperties>
</file>