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roject-TWT-jetting-grid\docs\"/>
    </mc:Choice>
  </mc:AlternateContent>
  <xr:revisionPtr revIDLastSave="0" documentId="13_ncr:1_{D746B3C4-9C4B-4271-8969-B1F449CD9E30}" xr6:coauthVersionLast="47" xr6:coauthVersionMax="47" xr10:uidLastSave="{00000000-0000-0000-0000-000000000000}"/>
  <bookViews>
    <workbookView xWindow="-98" yWindow="-98" windowWidth="26311" windowHeight="16395" xr2:uid="{6ACBF970-17D1-4E70-A647-E338031FE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4" i="1"/>
  <c r="G53" i="1"/>
  <c r="G52" i="1"/>
  <c r="G51" i="1"/>
  <c r="G16" i="1"/>
  <c r="G36" i="1"/>
  <c r="G37" i="1"/>
  <c r="G50" i="1"/>
  <c r="G49" i="1"/>
  <c r="G48" i="1"/>
  <c r="G47" i="1"/>
  <c r="G46" i="1"/>
  <c r="G45" i="1"/>
  <c r="G44" i="1"/>
  <c r="G43" i="1"/>
  <c r="G23" i="1"/>
  <c r="G22" i="1"/>
  <c r="G21" i="1"/>
  <c r="G19" i="1"/>
  <c r="G38" i="1"/>
  <c r="G39" i="1"/>
  <c r="G40" i="1"/>
  <c r="G41" i="1"/>
  <c r="G42" i="1"/>
  <c r="G18" i="1"/>
  <c r="G32" i="1"/>
  <c r="G35" i="1"/>
  <c r="G34" i="1"/>
  <c r="G33" i="1"/>
  <c r="G11" i="1"/>
  <c r="G12" i="1"/>
  <c r="G13" i="1"/>
  <c r="G30" i="1"/>
  <c r="G14" i="1"/>
  <c r="G15" i="1"/>
  <c r="G5" i="1"/>
  <c r="E3" i="1"/>
  <c r="G3" i="1" s="1"/>
  <c r="G6" i="1"/>
  <c r="G7" i="1"/>
  <c r="G8" i="1"/>
  <c r="G9" i="1"/>
  <c r="G10" i="1"/>
  <c r="G63" i="1"/>
  <c r="G25" i="1"/>
  <c r="G26" i="1"/>
  <c r="G27" i="1"/>
  <c r="G28" i="1"/>
  <c r="G31" i="1"/>
  <c r="G61" i="1"/>
  <c r="G62" i="1"/>
</calcChain>
</file>

<file path=xl/sharedStrings.xml><?xml version="1.0" encoding="utf-8"?>
<sst xmlns="http://schemas.openxmlformats.org/spreadsheetml/2006/main" count="243" uniqueCount="190">
  <si>
    <t>https://www.omega.nl/pptst/PXM309.html</t>
  </si>
  <si>
    <t>Item</t>
  </si>
  <si>
    <t>Price per unit</t>
  </si>
  <si>
    <t>Total price</t>
  </si>
  <si>
    <t>Count</t>
  </si>
  <si>
    <t>Link</t>
  </si>
  <si>
    <t>Specs</t>
  </si>
  <si>
    <t>Brand &amp; type</t>
  </si>
  <si>
    <t>Omega PS-4E-MG</t>
  </si>
  <si>
    <t>https://www.omega.nl/pptst/PS_SNUBBERS.html</t>
  </si>
  <si>
    <t>MIKROE-1387</t>
  </si>
  <si>
    <t>4-20 mA receiver</t>
  </si>
  <si>
    <t>https://nl.rs-online.com/web/p/products/8828948/</t>
  </si>
  <si>
    <t>Harting 19 41 024 0301</t>
  </si>
  <si>
    <t>Han-ECO bulkhead housing</t>
  </si>
  <si>
    <t>Han-ECO hood, M40 gland</t>
  </si>
  <si>
    <t>Harting 19 41 124 0523</t>
  </si>
  <si>
    <t>Han E screw module F</t>
  </si>
  <si>
    <t>Harting 09 14 005 2701</t>
  </si>
  <si>
    <t>Han E screw module M</t>
  </si>
  <si>
    <t>Harting 09 14 005 2601</t>
  </si>
  <si>
    <t>ÖLFLEX CLASSIC 110, 1119035</t>
  </si>
  <si>
    <t>OD 14.5 mm</t>
  </si>
  <si>
    <t>https://nl.farnell.com/harting/19-41-124-0523/hood-s-e-m40-han-eco-24b-with/dp/1892257</t>
  </si>
  <si>
    <t>https://nl.farnell.com/harting/19-41-024-0301/housing-bulkhead-han-eco-24b/dp/1892252</t>
  </si>
  <si>
    <t>https://nl.farnell.com/harting/09-14-005-2701/rectangular-insert-signal-rcpt/dp/2382689</t>
  </si>
  <si>
    <t>Macetech Centipede V2</t>
  </si>
  <si>
    <t>I2C I/O expander, 64 ch.</t>
  </si>
  <si>
    <t>mosfet board, opto-coupled, 16 ch.</t>
  </si>
  <si>
    <t>https://nl.aliexpress.com/item/32802013615.html</t>
  </si>
  <si>
    <t>Aliexpress, Sanwo?</t>
  </si>
  <si>
    <t>https://shop.macetech.com/products/centipede-shield-v2</t>
  </si>
  <si>
    <t>RPE 5105NC-24VDC</t>
  </si>
  <si>
    <t>24 V, 265 mA</t>
  </si>
  <si>
    <t>G 1/4</t>
  </si>
  <si>
    <t>G 1/4 (1/4" BSPP)</t>
  </si>
  <si>
    <t>pressure transducer</t>
  </si>
  <si>
    <t>pressure snubber</t>
  </si>
  <si>
    <t>https://tameson.nl/kleppen/magneetventiel/2-weg/plastic/5105nc-24vdc-magneetventiel-2weg-012inch-nylon-0p2-10bar-nbr.html</t>
  </si>
  <si>
    <t>Delivered?</t>
  </si>
  <si>
    <t>yes</t>
  </si>
  <si>
    <t>Adafruit Feather M4 Express</t>
  </si>
  <si>
    <t>https://www.kiwi-electronics.nl/en/adafruit-feather-m4-express-featuring-atsamd51-3578</t>
  </si>
  <si>
    <t>Electronics</t>
  </si>
  <si>
    <t>Cables &amp; connectors</t>
  </si>
  <si>
    <t>microcontroller board</t>
  </si>
  <si>
    <t>https://nl.farnell.com/harting/09-14-005-2601/rectangular-insert-signal-plug/dp/2382688</t>
  </si>
  <si>
    <t>Enclosure</t>
  </si>
  <si>
    <t>ribbon cable, 20 way, 24 AWG, 25 m</t>
  </si>
  <si>
    <t>Pro power PP001506</t>
  </si>
  <si>
    <t>https://nl.farnell.com/pro-power/pp001506/ribbon-cable-20core-24awg-300v/dp/2776631</t>
  </si>
  <si>
    <t>https://www.antratek.nl/usb-comi-si-m</t>
  </si>
  <si>
    <t>USB-RS485 isolated adapter</t>
  </si>
  <si>
    <t>Titan USB-COMi-Si-M</t>
  </si>
  <si>
    <t>USB panel mount</t>
  </si>
  <si>
    <t>https://www.conrad.nl/p/usb-inbouwbus-30-usb-08-1243946-tru-components-1-stuks-1243946</t>
  </si>
  <si>
    <t>TRU COMPONENTS USB-08 1243946</t>
  </si>
  <si>
    <t>https://www.digikey.nl/nl/products/detail/adafruit-industries-llc/2547/5777186</t>
  </si>
  <si>
    <t>Adafruit #2547</t>
  </si>
  <si>
    <t>https://nl.farnell.com/cui/psk-10d-3-din/power-supply-ac-dc-3-3v-1-515a/dp/3702409</t>
  </si>
  <si>
    <t>https://nl.farnell.com/xp-power/dnr30us05/psu-din-rail-30w-5v/dp/1372693</t>
  </si>
  <si>
    <t>XP POWER DNR30US05</t>
  </si>
  <si>
    <t>For LED matrix</t>
  </si>
  <si>
    <t>For Arduino</t>
  </si>
  <si>
    <t>CUI PSK-10D-3-DIN</t>
  </si>
  <si>
    <t>PSU din rail, 3.3 V, 2.6 A, 8.6 W</t>
  </si>
  <si>
    <t>PSU din rail, 5 V, 6 A, 30 W</t>
  </si>
  <si>
    <t>PSU, 24 V, 31 A, 750 W</t>
  </si>
  <si>
    <t>TRACO POWER TXLN 750-124</t>
  </si>
  <si>
    <t>https://nl.farnell.com/traco-power/txln-750-124/power-supply-ac-dc-24v-31-3a/dp/3647863</t>
  </si>
  <si>
    <t>For solenoid valves</t>
  </si>
  <si>
    <t>solenoid valves</t>
  </si>
  <si>
    <t>Valves</t>
  </si>
  <si>
    <t>Omega PXM309-007GI</t>
  </si>
  <si>
    <t>https://www.conrad.nl/p/lapp-olflex-classic-110-stuurstroomkabel-35-g-050-mm-grijs-1119035-50-50-m-1029944</t>
  </si>
  <si>
    <r>
      <t xml:space="preserve">cable 35 x 0.5 mm2, </t>
    </r>
    <r>
      <rPr>
        <b/>
        <sz val="11"/>
        <color theme="1"/>
        <rFont val="Calibri"/>
        <family val="2"/>
        <scheme val="minor"/>
      </rPr>
      <t>per 50 meter</t>
    </r>
  </si>
  <si>
    <t>Phoenix 1424107</t>
  </si>
  <si>
    <t>https://nl.farnell.com/phoenix-contact/sac-4p-m12mss-10-0-pur-pe-sh/sensor-cord-4p-m12-plug-free-end/dp/3251948</t>
  </si>
  <si>
    <t>https://nl.farnell.com/phoenix-contact/sacc-e-m12fss-4con-m16-0-5-pe/sensor-lead-m12-socket-4pos/dp/2449288</t>
  </si>
  <si>
    <t>Phoenix 1424137</t>
  </si>
  <si>
    <t>LED matrix: Panel mount EMC nut</t>
  </si>
  <si>
    <t>https://nl.farnell.com/multicomp/spc10575/din-mounting-rail-2m-steel/dp/2395859</t>
  </si>
  <si>
    <t>Multicomp Pro SPC10575</t>
  </si>
  <si>
    <t>DIN rail 35 mm, 2m</t>
  </si>
  <si>
    <t>https://www.conrad.nl/nl/p/hager-ha780025-kabelgoot-l-x-b-x-h-2000-x-25-x-80-mm-1-stuk-s-lichtgrijs-2249220.html</t>
  </si>
  <si>
    <t>Hager HA78002</t>
  </si>
  <si>
    <t>LED matrix, NeoPixel 16x16</t>
  </si>
  <si>
    <t>ribbon cable, 2x10 header, 60 cm</t>
  </si>
  <si>
    <t>Amphenol FC20600-0</t>
  </si>
  <si>
    <t>https://nl.farnell.com/amphenol/fc20600-0/lead-2-54mm-f-f-600mm-20way/dp/2217640</t>
  </si>
  <si>
    <t>https://www.conrad.nl/nl/p/tru-components-printplaat-epoxide-l-x-b-160-mm-x-100-mm-35-m-rastermaat-2-54-mm-inhoud-4-stuk-s-2137879.html</t>
  </si>
  <si>
    <t>Tru Components T1906SA024</t>
  </si>
  <si>
    <t>perfboard 160x100 mm (set of 4)</t>
  </si>
  <si>
    <t>Rittal cabinet, customized</t>
  </si>
  <si>
    <t>Rittal 1076000</t>
  </si>
  <si>
    <t>Via webform</t>
  </si>
  <si>
    <t>https://nl.farnell.com/phoenix-contact/ptfix-6-6x2-5-rd/tb-power-distribution-7pole-12/dp/2850258</t>
  </si>
  <si>
    <t>Phoenix 3273334</t>
  </si>
  <si>
    <t>Phoenix 3273344</t>
  </si>
  <si>
    <t>https://nl.farnell.com/phoenix-contact/ptfix-6-6x2-5-bk/tb-power-distribution-7pole-12/dp/2850263</t>
  </si>
  <si>
    <t>Phoenix 3273332</t>
  </si>
  <si>
    <t>https://nl.farnell.com/phoenix-contact/ptfix-6-6x2-5-bu/tb-power-distribution-7pole-12/dp/2850257</t>
  </si>
  <si>
    <t>Phoenix 3273340</t>
  </si>
  <si>
    <t>https://nl.farnell.com/phoenix-contact/ptfix-6-6x2-5-bn/tb-power-distribution-7pole-12/dp/2850261</t>
  </si>
  <si>
    <t>power dist. blocks: PTFIX 6/6X2,5 RD</t>
  </si>
  <si>
    <t>power dist. blocks: PTFIX 6/6X2,5 BK</t>
  </si>
  <si>
    <t>power dist. blocks: PTFIX 6/6X2,5 BU</t>
  </si>
  <si>
    <t>power dist. blocks: PTFIX 6/6X2,5 BN</t>
  </si>
  <si>
    <t>power dist. blocks: clamps DIN35</t>
  </si>
  <si>
    <t>Phoenix 3274056</t>
  </si>
  <si>
    <t>https://nl.farnell.com/phoenix-contact/ptfix-ns35a/din-rail-adapter-terminal-block/dp/2850283</t>
  </si>
  <si>
    <t>cable tray 2000 x 25 x 80</t>
  </si>
  <si>
    <t>https://www.damencnc.com/en/din-rail-mount-for-eurocard-pcb-100x160mm/a1562</t>
  </si>
  <si>
    <t>DamenCNC 2340</t>
  </si>
  <si>
    <t>PCB 160x100 carrier DIN rail</t>
  </si>
  <si>
    <t>Custom perfboard</t>
  </si>
  <si>
    <t>screw terminals 4x, 2.54 pitch</t>
  </si>
  <si>
    <t>Multicomp MP008515</t>
  </si>
  <si>
    <t>https://nl.farnell.com/multicomp-pro/mp008515/tb-wire-to-brd-r-a-4way-18awg/dp/3817462</t>
  </si>
  <si>
    <t>headers, 1x8 stacking</t>
  </si>
  <si>
    <t>Multicomp 2212S-08SG-85</t>
  </si>
  <si>
    <t>https://nl.farnell.com/multicomp/2212s-08sg-85/socket-pcb-1-row-8way/dp/1593463</t>
  </si>
  <si>
    <t>https://nl.aliexpress.com/item/32626843415.html?spm=a2g0o.store_pc_groupList.8148356.3.55852b34nx5Wpc</t>
  </si>
  <si>
    <t>Aliexpress</t>
  </si>
  <si>
    <t>↳ cheaper (next time)</t>
  </si>
  <si>
    <t>DIP socket, 2x7</t>
  </si>
  <si>
    <t>Multicomp 2227MC-14-03-10-F1</t>
  </si>
  <si>
    <t>https://nl.farnell.com/multicomp/2227mc-14-03-10-f1/socket-ic-dil-0-3-14way/dp/1103845</t>
  </si>
  <si>
    <t>Harting 230V, body</t>
  </si>
  <si>
    <t>Harting 230V, cable gland</t>
  </si>
  <si>
    <t>Harting 230V, male insert</t>
  </si>
  <si>
    <t>Harting 230V, female insert</t>
  </si>
  <si>
    <t>Harting 230V, bulkhead mount</t>
  </si>
  <si>
    <t>Harting 19200031440</t>
  </si>
  <si>
    <t>Harting 19000005080</t>
  </si>
  <si>
    <t>Harting 09200032611</t>
  </si>
  <si>
    <t>Harting 09200032711</t>
  </si>
  <si>
    <t>Harting 09200030301</t>
  </si>
  <si>
    <t>https://nl.farnell.com/harting/19200031440/hood-top-entry-size-3a-metal/dp/2101928</t>
  </si>
  <si>
    <t>https://nl.farnell.com/harting/19000005080/cable-clamp-m20-5-9mm/dp/1707713</t>
  </si>
  <si>
    <t>https://nl.farnell.com/harting/09200032611/rectangular-han-insert-plug-3way/dp/1178148</t>
  </si>
  <si>
    <t>https://nl.farnell.com/harting/0920-003-2711/socket-han3a-3-e-way/dp/314717</t>
  </si>
  <si>
    <t>https://nl.farnell.com/harting/0920-003-0301/housing-bulkhead-size-3a-1-lever/dp/314730</t>
  </si>
  <si>
    <t>Arcolectric c1353algnf</t>
  </si>
  <si>
    <t>https://nl.farnell.com/arcolectric/c1353algnf/switch-dpst-red-i-o-16a-250v/dp/480368</t>
  </si>
  <si>
    <t>Bulgin PX0844/B/0M50/B</t>
  </si>
  <si>
    <t>https://nl.farnell.com/bulgin/px0840-b-5m00/lead-usb-b-type-5m-ip68/dp/9997407</t>
  </si>
  <si>
    <t>https://nl.farnell.com/bulgin/px0844-b-0m50-b/computer-cable-usb-2-0-0-5m-black/dp/2454629</t>
  </si>
  <si>
    <t>Bulgin px0840 b 5m00</t>
  </si>
  <si>
    <t>Power switch, IP65</t>
  </si>
  <si>
    <t>USB panel mount, IP65</t>
  </si>
  <si>
    <t>USB cable, IP65</t>
  </si>
  <si>
    <t>Phoenix 1440164</t>
  </si>
  <si>
    <t>https://nl.farnell.com/phoenix-contact/1440164/emc-nut-size-m16-m12-connector/dp/2545245</t>
  </si>
  <si>
    <t>Phoenix 1404642</t>
  </si>
  <si>
    <t>https://nl.farnell.com/phoenix-contact/sacc-m12fss-3pecon-pg11-m/sensor-actuator-socket-m12-4pos/dp/2449313</t>
  </si>
  <si>
    <t>LED matrix: Cable connector, socket</t>
  </si>
  <si>
    <t>LED matrix: Panel mount, socket</t>
  </si>
  <si>
    <t>LED matrix: Panel mount, plug</t>
  </si>
  <si>
    <t>LED matrix: Shielded cable, plug</t>
  </si>
  <si>
    <t>Phoenix 1424139</t>
  </si>
  <si>
    <t>https://nl.farnell.com/phoenix-contact/sacc-e-m12mss-4con-m16-0-5-pe/sensor-lead-m12-plug-4pos/dp/2449272</t>
  </si>
  <si>
    <t>ordered</t>
  </si>
  <si>
    <t>Arduino `charge pump`: relay</t>
  </si>
  <si>
    <t>Adafruit #2895</t>
  </si>
  <si>
    <t>https://www.vanallesenmeer.nl/Non-Latching-Mini-Relay-FeatherWing-Adafruit-2895</t>
  </si>
  <si>
    <t>Cable glands, M20x1.5</t>
  </si>
  <si>
    <t>Cable shoes, crimp, quick disconnect terminal</t>
  </si>
  <si>
    <t>https://nl.farnell.com/amp-te-connectivity/518553-000/contact-socket-18-15awg/dp/1863417</t>
  </si>
  <si>
    <t>AMP 518553-000</t>
  </si>
  <si>
    <t>https://nl.farnell.com/jacob/50013m20pasw-f/gland-dome-top-polyamide-m20/dp/1168784</t>
  </si>
  <si>
    <t>Jacob 50013M20PASW-F</t>
  </si>
  <si>
    <t>Cable 22 AWG, red, stranded, tinned, PVC</t>
  </si>
  <si>
    <t>https://nl.farnell.com/alpha-wire/3051-rd005/wire-red-22awg-7-30awg-30-5m/dp/2290861</t>
  </si>
  <si>
    <t>Alpha wire 3051 RD005, 30m</t>
  </si>
  <si>
    <t>Cable 22 AWG, black, stranded, tinned, PVC</t>
  </si>
  <si>
    <t>Alpha wire 3051 BK005, 30m</t>
  </si>
  <si>
    <t>https://nl.farnell.com/alpha-wire/3051-bk005/wire-blk-22awg-7-30awg-30-5m/dp/2290872</t>
  </si>
  <si>
    <t>Multicomp Pro MC000958</t>
  </si>
  <si>
    <t>https://nl.farnell.com/multicomp/mc000958/connector-d-sub-plug-9pos-panel/dp/2473037</t>
  </si>
  <si>
    <t>Multicomp Pro MC000969</t>
  </si>
  <si>
    <t>https://nl.farnell.com/multicomp/mc000969/conn-assembly-d-sub-rcpt-9pos/dp/2473043</t>
  </si>
  <si>
    <t>Multicomp Pro MC000970</t>
  </si>
  <si>
    <t>https://nl.farnell.com/multicomp/mc000970/conn-assembly-d-sub-plug-9pos/dp/2473044</t>
  </si>
  <si>
    <t>DB9 panel mount connector, male</t>
  </si>
  <si>
    <t>DB9 panel mount connector, female</t>
  </si>
  <si>
    <t>DB9 cable connector, female</t>
  </si>
  <si>
    <t>DB9 cable connector, male</t>
  </si>
  <si>
    <t>Multicomp Pro MC000961</t>
  </si>
  <si>
    <t>https://nl.farnell.com/multicomp/mc000961/connector-d-sub-rcpt-9pos-panel/dp/2473038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</si>
</sst>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* #,##0.00_-;\-&quot;€&quot;* #,##0.00_-;_-&quot;€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" fontId="0" fillId="3" borderId="0" xfId="0" quotePrefix="1" applyNumberFormat="1" applyFill="1" applyAlignment="1">
      <alignment horizontal="center"/>
    </xf>
    <xf numFmtId="0" fontId="0" fillId="3" borderId="0" xfId="1" applyFont="1" applyFill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4" fillId="0" borderId="0" xfId="1" applyFont="1"/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3" borderId="0" xfId="0" quotePrefix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farnell.com/traco-power/txln-750-124/power-supply-ac-dc-24v-31-3a/dp/3647863" TargetMode="External"/><Relationship Id="rId18" Type="http://schemas.openxmlformats.org/officeDocument/2006/relationships/hyperlink" Target="https://nl.farnell.com/multicomp/spc10575/din-mounting-rail-2m-steel/dp/2395859" TargetMode="External"/><Relationship Id="rId26" Type="http://schemas.openxmlformats.org/officeDocument/2006/relationships/hyperlink" Target="https://nl.farnell.com/multicomp/2227mc-14-03-10-f1/socket-ic-dil-0-3-14way/dp/1103845" TargetMode="External"/><Relationship Id="rId39" Type="http://schemas.openxmlformats.org/officeDocument/2006/relationships/hyperlink" Target="https://nl.farnell.com/multicomp/mc000958/connector-d-sub-plug-9pos-panel/dp/2473037" TargetMode="External"/><Relationship Id="rId21" Type="http://schemas.openxmlformats.org/officeDocument/2006/relationships/hyperlink" Target="https://nl.farnell.com/pro-power/pp001506/ribbon-cable-20core-24awg-300v/dp/2776631" TargetMode="External"/><Relationship Id="rId34" Type="http://schemas.openxmlformats.org/officeDocument/2006/relationships/hyperlink" Target="https://nl.farnell.com/phoenix-contact/1440164/emc-nut-size-m16-m12-connector/dp/2545245" TargetMode="External"/><Relationship Id="rId7" Type="http://schemas.openxmlformats.org/officeDocument/2006/relationships/hyperlink" Target="https://nl.aliexpress.com/item/32802013615.html" TargetMode="External"/><Relationship Id="rId2" Type="http://schemas.openxmlformats.org/officeDocument/2006/relationships/hyperlink" Target="https://www.omega.nl/pptst/PS_SNUBBERS.html" TargetMode="External"/><Relationship Id="rId16" Type="http://schemas.openxmlformats.org/officeDocument/2006/relationships/hyperlink" Target="https://www.conrad.nl/p/lapp-olflex-classic-110-stuurstroomkabel-35-g-050-mm-grijs-1119035-50-50-m-1029944" TargetMode="External"/><Relationship Id="rId20" Type="http://schemas.openxmlformats.org/officeDocument/2006/relationships/hyperlink" Target="https://nl.farnell.com/amphenol/fc20600-0/lead-2-54mm-f-f-600mm-20way/dp/2217640" TargetMode="External"/><Relationship Id="rId29" Type="http://schemas.openxmlformats.org/officeDocument/2006/relationships/hyperlink" Target="https://nl.farnell.com/harting/09200032611/rectangular-han-insert-plug-3way/dp/1178148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omega.nl/pptst/PXM309.html" TargetMode="External"/><Relationship Id="rId6" Type="http://schemas.openxmlformats.org/officeDocument/2006/relationships/hyperlink" Target="https://nl.farnell.com/harting/09-14-005-2701/rectangular-insert-signal-rcpt/dp/2382689" TargetMode="External"/><Relationship Id="rId11" Type="http://schemas.openxmlformats.org/officeDocument/2006/relationships/hyperlink" Target="https://nl.farnell.com/xp-power/dnr30us05/psu-din-rail-30w-5v/dp/1372693" TargetMode="External"/><Relationship Id="rId24" Type="http://schemas.openxmlformats.org/officeDocument/2006/relationships/hyperlink" Target="https://nl.farnell.com/multicomp/2212s-08sg-85/socket-pcb-1-row-8way/dp/1593463" TargetMode="External"/><Relationship Id="rId32" Type="http://schemas.openxmlformats.org/officeDocument/2006/relationships/hyperlink" Target="https://nl.farnell.com/phoenix-contact/sacc-e-m12fss-4con-m16-0-5-pe/sensor-lead-m12-socket-4pos/dp/2449288" TargetMode="External"/><Relationship Id="rId37" Type="http://schemas.openxmlformats.org/officeDocument/2006/relationships/hyperlink" Target="https://nl.farnell.com/alpha-wire/3051-rd005/wire-red-22awg-7-30awg-30-5m/dp/2290861" TargetMode="External"/><Relationship Id="rId40" Type="http://schemas.openxmlformats.org/officeDocument/2006/relationships/hyperlink" Target="https://nl.farnell.com/multicomp/mc000970/conn-assembly-d-sub-plug-9pos/dp/2473044" TargetMode="External"/><Relationship Id="rId5" Type="http://schemas.openxmlformats.org/officeDocument/2006/relationships/hyperlink" Target="https://nl.farnell.com/harting/19-41-024-0301/housing-bulkhead-han-eco-24b/dp/1892252" TargetMode="External"/><Relationship Id="rId15" Type="http://schemas.openxmlformats.org/officeDocument/2006/relationships/hyperlink" Target="https://www.antratek.nl/usb-comi-si-m" TargetMode="External"/><Relationship Id="rId23" Type="http://schemas.openxmlformats.org/officeDocument/2006/relationships/hyperlink" Target="https://www.damencnc.com/en/din-rail-mount-for-eurocard-pcb-100x160mm/a1562" TargetMode="External"/><Relationship Id="rId28" Type="http://schemas.openxmlformats.org/officeDocument/2006/relationships/hyperlink" Target="https://nl.farnell.com/harting/19000005080/cable-clamp-m20-5-9mm/dp/1707713" TargetMode="External"/><Relationship Id="rId36" Type="http://schemas.openxmlformats.org/officeDocument/2006/relationships/hyperlink" Target="https://nl.farnell.com/jacob/50013m20pasw-f/gland-dome-top-polyamide-m20/dp/1168784" TargetMode="External"/><Relationship Id="rId10" Type="http://schemas.openxmlformats.org/officeDocument/2006/relationships/hyperlink" Target="https://nl.farnell.com/harting/09-14-005-2601/rectangular-insert-signal-plug/dp/2382688" TargetMode="External"/><Relationship Id="rId19" Type="http://schemas.openxmlformats.org/officeDocument/2006/relationships/hyperlink" Target="https://www.conrad.nl/nl/p/hager-ha780025-kabelgoot-l-x-b-x-h-2000-x-25-x-80-mm-1-stuk-s-lichtgrijs-2249220.html" TargetMode="External"/><Relationship Id="rId31" Type="http://schemas.openxmlformats.org/officeDocument/2006/relationships/hyperlink" Target="https://nl.farnell.com/harting/0920-003-0301/housing-bulkhead-size-3a-1-lever/dp/314730" TargetMode="External"/><Relationship Id="rId4" Type="http://schemas.openxmlformats.org/officeDocument/2006/relationships/hyperlink" Target="https://nl.farnell.com/harting/19-41-124-0523/hood-s-e-m40-han-eco-24b-with/dp/1892257" TargetMode="External"/><Relationship Id="rId9" Type="http://schemas.openxmlformats.org/officeDocument/2006/relationships/hyperlink" Target="https://www.kiwi-electronics.nl/en/adafruit-feather-m4-express-featuring-atsamd51-3578" TargetMode="External"/><Relationship Id="rId14" Type="http://schemas.openxmlformats.org/officeDocument/2006/relationships/hyperlink" Target="https://www.conrad.nl/p/usb-inbouwbus-30-usb-08-1243946-tru-components-1-stuks-1243946" TargetMode="External"/><Relationship Id="rId22" Type="http://schemas.openxmlformats.org/officeDocument/2006/relationships/hyperlink" Target="https://www.conrad.nl/nl/p/tru-components-printplaat-epoxide-l-x-b-160-mm-x-100-mm-35-m-rastermaat-2-54-mm-inhoud-4-stuk-s-2137879.html" TargetMode="External"/><Relationship Id="rId27" Type="http://schemas.openxmlformats.org/officeDocument/2006/relationships/hyperlink" Target="https://www.digikey.nl/nl/products/detail/adafruit-industries-llc/2547/5777186" TargetMode="External"/><Relationship Id="rId30" Type="http://schemas.openxmlformats.org/officeDocument/2006/relationships/hyperlink" Target="https://nl.farnell.com/harting/0920-003-2711/socket-han3a-3-e-way/dp/314717" TargetMode="External"/><Relationship Id="rId35" Type="http://schemas.openxmlformats.org/officeDocument/2006/relationships/hyperlink" Target="https://www.vanallesenmeer.nl/Non-Latching-Mini-Relay-FeatherWing-Adafruit-2895" TargetMode="External"/><Relationship Id="rId8" Type="http://schemas.openxmlformats.org/officeDocument/2006/relationships/hyperlink" Target="https://tameson.nl/kleppen/magneetventiel/2-weg/plastic/5105nc-24vdc-magneetventiel-2weg-012inch-nylon-0p2-10bar-nbr.html" TargetMode="External"/><Relationship Id="rId3" Type="http://schemas.openxmlformats.org/officeDocument/2006/relationships/hyperlink" Target="https://nl.rs-online.com/web/p/products/8828948/" TargetMode="External"/><Relationship Id="rId12" Type="http://schemas.openxmlformats.org/officeDocument/2006/relationships/hyperlink" Target="https://nl.farnell.com/cui/psk-10d-3-din/power-supply-ac-dc-3-3v-1-515a/dp/3702409" TargetMode="External"/><Relationship Id="rId17" Type="http://schemas.openxmlformats.org/officeDocument/2006/relationships/hyperlink" Target="https://nl.farnell.com/phoenix-contact/sac-4p-m12mss-10-0-pur-pe-sh/sensor-cord-4p-m12-plug-free-end/dp/3251948" TargetMode="External"/><Relationship Id="rId25" Type="http://schemas.openxmlformats.org/officeDocument/2006/relationships/hyperlink" Target="https://nl.aliexpress.com/item/32626843415.html?spm=a2g0o.store_pc_groupList.8148356.3.55852b34nx5Wpc" TargetMode="External"/><Relationship Id="rId33" Type="http://schemas.openxmlformats.org/officeDocument/2006/relationships/hyperlink" Target="https://nl.farnell.com/arcolectric/c1353algnf/switch-dpst-red-i-o-16a-250v/dp/480368" TargetMode="External"/><Relationship Id="rId38" Type="http://schemas.openxmlformats.org/officeDocument/2006/relationships/hyperlink" Target="https://nl.farnell.com/alpha-wire/3051-bk005/wire-blk-22awg-7-30awg-30-5m/dp/22908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DC01-B8C9-4DFC-A32F-D1F25B52CF32}">
  <dimension ref="A1:I63"/>
  <sheetViews>
    <sheetView tabSelected="1" topLeftCell="A13" workbookViewId="0">
      <selection activeCell="C37" sqref="C37"/>
    </sheetView>
  </sheetViews>
  <sheetFormatPr defaultRowHeight="14.25" x14ac:dyDescent="0.45"/>
  <cols>
    <col min="1" max="1" width="17.86328125" bestFit="1" customWidth="1"/>
    <col min="2" max="2" width="11.1328125" style="6" customWidth="1"/>
    <col min="3" max="3" width="30.6640625" customWidth="1"/>
    <col min="4" max="4" width="31.33203125" bestFit="1" customWidth="1"/>
    <col min="5" max="5" width="13.1328125" style="1" bestFit="1" customWidth="1"/>
    <col min="6" max="6" width="9.33203125" customWidth="1"/>
    <col min="7" max="7" width="11" style="1" bestFit="1" customWidth="1"/>
    <col min="8" max="8" width="78.6640625" bestFit="1" customWidth="1"/>
    <col min="9" max="9" width="33.33203125" bestFit="1" customWidth="1"/>
  </cols>
  <sheetData>
    <row r="1" spans="1:9" x14ac:dyDescent="0.45">
      <c r="A1" s="23">
        <v>30912301</v>
      </c>
    </row>
    <row r="2" spans="1:9" s="2" customFormat="1" x14ac:dyDescent="0.45">
      <c r="B2" s="5" t="s">
        <v>39</v>
      </c>
      <c r="C2" s="2" t="s">
        <v>1</v>
      </c>
      <c r="D2" s="2" t="s">
        <v>7</v>
      </c>
      <c r="E2" s="3" t="s">
        <v>2</v>
      </c>
      <c r="F2" s="2" t="s">
        <v>4</v>
      </c>
      <c r="G2" s="3" t="s">
        <v>3</v>
      </c>
      <c r="H2" s="2" t="s">
        <v>5</v>
      </c>
      <c r="I2" s="3" t="s">
        <v>6</v>
      </c>
    </row>
    <row r="3" spans="1:9" x14ac:dyDescent="0.45">
      <c r="A3" s="7" t="s">
        <v>72</v>
      </c>
      <c r="B3" s="12" t="s">
        <v>40</v>
      </c>
      <c r="C3" s="13" t="s">
        <v>71</v>
      </c>
      <c r="D3" s="13" t="s">
        <v>32</v>
      </c>
      <c r="E3" s="14">
        <f>2266.6/140</f>
        <v>16.189999999999998</v>
      </c>
      <c r="F3" s="13">
        <v>140</v>
      </c>
      <c r="G3" s="14">
        <f>E3*F3</f>
        <v>2266.5999999999995</v>
      </c>
      <c r="H3" s="4" t="s">
        <v>38</v>
      </c>
      <c r="I3" t="s">
        <v>33</v>
      </c>
    </row>
    <row r="4" spans="1:9" s="2" customFormat="1" x14ac:dyDescent="0.45">
      <c r="B4" s="5"/>
      <c r="E4" s="3"/>
      <c r="G4" s="3"/>
      <c r="I4" s="3"/>
    </row>
    <row r="5" spans="1:9" x14ac:dyDescent="0.45">
      <c r="A5" s="7" t="s">
        <v>43</v>
      </c>
      <c r="B5" s="12" t="s">
        <v>40</v>
      </c>
      <c r="C5" s="13" t="s">
        <v>45</v>
      </c>
      <c r="D5" s="13" t="s">
        <v>41</v>
      </c>
      <c r="E5" s="14">
        <v>27.5</v>
      </c>
      <c r="F5" s="13">
        <v>1</v>
      </c>
      <c r="G5" s="14">
        <f>E5*F5</f>
        <v>27.5</v>
      </c>
      <c r="H5" s="4" t="s">
        <v>42</v>
      </c>
    </row>
    <row r="6" spans="1:9" x14ac:dyDescent="0.45">
      <c r="B6" s="12" t="s">
        <v>40</v>
      </c>
      <c r="C6" s="13" t="s">
        <v>27</v>
      </c>
      <c r="D6" s="13" t="s">
        <v>26</v>
      </c>
      <c r="E6" s="14">
        <v>25</v>
      </c>
      <c r="F6" s="13">
        <v>2</v>
      </c>
      <c r="G6" s="14">
        <f t="shared" ref="G6:G7" si="0">E6*F6</f>
        <v>50</v>
      </c>
      <c r="H6" s="4" t="s">
        <v>31</v>
      </c>
    </row>
    <row r="7" spans="1:9" x14ac:dyDescent="0.45">
      <c r="B7" s="12" t="s">
        <v>40</v>
      </c>
      <c r="C7" s="13" t="s">
        <v>28</v>
      </c>
      <c r="D7" s="13" t="s">
        <v>30</v>
      </c>
      <c r="E7" s="14">
        <v>22.22</v>
      </c>
      <c r="F7" s="13">
        <v>8</v>
      </c>
      <c r="G7" s="14">
        <f t="shared" si="0"/>
        <v>177.76</v>
      </c>
      <c r="H7" s="4" t="s">
        <v>29</v>
      </c>
    </row>
    <row r="8" spans="1:9" x14ac:dyDescent="0.45">
      <c r="B8" s="12" t="s">
        <v>40</v>
      </c>
      <c r="C8" s="13" t="s">
        <v>36</v>
      </c>
      <c r="D8" s="17" t="s">
        <v>73</v>
      </c>
      <c r="E8" s="14">
        <v>137</v>
      </c>
      <c r="F8" s="13">
        <v>4</v>
      </c>
      <c r="G8" s="14">
        <f t="shared" ref="G8:G10" si="1">E8*F8</f>
        <v>548</v>
      </c>
      <c r="H8" s="4" t="s">
        <v>0</v>
      </c>
      <c r="I8" t="s">
        <v>35</v>
      </c>
    </row>
    <row r="9" spans="1:9" x14ac:dyDescent="0.45">
      <c r="B9" s="12" t="s">
        <v>40</v>
      </c>
      <c r="C9" s="13" t="s">
        <v>37</v>
      </c>
      <c r="D9" s="17" t="s">
        <v>8</v>
      </c>
      <c r="E9" s="14">
        <v>14.5</v>
      </c>
      <c r="F9" s="13">
        <v>4</v>
      </c>
      <c r="G9" s="14">
        <f t="shared" si="1"/>
        <v>58</v>
      </c>
      <c r="H9" s="4" t="s">
        <v>9</v>
      </c>
      <c r="I9" t="s">
        <v>34</v>
      </c>
    </row>
    <row r="10" spans="1:9" x14ac:dyDescent="0.45">
      <c r="B10" s="12" t="s">
        <v>40</v>
      </c>
      <c r="C10" s="13" t="s">
        <v>11</v>
      </c>
      <c r="D10" s="13" t="s">
        <v>10</v>
      </c>
      <c r="E10" s="14">
        <v>20.21</v>
      </c>
      <c r="F10" s="13">
        <v>4</v>
      </c>
      <c r="G10" s="14">
        <f t="shared" si="1"/>
        <v>80.84</v>
      </c>
      <c r="H10" s="4" t="s">
        <v>12</v>
      </c>
    </row>
    <row r="11" spans="1:9" x14ac:dyDescent="0.45">
      <c r="B11" s="12" t="s">
        <v>40</v>
      </c>
      <c r="C11" s="13" t="s">
        <v>67</v>
      </c>
      <c r="D11" s="13" t="s">
        <v>68</v>
      </c>
      <c r="E11" s="14">
        <v>274</v>
      </c>
      <c r="F11" s="13">
        <v>1</v>
      </c>
      <c r="G11" s="14">
        <f>E11*F11</f>
        <v>274</v>
      </c>
      <c r="H11" s="4" t="s">
        <v>69</v>
      </c>
      <c r="I11" t="s">
        <v>70</v>
      </c>
    </row>
    <row r="12" spans="1:9" x14ac:dyDescent="0.45">
      <c r="B12" s="12" t="s">
        <v>40</v>
      </c>
      <c r="C12" s="13" t="s">
        <v>65</v>
      </c>
      <c r="D12" s="16" t="s">
        <v>64</v>
      </c>
      <c r="E12" s="14">
        <v>15</v>
      </c>
      <c r="F12" s="13">
        <v>1</v>
      </c>
      <c r="G12" s="14">
        <f t="shared" ref="G12:G13" si="2">E12*F12</f>
        <v>15</v>
      </c>
      <c r="H12" s="4" t="s">
        <v>59</v>
      </c>
      <c r="I12" t="s">
        <v>63</v>
      </c>
    </row>
    <row r="13" spans="1:9" x14ac:dyDescent="0.45">
      <c r="B13" s="12" t="s">
        <v>40</v>
      </c>
      <c r="C13" s="13" t="s">
        <v>66</v>
      </c>
      <c r="D13" s="13" t="s">
        <v>61</v>
      </c>
      <c r="E13" s="14">
        <v>33</v>
      </c>
      <c r="F13" s="13">
        <v>1</v>
      </c>
      <c r="G13" s="14">
        <f t="shared" si="2"/>
        <v>33</v>
      </c>
      <c r="H13" s="4" t="s">
        <v>60</v>
      </c>
      <c r="I13" t="s">
        <v>62</v>
      </c>
    </row>
    <row r="14" spans="1:9" x14ac:dyDescent="0.45">
      <c r="B14" s="12" t="s">
        <v>40</v>
      </c>
      <c r="C14" s="13" t="s">
        <v>86</v>
      </c>
      <c r="D14" s="18" t="s">
        <v>58</v>
      </c>
      <c r="E14" s="14">
        <v>85</v>
      </c>
      <c r="F14" s="13">
        <v>1</v>
      </c>
      <c r="G14" s="14">
        <f>E14*F14</f>
        <v>85</v>
      </c>
      <c r="H14" s="4" t="s">
        <v>57</v>
      </c>
    </row>
    <row r="15" spans="1:9" x14ac:dyDescent="0.45">
      <c r="B15" s="12" t="s">
        <v>40</v>
      </c>
      <c r="C15" s="13" t="s">
        <v>52</v>
      </c>
      <c r="D15" s="18" t="s">
        <v>53</v>
      </c>
      <c r="E15" s="14">
        <v>94</v>
      </c>
      <c r="F15" s="13">
        <v>1</v>
      </c>
      <c r="G15" s="14">
        <f>E15*F15</f>
        <v>94</v>
      </c>
      <c r="H15" s="4" t="s">
        <v>51</v>
      </c>
    </row>
    <row r="16" spans="1:9" x14ac:dyDescent="0.45">
      <c r="A16" s="7"/>
      <c r="B16" s="12" t="s">
        <v>40</v>
      </c>
      <c r="C16" s="13" t="s">
        <v>163</v>
      </c>
      <c r="D16" s="13" t="s">
        <v>164</v>
      </c>
      <c r="E16" s="14">
        <v>10.45</v>
      </c>
      <c r="F16" s="13">
        <v>1</v>
      </c>
      <c r="G16" s="14">
        <f>E16*F16</f>
        <v>10.45</v>
      </c>
      <c r="H16" s="4" t="s">
        <v>165</v>
      </c>
    </row>
    <row r="17" spans="1:9" x14ac:dyDescent="0.45">
      <c r="B17" s="20"/>
      <c r="C17" s="19"/>
      <c r="D17" s="19"/>
      <c r="E17" s="21"/>
      <c r="F17" s="19"/>
      <c r="G17" s="21"/>
      <c r="H17" s="4"/>
    </row>
    <row r="18" spans="1:9" x14ac:dyDescent="0.45">
      <c r="A18" s="7" t="s">
        <v>115</v>
      </c>
      <c r="B18" s="12" t="s">
        <v>40</v>
      </c>
      <c r="C18" s="13" t="s">
        <v>92</v>
      </c>
      <c r="D18" s="13" t="s">
        <v>91</v>
      </c>
      <c r="E18" s="14">
        <v>25.61</v>
      </c>
      <c r="F18" s="13">
        <v>1</v>
      </c>
      <c r="G18" s="14">
        <f>E18*F18</f>
        <v>25.61</v>
      </c>
      <c r="H18" s="4" t="s">
        <v>90</v>
      </c>
    </row>
    <row r="19" spans="1:9" x14ac:dyDescent="0.45">
      <c r="B19" s="12" t="s">
        <v>40</v>
      </c>
      <c r="C19" s="13" t="s">
        <v>114</v>
      </c>
      <c r="D19" s="13" t="s">
        <v>113</v>
      </c>
      <c r="E19" s="14">
        <v>21</v>
      </c>
      <c r="F19" s="13">
        <v>2</v>
      </c>
      <c r="G19" s="14">
        <f>E19*F19</f>
        <v>42</v>
      </c>
      <c r="H19" s="4" t="s">
        <v>112</v>
      </c>
    </row>
    <row r="20" spans="1:9" x14ac:dyDescent="0.45">
      <c r="A20" s="7"/>
      <c r="B20" s="12"/>
      <c r="C20" s="24" t="s">
        <v>124</v>
      </c>
      <c r="D20" s="13" t="s">
        <v>123</v>
      </c>
      <c r="E20" s="14"/>
      <c r="F20" s="13"/>
      <c r="G20" s="14"/>
      <c r="H20" s="4" t="s">
        <v>122</v>
      </c>
    </row>
    <row r="21" spans="1:9" x14ac:dyDescent="0.45">
      <c r="B21" s="12" t="s">
        <v>40</v>
      </c>
      <c r="C21" s="13" t="s">
        <v>116</v>
      </c>
      <c r="D21" s="13" t="s">
        <v>117</v>
      </c>
      <c r="E21" s="14">
        <v>0.82</v>
      </c>
      <c r="F21" s="13">
        <v>20</v>
      </c>
      <c r="G21" s="14">
        <f>E21*F21</f>
        <v>16.399999999999999</v>
      </c>
      <c r="H21" s="4" t="s">
        <v>118</v>
      </c>
    </row>
    <row r="22" spans="1:9" x14ac:dyDescent="0.45">
      <c r="B22" s="12" t="s">
        <v>40</v>
      </c>
      <c r="C22" s="13" t="s">
        <v>119</v>
      </c>
      <c r="D22" s="13" t="s">
        <v>120</v>
      </c>
      <c r="E22" s="14">
        <v>0.12</v>
      </c>
      <c r="F22" s="13">
        <v>30</v>
      </c>
      <c r="G22" s="14">
        <f>E22*F22</f>
        <v>3.5999999999999996</v>
      </c>
      <c r="H22" s="4" t="s">
        <v>121</v>
      </c>
    </row>
    <row r="23" spans="1:9" x14ac:dyDescent="0.45">
      <c r="A23" s="7"/>
      <c r="B23" s="12" t="s">
        <v>40</v>
      </c>
      <c r="C23" s="13" t="s">
        <v>125</v>
      </c>
      <c r="D23" s="13" t="s">
        <v>126</v>
      </c>
      <c r="E23" s="14">
        <v>0.22</v>
      </c>
      <c r="F23" s="13">
        <v>10</v>
      </c>
      <c r="G23" s="14">
        <f>E23*F23</f>
        <v>2.2000000000000002</v>
      </c>
      <c r="H23" s="4" t="s">
        <v>127</v>
      </c>
    </row>
    <row r="24" spans="1:9" x14ac:dyDescent="0.45">
      <c r="H24" s="4"/>
    </row>
    <row r="25" spans="1:9" x14ac:dyDescent="0.45">
      <c r="A25" s="7" t="s">
        <v>44</v>
      </c>
      <c r="B25" s="12" t="s">
        <v>40</v>
      </c>
      <c r="C25" s="17" t="s">
        <v>14</v>
      </c>
      <c r="D25" s="13" t="s">
        <v>13</v>
      </c>
      <c r="E25" s="14">
        <v>14</v>
      </c>
      <c r="F25" s="13">
        <v>8</v>
      </c>
      <c r="G25" s="14">
        <f t="shared" ref="G25:G62" si="3">E25*F25</f>
        <v>112</v>
      </c>
      <c r="H25" s="4" t="s">
        <v>24</v>
      </c>
    </row>
    <row r="26" spans="1:9" x14ac:dyDescent="0.45">
      <c r="B26" s="15" t="s">
        <v>40</v>
      </c>
      <c r="C26" s="13" t="s">
        <v>15</v>
      </c>
      <c r="D26" s="13" t="s">
        <v>16</v>
      </c>
      <c r="E26" s="14">
        <v>35</v>
      </c>
      <c r="F26" s="13">
        <v>8</v>
      </c>
      <c r="G26" s="14">
        <f t="shared" si="3"/>
        <v>280</v>
      </c>
      <c r="H26" s="4" t="s">
        <v>23</v>
      </c>
    </row>
    <row r="27" spans="1:9" x14ac:dyDescent="0.45">
      <c r="B27" s="26" t="s">
        <v>40</v>
      </c>
      <c r="C27" s="13" t="s">
        <v>17</v>
      </c>
      <c r="D27" s="13" t="s">
        <v>18</v>
      </c>
      <c r="E27" s="14">
        <v>7.4</v>
      </c>
      <c r="F27" s="13">
        <v>56</v>
      </c>
      <c r="G27" s="14">
        <f t="shared" si="3"/>
        <v>414.40000000000003</v>
      </c>
      <c r="H27" s="4" t="s">
        <v>25</v>
      </c>
    </row>
    <row r="28" spans="1:9" x14ac:dyDescent="0.45">
      <c r="B28" s="12" t="s">
        <v>40</v>
      </c>
      <c r="C28" s="13" t="s">
        <v>19</v>
      </c>
      <c r="D28" s="13" t="s">
        <v>20</v>
      </c>
      <c r="E28" s="14">
        <v>10.7</v>
      </c>
      <c r="F28" s="13">
        <v>56</v>
      </c>
      <c r="G28" s="14">
        <f t="shared" si="3"/>
        <v>599.19999999999993</v>
      </c>
      <c r="H28" s="4" t="s">
        <v>46</v>
      </c>
    </row>
    <row r="29" spans="1:9" x14ac:dyDescent="0.45">
      <c r="B29" s="12" t="s">
        <v>40</v>
      </c>
      <c r="C29" s="13" t="s">
        <v>75</v>
      </c>
      <c r="D29" s="13" t="s">
        <v>21</v>
      </c>
      <c r="E29" s="14">
        <v>243.8</v>
      </c>
      <c r="F29" s="13">
        <v>1</v>
      </c>
      <c r="G29" s="14">
        <v>243.8</v>
      </c>
      <c r="H29" s="4" t="s">
        <v>74</v>
      </c>
      <c r="I29" t="s">
        <v>22</v>
      </c>
    </row>
    <row r="30" spans="1:9" x14ac:dyDescent="0.45">
      <c r="B30" s="12" t="s">
        <v>40</v>
      </c>
      <c r="C30" s="13" t="s">
        <v>54</v>
      </c>
      <c r="D30" s="17" t="s">
        <v>56</v>
      </c>
      <c r="E30" s="14">
        <v>15</v>
      </c>
      <c r="F30" s="13">
        <v>1</v>
      </c>
      <c r="G30" s="14">
        <f>E30*F30</f>
        <v>15</v>
      </c>
      <c r="H30" s="4" t="s">
        <v>55</v>
      </c>
    </row>
    <row r="31" spans="1:9" x14ac:dyDescent="0.45">
      <c r="B31" s="12" t="s">
        <v>40</v>
      </c>
      <c r="C31" s="13" t="s">
        <v>87</v>
      </c>
      <c r="D31" s="17" t="s">
        <v>88</v>
      </c>
      <c r="E31" s="14">
        <v>2.34</v>
      </c>
      <c r="F31" s="13">
        <v>10</v>
      </c>
      <c r="G31" s="14">
        <f t="shared" si="3"/>
        <v>23.4</v>
      </c>
      <c r="H31" s="4" t="s">
        <v>89</v>
      </c>
    </row>
    <row r="32" spans="1:9" x14ac:dyDescent="0.45">
      <c r="B32" s="12" t="s">
        <v>40</v>
      </c>
      <c r="C32" s="13" t="s">
        <v>48</v>
      </c>
      <c r="D32" s="17" t="s">
        <v>49</v>
      </c>
      <c r="E32" s="14">
        <v>49.14</v>
      </c>
      <c r="F32" s="13">
        <v>1</v>
      </c>
      <c r="G32" s="14">
        <f t="shared" si="3"/>
        <v>49.14</v>
      </c>
      <c r="H32" s="4" t="s">
        <v>50</v>
      </c>
    </row>
    <row r="33" spans="2:8" x14ac:dyDescent="0.45">
      <c r="B33" s="12" t="s">
        <v>40</v>
      </c>
      <c r="C33" s="13" t="s">
        <v>159</v>
      </c>
      <c r="D33" s="17" t="s">
        <v>76</v>
      </c>
      <c r="E33" s="14">
        <v>82.12</v>
      </c>
      <c r="F33" s="13">
        <v>1</v>
      </c>
      <c r="G33" s="14">
        <f t="shared" si="3"/>
        <v>82.12</v>
      </c>
      <c r="H33" s="4" t="s">
        <v>77</v>
      </c>
    </row>
    <row r="34" spans="2:8" x14ac:dyDescent="0.45">
      <c r="B34" s="12" t="s">
        <v>40</v>
      </c>
      <c r="C34" s="13" t="s">
        <v>157</v>
      </c>
      <c r="D34" s="17" t="s">
        <v>79</v>
      </c>
      <c r="E34" s="14">
        <v>16.25</v>
      </c>
      <c r="F34" s="13">
        <v>1</v>
      </c>
      <c r="G34" s="14">
        <f t="shared" si="3"/>
        <v>16.25</v>
      </c>
      <c r="H34" s="4" t="s">
        <v>78</v>
      </c>
    </row>
    <row r="35" spans="2:8" x14ac:dyDescent="0.45">
      <c r="B35" s="12" t="s">
        <v>40</v>
      </c>
      <c r="C35" s="13" t="s">
        <v>80</v>
      </c>
      <c r="D35" s="17" t="s">
        <v>152</v>
      </c>
      <c r="E35" s="14">
        <v>1.27</v>
      </c>
      <c r="F35" s="13">
        <v>2</v>
      </c>
      <c r="G35" s="14">
        <f t="shared" si="3"/>
        <v>2.54</v>
      </c>
      <c r="H35" s="4" t="s">
        <v>153</v>
      </c>
    </row>
    <row r="36" spans="2:8" x14ac:dyDescent="0.45">
      <c r="B36" s="8" t="s">
        <v>162</v>
      </c>
      <c r="C36" s="9" t="s">
        <v>156</v>
      </c>
      <c r="D36" s="11" t="s">
        <v>154</v>
      </c>
      <c r="E36" s="10">
        <v>20.63</v>
      </c>
      <c r="F36" s="9">
        <v>1</v>
      </c>
      <c r="G36" s="10">
        <f t="shared" si="3"/>
        <v>20.63</v>
      </c>
      <c r="H36" s="4" t="s">
        <v>155</v>
      </c>
    </row>
    <row r="37" spans="2:8" x14ac:dyDescent="0.45">
      <c r="B37" s="12" t="s">
        <v>40</v>
      </c>
      <c r="C37" s="13" t="s">
        <v>158</v>
      </c>
      <c r="D37" s="17" t="s">
        <v>160</v>
      </c>
      <c r="E37" s="14">
        <v>16.7</v>
      </c>
      <c r="F37" s="13">
        <v>1</v>
      </c>
      <c r="G37" s="14">
        <f t="shared" si="3"/>
        <v>16.7</v>
      </c>
      <c r="H37" s="4" t="s">
        <v>161</v>
      </c>
    </row>
    <row r="38" spans="2:8" x14ac:dyDescent="0.45">
      <c r="B38" s="12" t="s">
        <v>40</v>
      </c>
      <c r="C38" s="13" t="s">
        <v>104</v>
      </c>
      <c r="D38" s="17" t="s">
        <v>97</v>
      </c>
      <c r="E38" s="14">
        <v>2.59</v>
      </c>
      <c r="F38" s="13">
        <v>10</v>
      </c>
      <c r="G38" s="14">
        <f t="shared" si="3"/>
        <v>25.9</v>
      </c>
      <c r="H38" s="4" t="s">
        <v>96</v>
      </c>
    </row>
    <row r="39" spans="2:8" x14ac:dyDescent="0.45">
      <c r="B39" s="12" t="s">
        <v>40</v>
      </c>
      <c r="C39" s="13" t="s">
        <v>105</v>
      </c>
      <c r="D39" s="17" t="s">
        <v>98</v>
      </c>
      <c r="E39" s="14">
        <v>2.6</v>
      </c>
      <c r="F39" s="13">
        <v>10</v>
      </c>
      <c r="G39" s="14">
        <f t="shared" si="3"/>
        <v>26</v>
      </c>
      <c r="H39" s="4" t="s">
        <v>99</v>
      </c>
    </row>
    <row r="40" spans="2:8" x14ac:dyDescent="0.45">
      <c r="B40" s="12" t="s">
        <v>40</v>
      </c>
      <c r="C40" s="13" t="s">
        <v>106</v>
      </c>
      <c r="D40" s="17" t="s">
        <v>100</v>
      </c>
      <c r="E40" s="14">
        <v>2.6</v>
      </c>
      <c r="F40" s="13">
        <v>10</v>
      </c>
      <c r="G40" s="14">
        <f t="shared" si="3"/>
        <v>26</v>
      </c>
      <c r="H40" s="4" t="s">
        <v>101</v>
      </c>
    </row>
    <row r="41" spans="2:8" x14ac:dyDescent="0.45">
      <c r="B41" s="12" t="s">
        <v>40</v>
      </c>
      <c r="C41" s="13" t="s">
        <v>107</v>
      </c>
      <c r="D41" s="17" t="s">
        <v>102</v>
      </c>
      <c r="E41" s="14">
        <v>2.75</v>
      </c>
      <c r="F41" s="13">
        <v>10</v>
      </c>
      <c r="G41" s="14">
        <f t="shared" si="3"/>
        <v>27.5</v>
      </c>
      <c r="H41" s="4" t="s">
        <v>103</v>
      </c>
    </row>
    <row r="42" spans="2:8" x14ac:dyDescent="0.45">
      <c r="B42" s="12" t="s">
        <v>40</v>
      </c>
      <c r="C42" s="13" t="s">
        <v>108</v>
      </c>
      <c r="D42" s="17" t="s">
        <v>109</v>
      </c>
      <c r="E42" s="14">
        <v>0.38</v>
      </c>
      <c r="F42" s="13">
        <v>50</v>
      </c>
      <c r="G42" s="14">
        <f t="shared" si="3"/>
        <v>19</v>
      </c>
      <c r="H42" s="4" t="s">
        <v>110</v>
      </c>
    </row>
    <row r="43" spans="2:8" x14ac:dyDescent="0.45">
      <c r="B43" s="12" t="s">
        <v>40</v>
      </c>
      <c r="C43" s="13" t="s">
        <v>128</v>
      </c>
      <c r="D43" s="17" t="s">
        <v>133</v>
      </c>
      <c r="E43" s="14">
        <v>7.62</v>
      </c>
      <c r="F43" s="13">
        <v>1</v>
      </c>
      <c r="G43" s="14">
        <f t="shared" si="3"/>
        <v>7.62</v>
      </c>
      <c r="H43" s="4" t="s">
        <v>138</v>
      </c>
    </row>
    <row r="44" spans="2:8" x14ac:dyDescent="0.45">
      <c r="B44" s="12" t="s">
        <v>40</v>
      </c>
      <c r="C44" s="13" t="s">
        <v>129</v>
      </c>
      <c r="D44" s="17" t="s">
        <v>134</v>
      </c>
      <c r="E44" s="14">
        <v>9.07</v>
      </c>
      <c r="F44" s="13">
        <v>1</v>
      </c>
      <c r="G44" s="14">
        <f t="shared" si="3"/>
        <v>9.07</v>
      </c>
      <c r="H44" s="4" t="s">
        <v>139</v>
      </c>
    </row>
    <row r="45" spans="2:8" x14ac:dyDescent="0.45">
      <c r="B45" s="12" t="s">
        <v>40</v>
      </c>
      <c r="C45" s="13" t="s">
        <v>130</v>
      </c>
      <c r="D45" s="17" t="s">
        <v>135</v>
      </c>
      <c r="E45" s="14">
        <v>9.25</v>
      </c>
      <c r="F45" s="13">
        <v>1</v>
      </c>
      <c r="G45" s="14">
        <f t="shared" si="3"/>
        <v>9.25</v>
      </c>
      <c r="H45" s="4" t="s">
        <v>140</v>
      </c>
    </row>
    <row r="46" spans="2:8" x14ac:dyDescent="0.45">
      <c r="B46" s="12" t="s">
        <v>40</v>
      </c>
      <c r="C46" s="13" t="s">
        <v>131</v>
      </c>
      <c r="D46" s="17" t="s">
        <v>136</v>
      </c>
      <c r="E46" s="14">
        <v>14.17</v>
      </c>
      <c r="F46" s="13">
        <v>1</v>
      </c>
      <c r="G46" s="14">
        <f t="shared" si="3"/>
        <v>14.17</v>
      </c>
      <c r="H46" s="4" t="s">
        <v>141</v>
      </c>
    </row>
    <row r="47" spans="2:8" x14ac:dyDescent="0.45">
      <c r="B47" s="12" t="s">
        <v>40</v>
      </c>
      <c r="C47" s="13" t="s">
        <v>132</v>
      </c>
      <c r="D47" s="17" t="s">
        <v>137</v>
      </c>
      <c r="E47" s="14">
        <v>8.51</v>
      </c>
      <c r="F47" s="13">
        <v>1</v>
      </c>
      <c r="G47" s="14">
        <f t="shared" si="3"/>
        <v>8.51</v>
      </c>
      <c r="H47" s="4" t="s">
        <v>142</v>
      </c>
    </row>
    <row r="48" spans="2:8" x14ac:dyDescent="0.45">
      <c r="B48" s="12" t="s">
        <v>40</v>
      </c>
      <c r="C48" s="13" t="s">
        <v>149</v>
      </c>
      <c r="D48" s="17" t="s">
        <v>143</v>
      </c>
      <c r="E48" s="14">
        <v>6.41</v>
      </c>
      <c r="F48" s="13">
        <v>1</v>
      </c>
      <c r="G48" s="14">
        <f t="shared" si="3"/>
        <v>6.41</v>
      </c>
      <c r="H48" s="4" t="s">
        <v>144</v>
      </c>
    </row>
    <row r="49" spans="1:8" x14ac:dyDescent="0.45">
      <c r="B49" s="12" t="s">
        <v>40</v>
      </c>
      <c r="C49" s="13" t="s">
        <v>150</v>
      </c>
      <c r="D49" s="17" t="s">
        <v>145</v>
      </c>
      <c r="E49" s="14">
        <v>15.47</v>
      </c>
      <c r="F49" s="13">
        <v>1</v>
      </c>
      <c r="G49" s="14">
        <f t="shared" si="3"/>
        <v>15.47</v>
      </c>
      <c r="H49" s="4" t="s">
        <v>147</v>
      </c>
    </row>
    <row r="50" spans="1:8" x14ac:dyDescent="0.45">
      <c r="B50" s="12" t="s">
        <v>40</v>
      </c>
      <c r="C50" s="13" t="s">
        <v>151</v>
      </c>
      <c r="D50" s="17" t="s">
        <v>148</v>
      </c>
      <c r="E50" s="14">
        <v>28.96</v>
      </c>
      <c r="F50" s="13">
        <v>1</v>
      </c>
      <c r="G50" s="14">
        <f t="shared" si="3"/>
        <v>28.96</v>
      </c>
      <c r="H50" s="4" t="s">
        <v>146</v>
      </c>
    </row>
    <row r="51" spans="1:8" x14ac:dyDescent="0.45">
      <c r="B51" s="12" t="s">
        <v>40</v>
      </c>
      <c r="C51" s="13" t="s">
        <v>166</v>
      </c>
      <c r="D51" s="17" t="s">
        <v>171</v>
      </c>
      <c r="E51" s="14">
        <v>0.6</v>
      </c>
      <c r="F51" s="13">
        <v>30</v>
      </c>
      <c r="G51" s="14">
        <f t="shared" si="3"/>
        <v>18</v>
      </c>
      <c r="H51" s="4" t="s">
        <v>170</v>
      </c>
    </row>
    <row r="52" spans="1:8" x14ac:dyDescent="0.45">
      <c r="B52" s="12" t="s">
        <v>40</v>
      </c>
      <c r="C52" s="13" t="s">
        <v>167</v>
      </c>
      <c r="D52" s="17" t="s">
        <v>169</v>
      </c>
      <c r="E52" s="14">
        <v>0.8</v>
      </c>
      <c r="F52" s="13">
        <v>300</v>
      </c>
      <c r="G52" s="14">
        <f t="shared" si="3"/>
        <v>240</v>
      </c>
      <c r="H52" s="4" t="s">
        <v>168</v>
      </c>
    </row>
    <row r="53" spans="1:8" x14ac:dyDescent="0.45">
      <c r="B53" s="12" t="s">
        <v>40</v>
      </c>
      <c r="C53" s="13" t="s">
        <v>172</v>
      </c>
      <c r="D53" s="17" t="s">
        <v>174</v>
      </c>
      <c r="E53" s="14">
        <v>13.57</v>
      </c>
      <c r="F53" s="13">
        <v>2</v>
      </c>
      <c r="G53" s="14">
        <f t="shared" si="3"/>
        <v>27.14</v>
      </c>
      <c r="H53" s="4" t="s">
        <v>173</v>
      </c>
    </row>
    <row r="54" spans="1:8" x14ac:dyDescent="0.45">
      <c r="B54" s="12" t="s">
        <v>40</v>
      </c>
      <c r="C54" s="13" t="s">
        <v>175</v>
      </c>
      <c r="D54" s="17" t="s">
        <v>176</v>
      </c>
      <c r="E54" s="14">
        <v>14.68</v>
      </c>
      <c r="F54" s="13">
        <v>2</v>
      </c>
      <c r="G54" s="14">
        <f t="shared" si="3"/>
        <v>29.36</v>
      </c>
      <c r="H54" s="4" t="s">
        <v>177</v>
      </c>
    </row>
    <row r="55" spans="1:8" x14ac:dyDescent="0.45">
      <c r="B55" s="12" t="s">
        <v>40</v>
      </c>
      <c r="C55" s="13" t="s">
        <v>184</v>
      </c>
      <c r="D55" s="17" t="s">
        <v>178</v>
      </c>
      <c r="E55" s="14">
        <v>6.12</v>
      </c>
      <c r="F55" s="13">
        <v>1</v>
      </c>
      <c r="G55" s="14">
        <f t="shared" si="3"/>
        <v>6.12</v>
      </c>
      <c r="H55" s="4" t="s">
        <v>179</v>
      </c>
    </row>
    <row r="56" spans="1:8" x14ac:dyDescent="0.45">
      <c r="B56" s="12" t="s">
        <v>40</v>
      </c>
      <c r="C56" s="13" t="s">
        <v>185</v>
      </c>
      <c r="D56" s="17" t="s">
        <v>188</v>
      </c>
      <c r="E56" s="14">
        <v>7.29</v>
      </c>
      <c r="F56" s="13">
        <v>1</v>
      </c>
      <c r="G56" s="14">
        <f t="shared" si="3"/>
        <v>7.29</v>
      </c>
      <c r="H56" s="4" t="s">
        <v>189</v>
      </c>
    </row>
    <row r="57" spans="1:8" x14ac:dyDescent="0.45">
      <c r="B57" s="12" t="s">
        <v>40</v>
      </c>
      <c r="C57" s="13" t="s">
        <v>186</v>
      </c>
      <c r="D57" s="17" t="s">
        <v>180</v>
      </c>
      <c r="E57" s="14">
        <v>7.73</v>
      </c>
      <c r="F57" s="13">
        <v>1</v>
      </c>
      <c r="G57" s="14">
        <f t="shared" si="3"/>
        <v>7.73</v>
      </c>
      <c r="H57" s="4" t="s">
        <v>181</v>
      </c>
    </row>
    <row r="58" spans="1:8" x14ac:dyDescent="0.45">
      <c r="B58" s="12" t="s">
        <v>40</v>
      </c>
      <c r="C58" s="13" t="s">
        <v>187</v>
      </c>
      <c r="D58" s="17" t="s">
        <v>182</v>
      </c>
      <c r="E58" s="14">
        <v>9.24</v>
      </c>
      <c r="F58" s="13">
        <v>1</v>
      </c>
      <c r="G58" s="14">
        <f t="shared" si="3"/>
        <v>9.24</v>
      </c>
      <c r="H58" s="4" t="s">
        <v>183</v>
      </c>
    </row>
    <row r="59" spans="1:8" x14ac:dyDescent="0.45">
      <c r="B59" s="20"/>
      <c r="C59" s="19"/>
      <c r="D59" s="25"/>
      <c r="E59" s="21"/>
      <c r="F59" s="19"/>
      <c r="G59" s="21"/>
      <c r="H59" s="4"/>
    </row>
    <row r="60" spans="1:8" x14ac:dyDescent="0.45">
      <c r="H60" s="4"/>
    </row>
    <row r="61" spans="1:8" x14ac:dyDescent="0.45">
      <c r="A61" s="7" t="s">
        <v>47</v>
      </c>
      <c r="B61" s="12" t="s">
        <v>40</v>
      </c>
      <c r="C61" s="13" t="s">
        <v>93</v>
      </c>
      <c r="D61" s="17" t="s">
        <v>94</v>
      </c>
      <c r="E61" s="14">
        <v>318.16000000000003</v>
      </c>
      <c r="F61" s="13">
        <v>1</v>
      </c>
      <c r="G61" s="14">
        <f>E61*F61</f>
        <v>318.16000000000003</v>
      </c>
      <c r="H61" s="22" t="s">
        <v>95</v>
      </c>
    </row>
    <row r="62" spans="1:8" x14ac:dyDescent="0.45">
      <c r="B62" s="12" t="s">
        <v>40</v>
      </c>
      <c r="C62" s="13" t="s">
        <v>111</v>
      </c>
      <c r="D62" s="13" t="s">
        <v>85</v>
      </c>
      <c r="E62" s="14">
        <v>28.5</v>
      </c>
      <c r="F62" s="13">
        <v>1</v>
      </c>
      <c r="G62" s="14">
        <f t="shared" si="3"/>
        <v>28.5</v>
      </c>
      <c r="H62" s="4" t="s">
        <v>84</v>
      </c>
    </row>
    <row r="63" spans="1:8" x14ac:dyDescent="0.45">
      <c r="B63" s="12" t="s">
        <v>40</v>
      </c>
      <c r="C63" s="13" t="s">
        <v>83</v>
      </c>
      <c r="D63" s="17" t="s">
        <v>82</v>
      </c>
      <c r="E63" s="14">
        <v>9.83</v>
      </c>
      <c r="F63" s="13">
        <v>3</v>
      </c>
      <c r="G63" s="14">
        <f>E63*F63</f>
        <v>29.490000000000002</v>
      </c>
      <c r="H63" s="4" t="s">
        <v>81</v>
      </c>
    </row>
  </sheetData>
  <phoneticPr fontId="5" type="noConversion"/>
  <hyperlinks>
    <hyperlink ref="H8" r:id="rId1" xr:uid="{A64CAE9B-1807-408A-9730-9DF7343D63C0}"/>
    <hyperlink ref="H9" r:id="rId2" xr:uid="{B4173ABE-0E2E-4491-91E5-AA6F3B68F059}"/>
    <hyperlink ref="H10" r:id="rId3" xr:uid="{F7ACD48F-A269-40D8-BF7B-22E66F64BC82}"/>
    <hyperlink ref="H26" r:id="rId4" xr:uid="{F6FBD8A3-C34C-4E27-AC60-0FD82F392FBC}"/>
    <hyperlink ref="H25" r:id="rId5" xr:uid="{36E03E41-1F6C-4A85-A49E-3B2E800C7979}"/>
    <hyperlink ref="H27" r:id="rId6" xr:uid="{37641EC4-3B22-4ED5-8852-D01C205DEB09}"/>
    <hyperlink ref="H7" r:id="rId7" xr:uid="{94EA38E1-188B-4B90-8740-9CE54976206B}"/>
    <hyperlink ref="H3" r:id="rId8" xr:uid="{C124242C-A1BD-4116-9B70-6ACA545A16EB}"/>
    <hyperlink ref="H5" r:id="rId9" xr:uid="{D567AB98-A94E-488A-9D8F-F77570B5F0E2}"/>
    <hyperlink ref="H28" r:id="rId10" xr:uid="{C27F2911-500D-41BD-A6F3-5348A5B530C9}"/>
    <hyperlink ref="H13" r:id="rId11" xr:uid="{2C5C7988-C77A-4770-8AA2-B23B55E29CBF}"/>
    <hyperlink ref="H12" r:id="rId12" xr:uid="{22278761-7B55-4BAE-BB95-F178E7D7274C}"/>
    <hyperlink ref="H11" r:id="rId13" xr:uid="{DC06FE0D-1B92-45BE-9F17-45555A1E25AE}"/>
    <hyperlink ref="H30" r:id="rId14" xr:uid="{B64B3EEF-A8DB-4639-8B3D-02528969B7A4}"/>
    <hyperlink ref="H15" r:id="rId15" xr:uid="{9CE1B218-A51B-4D74-8E60-BC48A6732159}"/>
    <hyperlink ref="H29" r:id="rId16" xr:uid="{21139B33-0F0B-40A6-A529-31ED4FA41410}"/>
    <hyperlink ref="H33" r:id="rId17" xr:uid="{2FB12F3E-2615-4CE9-857F-9A7A5B1D9736}"/>
    <hyperlink ref="H63" r:id="rId18" xr:uid="{F2F7E969-5D11-4304-BC12-98AF6A6F8DB8}"/>
    <hyperlink ref="H62" r:id="rId19" xr:uid="{BC166A5C-E799-4B24-8CD9-D0CFD834F7A9}"/>
    <hyperlink ref="H31" r:id="rId20" xr:uid="{CA7C0345-0A84-4520-B968-21F94DB74B6F}"/>
    <hyperlink ref="H32" r:id="rId21" xr:uid="{98E0B643-0B27-4820-9B32-2ED486935FC0}"/>
    <hyperlink ref="H18" r:id="rId22" xr:uid="{BCE8848E-1B0B-40B8-A1F5-1B128E2593DD}"/>
    <hyperlink ref="H19" r:id="rId23" xr:uid="{199DA21A-E359-4CB4-ADF2-1F282FAA3324}"/>
    <hyperlink ref="H22" r:id="rId24" xr:uid="{5433A4AE-4217-4EE7-930C-A0E613EE6AA3}"/>
    <hyperlink ref="H20" r:id="rId25" xr:uid="{ED7DC865-0754-4677-BBE5-BF4AF851177F}"/>
    <hyperlink ref="H23" r:id="rId26" xr:uid="{84A0CCC1-A592-4931-A941-E5326C8FC464}"/>
    <hyperlink ref="H14" r:id="rId27" xr:uid="{E15EEAD3-0BA4-4EAA-B8F8-731BE217E79B}"/>
    <hyperlink ref="H44" r:id="rId28" xr:uid="{E27B3782-52AC-4DD1-9C40-C9CAE2CD205F}"/>
    <hyperlink ref="H45" r:id="rId29" xr:uid="{FA68116D-962D-438B-964C-3508A341D914}"/>
    <hyperlink ref="H46" r:id="rId30" xr:uid="{04802529-4914-4832-9CA2-2D2BD0F76FD6}"/>
    <hyperlink ref="H47" r:id="rId31" xr:uid="{D97DA7B3-DB8B-4A29-922C-1947EA3D1DA0}"/>
    <hyperlink ref="H34" r:id="rId32" xr:uid="{578C99D7-4447-40EF-8C65-759B18DC19FC}"/>
    <hyperlink ref="H48" r:id="rId33" xr:uid="{68C87FBD-315D-4D2B-BA53-B60E11432DC6}"/>
    <hyperlink ref="H35" r:id="rId34" xr:uid="{F2D2CBB0-73A5-4D87-8FF0-E76A17D41BDD}"/>
    <hyperlink ref="H16" r:id="rId35" xr:uid="{CF21FA46-6577-4015-A9D8-2C1F05535812}"/>
    <hyperlink ref="H51" r:id="rId36" xr:uid="{DE493F4D-E7F5-4C91-B313-97A209FB5F99}"/>
    <hyperlink ref="H53" r:id="rId37" xr:uid="{14FB9BAA-D1EA-4648-B385-13350A105182}"/>
    <hyperlink ref="H54" r:id="rId38" xr:uid="{84DC7C70-C2FB-4487-B827-638F3E52FD58}"/>
    <hyperlink ref="H55" r:id="rId39" xr:uid="{6B74AA20-237E-4762-BD61-F6A9DD0FFC4B}"/>
    <hyperlink ref="H58" r:id="rId40" xr:uid="{41943B38-D351-40C0-AA17-CCC4C8FFADEF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Gils, Dennis van (UT-TNW)</dc:creator>
  <cp:lastModifiedBy>Dennis_van_Gils</cp:lastModifiedBy>
  <dcterms:created xsi:type="dcterms:W3CDTF">2022-02-14T09:56:17Z</dcterms:created>
  <dcterms:modified xsi:type="dcterms:W3CDTF">2022-11-18T15:35:23Z</dcterms:modified>
</cp:coreProperties>
</file>