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2025 Data Analyst\Power BI\Accounting Dashboard\"/>
    </mc:Choice>
  </mc:AlternateContent>
  <xr:revisionPtr revIDLastSave="0" documentId="13_ncr:1_{1197A7CF-6B9C-4BAD-9C37-845BFAFDCC02}" xr6:coauthVersionLast="47" xr6:coauthVersionMax="47" xr10:uidLastSave="{00000000-0000-0000-0000-000000000000}"/>
  <bookViews>
    <workbookView xWindow="3576" yWindow="2220" windowWidth="13824" windowHeight="10248" activeTab="1" xr2:uid="{1EE7FF96-11BB-4504-BADE-D66FAEF96287}"/>
  </bookViews>
  <sheets>
    <sheet name="DaxStudio" sheetId="1" r:id="rId1"/>
    <sheet name="Sheet1" sheetId="2" r:id="rId2"/>
  </sheets>
  <definedNames>
    <definedName name="Slicer_Year">#N/A</definedName>
  </definedNames>
  <calcPr calcId="0"/>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39203F-F8A9-4415-A8B3-7CCCFD11A374}" odcFile="C:\Users\user pc\Documents\My Data Sources\DaxStudio.odc" keepAlive="1" name="mtbsql608v-dev_mssqlinst01 PRS Model" type="5" refreshedVersion="8" background="1">
    <dbPr connection="Provider=MSOLAP.8;Persist Security Info=True;Initial Catalog=3c1a5a39-ad9d-43c9-b218-da8ad1a246e4;Data Source=localhost:60327;MDX Compatibility=1;Safety Options=2;MDX Missing Member Mode=Error;Update Isolation Level=2" command="Model" commandType="1"/>
    <olapPr sendLocale="1" rowDrillCount="1000"/>
  </connection>
</connections>
</file>

<file path=xl/sharedStrings.xml><?xml version="1.0" encoding="utf-8"?>
<sst xmlns="http://schemas.openxmlformats.org/spreadsheetml/2006/main" count="104" uniqueCount="88">
  <si>
    <t>Row Labels</t>
  </si>
  <si>
    <t>AMORTIZATION</t>
  </si>
  <si>
    <t>COSTS - BRAZILIAN COFFEE</t>
  </si>
  <si>
    <t>COSTS - COLOMBIAN COFFEE</t>
  </si>
  <si>
    <t>COSTS - ETHIOPIAN COFFEE</t>
  </si>
  <si>
    <t>COSTS - SUMATRA COFFEE</t>
  </si>
  <si>
    <t>DEPRECIATION</t>
  </si>
  <si>
    <t>DISCOUNTS</t>
  </si>
  <si>
    <t>OTHER TAXES</t>
  </si>
  <si>
    <t>PROVISION - OTHER TAXES</t>
  </si>
  <si>
    <t>PROVISION - TAXES</t>
  </si>
  <si>
    <t>SALARIES</t>
  </si>
  <si>
    <t>SALES - BRAZILIAN COFFEE</t>
  </si>
  <si>
    <t>SALES - COLOMBIAN COFFEE</t>
  </si>
  <si>
    <t>SALES - ETHIOPIAN COFFEE</t>
  </si>
  <si>
    <t>SALES - SUMATRA COFFEE</t>
  </si>
  <si>
    <t>SALES DEVOLUTION</t>
  </si>
  <si>
    <t>SERVICES - FREIGHT</t>
  </si>
  <si>
    <t>VACATION</t>
  </si>
  <si>
    <t>VAT</t>
  </si>
  <si>
    <t>Grand Total</t>
  </si>
  <si>
    <t>(-) AMORTIZATION</t>
  </si>
  <si>
    <t>(-) COSTS OF GOODS AND SERVICES</t>
  </si>
  <si>
    <t>(-) DEPRECIATION</t>
  </si>
  <si>
    <t>(-) DEDUCTIONS FROM GROSS REVENUE</t>
  </si>
  <si>
    <t>(-) TAXES AND FEES</t>
  </si>
  <si>
    <t>(-) OPERATIONAL EXPENSES</t>
  </si>
  <si>
    <t>GROSS REVENUE</t>
  </si>
  <si>
    <t>= NET REVENUE</t>
  </si>
  <si>
    <t>= CONTRIBUTION MARGIN</t>
  </si>
  <si>
    <t>% CONTRIBUTION MARGIN</t>
  </si>
  <si>
    <t>= EBITDA</t>
  </si>
  <si>
    <t>= NET PROFIT</t>
  </si>
  <si>
    <t>% NET PROFIT</t>
  </si>
  <si>
    <t>Column Labels</t>
  </si>
  <si>
    <t>2022</t>
  </si>
  <si>
    <t>2023</t>
  </si>
  <si>
    <t>2024</t>
  </si>
  <si>
    <t>15.01%</t>
  </si>
  <si>
    <t>12.47%</t>
  </si>
  <si>
    <t>21.76%</t>
  </si>
  <si>
    <t>5.14%</t>
  </si>
  <si>
    <t>3.79%</t>
  </si>
  <si>
    <t>6.71%</t>
  </si>
  <si>
    <t>13.82%</t>
  </si>
  <si>
    <t>11.02%</t>
  </si>
  <si>
    <t>20.01%</t>
  </si>
  <si>
    <t>3.04%</t>
  </si>
  <si>
    <t>1.81%</t>
  </si>
  <si>
    <t>2.94%</t>
  </si>
  <si>
    <t>Actual</t>
  </si>
  <si>
    <t>Budget</t>
  </si>
  <si>
    <t>Last Year</t>
  </si>
  <si>
    <t>22.34%</t>
  </si>
  <si>
    <t>6.29%</t>
  </si>
  <si>
    <t>Table Name</t>
  </si>
  <si>
    <t>Column Name</t>
  </si>
  <si>
    <t>Data Type</t>
  </si>
  <si>
    <t>Description</t>
  </si>
  <si>
    <t>Source</t>
  </si>
  <si>
    <t>fact Transactions</t>
  </si>
  <si>
    <t>Value</t>
  </si>
  <si>
    <t>Decimal</t>
  </si>
  <si>
    <t>Transaction amount (positive for inflow, negative for outflow)</t>
  </si>
  <si>
    <t>Transaction data</t>
  </si>
  <si>
    <t>fact Budget</t>
  </si>
  <si>
    <t>Budgeted value for the P&amp;L line item</t>
  </si>
  <si>
    <t>Excel Import</t>
  </si>
  <si>
    <t>dim P&amp;LMask</t>
  </si>
  <si>
    <t>GroupCodePL</t>
  </si>
  <si>
    <t>Integer</t>
  </si>
  <si>
    <t>Hierarchy level for Profit &amp; Loss grouping</t>
  </si>
  <si>
    <t>Manual mapping</t>
  </si>
  <si>
    <t>ManagementAccount</t>
  </si>
  <si>
    <t>Text</t>
  </si>
  <si>
    <t>Name of the P&amp;L line item (e.g., Net Profit, Revenue)</t>
  </si>
  <si>
    <t>dim P&amp;L Accounts Codes</t>
  </si>
  <si>
    <t>Account</t>
  </si>
  <si>
    <t>Individual account name</t>
  </si>
  <si>
    <t>Chart of Accounts</t>
  </si>
  <si>
    <t>dCalendar</t>
  </si>
  <si>
    <t>Date</t>
  </si>
  <si>
    <t>Calendar date</t>
  </si>
  <si>
    <t>Generated calendar table</t>
  </si>
  <si>
    <t>BankBalance</t>
  </si>
  <si>
    <t>Amount</t>
  </si>
  <si>
    <t>Opening bank balance</t>
  </si>
  <si>
    <t>Manual input from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</si>
</sst>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0" borderId="0" xfId="0" pivotButton="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0</xdr:row>
      <xdr:rowOff>106681</xdr:rowOff>
    </xdr:from>
    <xdr:to>
      <xdr:col>12</xdr:col>
      <xdr:colOff>731520</xdr:colOff>
      <xdr:row>6</xdr:row>
      <xdr:rowOff>114301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88BEE094-87B9-881D-7DB1-615A3DDC355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496300" y="10668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pc" refreshedDate="45826.90379895833" backgroundQuery="1" createdVersion="8" refreshedVersion="8" minRefreshableVersion="3" recordCount="0" supportSubquery="1" supportAdvancedDrill="1" xr:uid="{6FCAB859-945E-4816-98CB-8F4268FA724F}">
  <cacheSource type="external" connectionId="1"/>
  <cacheFields count="6">
    <cacheField name="[dim P&amp;LMask].[ManagementAccount].[ManagementAccount]" caption="ManagementAccount" numFmtId="0" hierarchy="14" level="1">
      <sharedItems count="13">
        <s v="[dim P&amp;LMask].[ManagementAccount].&amp;[GROSS REVENUE]" c="GROSS REVENUE"/>
        <s v="[dim P&amp;LMask].[ManagementAccount].&amp;[(-) DEDUCTIONS FROM GROSS REVENUE]" c="(-) DEDUCTIONS FROM GROSS REVENUE"/>
        <s v="[dim P&amp;LMask].[ManagementAccount].&amp;[= NET REVENUE]" c="= NET REVENUE"/>
        <s v="[dim P&amp;LMask].[ManagementAccount].&amp;[(-) COSTS OF GOODS AND SERVICES]" c="(-) COSTS OF GOODS AND SERVICES"/>
        <s v="[dim P&amp;LMask].[ManagementAccount].&amp;[= CONTRIBUTION MARGIN]" c="= CONTRIBUTION MARGIN"/>
        <s v="[dim P&amp;LMask].[ManagementAccount].&amp;[% CONTRIBUTION MARGIN]" c="% CONTRIBUTION MARGIN"/>
        <s v="[dim P&amp;LMask].[ManagementAccount].&amp;[(-) OPERATIONAL EXPENSES]" c="(-) OPERATIONAL EXPENSES"/>
        <s v="[dim P&amp;LMask].[ManagementAccount].&amp;[= EBITDA]" c="= EBITDA"/>
        <s v="[dim P&amp;LMask].[ManagementAccount].&amp;[(-) DEPRECIATION]" c="(-) DEPRECIATION"/>
        <s v="[dim P&amp;LMask].[ManagementAccount].&amp;[(-) AMORTIZATION]" c="(-) AMORTIZATION"/>
        <s v="[dim P&amp;LMask].[ManagementAccount].&amp;[(-) TAXES AND FEES]" c="(-) TAXES AND FEES"/>
        <s v="[dim P&amp;LMask].[ManagementAccount].&amp;[= NET PROFIT]" c="= NET PROFIT"/>
        <s v="[dim P&amp;LMask].[ManagementAccount].&amp;[% NET PROFIT]" c="% NET PROFIT"/>
      </sharedItems>
    </cacheField>
    <cacheField name="[dCalendar].[Year].[Year]" caption="Year" numFmtId="0" hierarchy="6" level="1">
      <sharedItems count="3">
        <s v="[dCalendar].[Year].&amp;[2022]" c="2022"/>
        <s v="[dCalendar].[Year].&amp;[2023]" c="2023"/>
        <s v="[dCalendar].[Year].&amp;[2024]" c="2024"/>
      </sharedItems>
    </cacheField>
    <cacheField name="[dim P&amp;L Accounts Codes].[Account].[Account]" caption="Account" numFmtId="0" hierarchy="7" level="1">
      <sharedItems count="19">
        <s v="[dim P&amp;L Accounts Codes].[Account].&amp;[SALES - BRAZILIAN COFFEE]" c="SALES - BRAZILIAN COFFEE"/>
        <s v="[dim P&amp;L Accounts Codes].[Account].&amp;[SALES - COLOMBIAN COFFEE]" c="SALES - COLOMBIAN COFFEE"/>
        <s v="[dim P&amp;L Accounts Codes].[Account].&amp;[SALES - ETHIOPIAN COFFEE]" c="SALES - ETHIOPIAN COFFEE"/>
        <s v="[dim P&amp;L Accounts Codes].[Account].&amp;[SALES - SUMATRA COFFEE]" c="SALES - SUMATRA COFFEE"/>
        <s v="[dim P&amp;L Accounts Codes].[Account].&amp;[SERVICES - FREIGHT]" c="SERVICES - FREIGHT"/>
        <s v="[dim P&amp;L Accounts Codes].[Account].&amp;[DISCOUNTS]" c="DISCOUNTS"/>
        <s v="[dim P&amp;L Accounts Codes].[Account].&amp;[OTHER TAXES]" c="OTHER TAXES"/>
        <s v="[dim P&amp;L Accounts Codes].[Account].&amp;[SALES DEVOLUTION]" c="SALES DEVOLUTION"/>
        <s v="[dim P&amp;L Accounts Codes].[Account].&amp;[VAT]" c="VAT"/>
        <s v="[dim P&amp;L Accounts Codes].[Account].&amp;[COSTS - BRAZILIAN COFFEE]" c="COSTS - BRAZILIAN COFFEE"/>
        <s v="[dim P&amp;L Accounts Codes].[Account].&amp;[COSTS - COLOMBIAN COFFEE]" c="COSTS - COLOMBIAN COFFEE"/>
        <s v="[dim P&amp;L Accounts Codes].[Account].&amp;[COSTS - ETHIOPIAN COFFEE]" c="COSTS - ETHIOPIAN COFFEE"/>
        <s v="[dim P&amp;L Accounts Codes].[Account].&amp;[COSTS - SUMATRA COFFEE]" c="COSTS - SUMATRA COFFEE"/>
        <s v="[dim P&amp;L Accounts Codes].[Account].&amp;[SALARIES]" c="SALARIES"/>
        <s v="[dim P&amp;L Accounts Codes].[Account].&amp;[VACATION]" c="VACATION"/>
        <s v="[dim P&amp;L Accounts Codes].[Account].&amp;[DEPRECIATION]" c="DEPRECIATION"/>
        <s v="[dim P&amp;L Accounts Codes].[Account].&amp;[AMORTIZATION]" c="AMORTIZATION"/>
        <s v="[dim P&amp;L Accounts Codes].[Account].&amp;[PROVISION - OTHER TAXES]" c="PROVISION - OTHER TAXES"/>
        <s v="[dim P&amp;L Accounts Codes].[Account].&amp;[PROVISION - TAXES]" c="PROVISION - TAXES"/>
      </sharedItems>
    </cacheField>
    <cacheField name="[Measures].[03 Actual]" caption="03 Actual" numFmtId="0" hierarchy="54" level="32767"/>
    <cacheField name="[Measures].[04 Budget]" caption="04 Budget" numFmtId="0" hierarchy="55" level="32767"/>
    <cacheField name="[Measures].[05 Actual Last Year]" caption="05 Actual Last Year" numFmtId="0" hierarchy="56" level="32767"/>
  </cacheFields>
  <cacheHierarchies count="64">
    <cacheHierarchy uniqueName="[BankBalance].[Amount]" caption="Amount" attribute="1" defaultMemberUniqueName="[BankBalance].[Amount].[All]" allUniqueName="[BankBalance].[Amount].[All]" dimensionUniqueName="[BankBalance]" displayFolder="" count="2" memberValueDatatype="20" unbalanced="0"/>
    <cacheHierarchy uniqueName="[BankBalance].[Date]" caption="Date" attribute="1" time="1" defaultMemberUniqueName="[BankBalance].[Date].[All]" allUniqueName="[BankBalance].[Date].[All]" dimensionUniqueName="[BankBalance]" displayFolder="" count="2" memberValueDatatype="7" unbalanced="0"/>
    <cacheHierarchy uniqueName="[Comparison].[Comparison]" caption="Comparison" attribute="1" defaultMemberUniqueName="[Comparison].[Comparison].[All]" allUniqueName="[Comparison].[Comparison].[All]" dimensionUniqueName="[Comparison]" displayFolder="" count="2" memberValueDatatype="130" unbalanced="0"/>
    <cacheHierarchy uniqueName="[dCalendar].[Date]" caption="Date" attribute="1" time="1" defaultMemberUniqueName="[dCalendar].[Date].[All]" allUniqueName="[dCalendar].[Date].[All]" dimensionUniqueName="[dCalendar]" displayFolder="" count="2" memberValueDatatype="7" unbalanced="0"/>
    <cacheHierarchy uniqueName="[dCalendar].[MonthName]" caption="MonthName" attribute="1" defaultMemberUniqueName="[dCalendar].[MonthName].[All]" allUniqueName="[dCalendar].[MonthName].[All]" dimensionUniqueName="[dCalendar]" displayFolder="" count="2" memberValueDatatype="130" unbalanced="0"/>
    <cacheHierarchy uniqueName="[dCalendar].[MonthNo]" caption="MonthNo" attribute="1" defaultMemberUniqueName="[dCalendar].[MonthNo].[All]" allUniqueName="[dCalendar].[MonthNo].[All]" dimensionUniqueName="[dCalendar]" displayFolder="" count="2" memberValueDatatype="20" unbalanced="0"/>
    <cacheHierarchy uniqueName="[dCalendar].[Year]" caption="Year" attribute="1" defaultMemberUniqueName="[dCalendar].[Year].[All]" allUniqueName="[dCalendar].[Year].[All]" dimensionUniqueName="[dCalendar]" displayFolder="" count="2" memberValueDatatype="20" unbalanced="0">
      <fieldsUsage count="2">
        <fieldUsage x="-1"/>
        <fieldUsage x="1"/>
      </fieldsUsage>
    </cacheHierarchy>
    <cacheHierarchy uniqueName="[dim P&amp;L Accounts Codes].[Account]" caption="Account" attribute="1" defaultMemberUniqueName="[dim P&amp;L Accounts Codes].[Account].[All]" allUniqueName="[dim P&amp;L Accounts Codes].[Account].[All]" dimensionUniqueName="[dim P&amp;L Accounts Codes]" displayFolder="" count="2" memberValueDatatype="130" unbalanced="0">
      <fieldsUsage count="2">
        <fieldUsage x="-1"/>
        <fieldUsage x="2"/>
      </fieldsUsage>
    </cacheHierarchy>
    <cacheHierarchy uniqueName="[dim P&amp;L Accounts Codes].[AccountCode]" caption="AccountCode" attribute="1" defaultMemberUniqueName="[dim P&amp;L Accounts Codes].[AccountCode].[All]" allUniqueName="[dim P&amp;L Accounts Codes].[AccountCode].[All]" dimensionUniqueName="[dim P&amp;L Accounts Codes]" displayFolder="" count="2" memberValueDatatype="20" unbalanced="0"/>
    <cacheHierarchy uniqueName="[dim P&amp;L Accounts Codes].[GroupCodePL]" caption="GroupCodePL" attribute="1" defaultMemberUniqueName="[dim P&amp;L Accounts Codes].[GroupCodePL].[All]" allUniqueName="[dim P&amp;L Accounts Codes].[GroupCodePL].[All]" dimensionUniqueName="[dim P&amp;L Accounts Codes]" displayFolder="" count="2" memberValueDatatype="20" unbalanced="0"/>
    <cacheHierarchy uniqueName="[dim P&amp;L Accounts Codes].[Short Account]" caption="Short Account" attribute="1" defaultMemberUniqueName="[dim P&amp;L Accounts Codes].[Short Account].[All]" allUniqueName="[dim P&amp;L Accounts Codes].[Short Account].[All]" dimensionUniqueName="[dim P&amp;L Accounts Codes]" displayFolder="" count="2" memberValueDatatype="130" unbalanced="0"/>
    <cacheHierarchy uniqueName="[dim P&amp;LMask].[Account]" caption="Account" attribute="1" defaultMemberUniqueName="[dim P&amp;LMask].[Account].[All]" allUniqueName="[dim P&amp;LMask].[Account].[All]" dimensionUniqueName="[dim P&amp;LMask]" displayFolder="" count="2" memberValueDatatype="130" unbalanced="0"/>
    <cacheHierarchy uniqueName="[dim P&amp;LMask].[Calculated]" caption="Calculated" attribute="1" defaultMemberUniqueName="[dim P&amp;LMask].[Calculated].[All]" allUniqueName="[dim P&amp;LMask].[Calculated].[All]" dimensionUniqueName="[dim P&amp;LMask]" displayFolder="" count="2" memberValueDatatype="20" unbalanced="0"/>
    <cacheHierarchy uniqueName="[dim P&amp;LMask].[GroupCodePL]" caption="GroupCodePL" attribute="1" defaultMemberUniqueName="[dim P&amp;LMask].[GroupCodePL].[All]" allUniqueName="[dim P&amp;LMask].[GroupCodePL].[All]" dimensionUniqueName="[dim P&amp;LMask]" displayFolder="" count="2" memberValueDatatype="20" unbalanced="0"/>
    <cacheHierarchy uniqueName="[dim P&amp;LMask].[ManagementAccount]" caption="ManagementAccount" attribute="1" defaultMemberUniqueName="[dim P&amp;LMask].[ManagementAccount].[All]" allUniqueName="[dim P&amp;LMask].[ManagementAccount].[All]" dimensionUniqueName="[dim P&amp;LMask]" displayFolder="" count="2" memberValueDatatype="130" unbalanced="0">
      <fieldsUsage count="2">
        <fieldUsage x="-1"/>
        <fieldUsage x="0"/>
      </fieldsUsage>
    </cacheHierarchy>
    <cacheHierarchy uniqueName="[dim P&amp;LMask].[Type]" caption="Type" attribute="1" defaultMemberUniqueName="[dim P&amp;LMask].[Type].[All]" allUniqueName="[dim P&amp;LMask].[Type].[All]" dimensionUniqueName="[dim P&amp;LMask]" displayFolder="" count="2" memberValueDatatype="130" unbalanced="0"/>
    <cacheHierarchy uniqueName="[dimB/S- Mask].[Index]" caption="Index" attribute="1" defaultMemberUniqueName="[dimB/S- Mask].[Index].[All]" allUniqueName="[dimB/S- Mask].[Index].[All]" dimensionUniqueName="[dimB/S- Mask]" displayFolder="" count="2" memberValueDatatype="20" unbalanced="0"/>
    <cacheHierarchy uniqueName="[dimB/S- Mask].[Level 0]" caption="Level 0" attribute="1" defaultMemberUniqueName="[dimB/S- Mask].[Level 0].[All]" allUniqueName="[dimB/S- Mask].[Level 0].[All]" dimensionUniqueName="[dimB/S- Mask]" displayFolder="" count="2" memberValueDatatype="130" unbalanced="0"/>
    <cacheHierarchy uniqueName="[dimB/S- Mask].[Level 1]" caption="Level 1" attribute="1" defaultMemberUniqueName="[dimB/S- Mask].[Level 1].[All]" allUniqueName="[dimB/S- Mask].[Level 1].[All]" dimensionUniqueName="[dimB/S- Mask]" displayFolder="" count="2" memberValueDatatype="130" unbalanced="0"/>
    <cacheHierarchy uniqueName="[dimB/S- Mask].[Level 2]" caption="Level 2" attribute="1" defaultMemberUniqueName="[dimB/S- Mask].[Level 2].[All]" allUniqueName="[dimB/S- Mask].[Level 2].[All]" dimensionUniqueName="[dimB/S- Mask]" displayFolder="" count="2" memberValueDatatype="130" unbalanced="0"/>
    <cacheHierarchy uniqueName="[dimB/S- Mask].[Level 3]" caption="Level 3" attribute="1" defaultMemberUniqueName="[dimB/S- Mask].[Level 3].[All]" allUniqueName="[dimB/S- Mask].[Level 3].[All]" dimensionUniqueName="[dimB/S- Mask]" displayFolder="" count="2" memberValueDatatype="130" unbalanced="0"/>
    <cacheHierarchy uniqueName="[fact Budget].[AccountCode]" caption="AccountCode" attribute="1" defaultMemberUniqueName="[fact Budget].[AccountCode].[All]" allUniqueName="[fact Budget].[AccountCode].[All]" dimensionUniqueName="[fact Budget]" displayFolder="" count="2" memberValueDatatype="20" unbalanced="0"/>
    <cacheHierarchy uniqueName="[fact Budget].[Budget_2022.xlsx]" caption="Budget_2022.xlsx" attribute="1" defaultMemberUniqueName="[fact Budget].[Budget_2022.xlsx].[All]" allUniqueName="[fact Budget].[Budget_2022.xlsx].[All]" dimensionUniqueName="[fact Budget]" displayFolder="" count="2" memberValueDatatype="130" unbalanced="0"/>
    <cacheHierarchy uniqueName="[fact Budget].[Transaction Date]" caption="Transaction Date" attribute="1" time="1" defaultMemberUniqueName="[fact Budget].[Transaction Date].[All]" allUniqueName="[fact Budget].[Transaction Date].[All]" dimensionUniqueName="[fact Budget]" displayFolder="" count="2" memberValueDatatype="7" unbalanced="0"/>
    <cacheHierarchy uniqueName="[fact Budget].[Transaction Type]" caption="Transaction Type" attribute="1" defaultMemberUniqueName="[fact Budget].[Transaction Type].[All]" allUniqueName="[fact Budget].[Transaction Type].[All]" dimensionUniqueName="[fact Budget]" displayFolder="" count="2" memberValueDatatype="130" unbalanced="0"/>
    <cacheHierarchy uniqueName="[fact Budget].[Value]" caption="Value" attribute="1" defaultMemberUniqueName="[fact Budget].[Value].[All]" allUniqueName="[fact Budget].[Value].[All]" dimensionUniqueName="[fact Budget]" displayFolder="" count="2" memberValueDatatype="5" unbalanced="0"/>
    <cacheHierarchy uniqueName="[fact Transactions].[AccountCode]" caption="AccountCode" attribute="1" defaultMemberUniqueName="[fact Transactions].[AccountCode].[All]" allUniqueName="[fact Transactions].[AccountCode].[All]" dimensionUniqueName="[fact Transactions]" displayFolder="" count="2" memberValueDatatype="20" unbalanced="0"/>
    <cacheHierarchy uniqueName="[fact Transactions].[Transaction Date]" caption="Transaction Date" attribute="1" time="1" defaultMemberUniqueName="[fact Transactions].[Transaction Date].[All]" allUniqueName="[fact Transactions].[Transaction Date].[All]" dimensionUniqueName="[fact Transactions]" displayFolder="" count="2" memberValueDatatype="7" unbalanced="0"/>
    <cacheHierarchy uniqueName="[fact Transactions].[Transaction Type]" caption="Transaction Type" attribute="1" defaultMemberUniqueName="[fact Transactions].[Transaction Type].[All]" allUniqueName="[fact Transactions].[Transaction Type].[All]" dimensionUniqueName="[fact Transactions]" displayFolder="" count="2" memberValueDatatype="130" unbalanced="0"/>
    <cacheHierarchy uniqueName="[fact Transactions].[Value]" caption="Value" attribute="1" defaultMemberUniqueName="[fact Transactions].[Value].[All]" allUniqueName="[fact Transactions].[Value].[All]" dimensionUniqueName="[fact Transactions]" displayFolder="" count="2" memberValueDatatype="5" unbalanced="0"/>
    <cacheHierarchy uniqueName="[Fact-Balance Sheet].[Amount]" caption="Amount" attribute="1" defaultMemberUniqueName="[Fact-Balance Sheet].[Amount].[All]" allUniqueName="[Fact-Balance Sheet].[Amount].[All]" dimensionUniqueName="[Fact-Balance Sheet]" displayFolder="" count="2" memberValueDatatype="20" unbalanced="0"/>
    <cacheHierarchy uniqueName="[Fact-Balance Sheet].[Date]" caption="Date" attribute="1" time="1" defaultMemberUniqueName="[Fact-Balance Sheet].[Date].[All]" allUniqueName="[Fact-Balance Sheet].[Date].[All]" dimensionUniqueName="[Fact-Balance Sheet]" displayFolder="" count="2" memberValueDatatype="7" unbalanced="0"/>
    <cacheHierarchy uniqueName="[Fact-Balance Sheet].[Index]" caption="Index" attribute="1" defaultMemberUniqueName="[Fact-Balance Sheet].[Index].[All]" allUniqueName="[Fact-Balance Sheet].[Index].[All]" dimensionUniqueName="[Fact-Balance Sheet]" displayFolder="" count="2" memberValueDatatype="20" unbalanced="0"/>
    <cacheHierarchy uniqueName="[Table].[Column]" caption="Column" attribute="1" defaultMemberUniqueName="[Table].[Column].[All]" allUniqueName="[Table].[Column].[All]" dimensionUniqueName="[Table]" displayFolder="" count="2" memberValueDatatype="20" unbalanced="0"/>
    <cacheHierarchy uniqueName="[Comparison].[Comparison Fields]" caption="Comparison Fields" attribute="1" defaultMemberUniqueName="[Comparison].[Comparison Fields].[All]" allUniqueName="[Comparison].[Comparison Fields].[All]" dimensionUniqueName="[Comparison]" displayFolder="" count="2" memberValueDatatype="130" unbalanced="0" hidden="1"/>
    <cacheHierarchy uniqueName="[Comparison].[Comparison Order]" caption="Comparison Order" attribute="1" defaultMemberUniqueName="[Comparison].[Comparison Order].[All]" allUniqueName="[Comparison].[Comparison Order].[All]" dimensionUniqueName="[Comparison]" displayFolder="" count="2" memberValueDatatype="20" unbalanced="0" hidden="1"/>
    <cacheHierarchy uniqueName="[DateTableTemplate_b2da0105-2fde-4a6a-90a3-eff75a9d0b12].[Date]" caption="Date" attribute="1" time="1" defaultMemberUniqueName="[DateTableTemplate_b2da0105-2fde-4a6a-90a3-eff75a9d0b12].[Date].[All]" allUniqueName="[DateTableTemplate_b2da0105-2fde-4a6a-90a3-eff75a9d0b12].[Date].[All]" dimensionUniqueName="[DateTableTemplate_b2da0105-2fde-4a6a-90a3-eff75a9d0b12]" displayFolder="" count="2" memberValueDatatype="7" unbalanced="0" hidden="1"/>
    <cacheHierarchy uniqueName="[DateTableTemplate_b2da0105-2fde-4a6a-90a3-eff75a9d0b12].[Date Hierarchy]" caption="Date Hierarchy" defaultMemberUniqueName="[DateTableTemplate_b2da0105-2fde-4a6a-90a3-eff75a9d0b12].[Date Hierarchy].[All]" allUniqueName="[DateTableTemplate_b2da0105-2fde-4a6a-90a3-eff75a9d0b12].[Date Hierarchy].[All]" dimensionUniqueName="[DateTableTemplate_b2da0105-2fde-4a6a-90a3-eff75a9d0b12]" displayFolder="" count="5" unbalanced="0" hidden="1"/>
    <cacheHierarchy uniqueName="[DateTableTemplate_b2da0105-2fde-4a6a-90a3-eff75a9d0b12].[Day]" caption="Day" attribute="1" defaultMemberUniqueName="[DateTableTemplate_b2da0105-2fde-4a6a-90a3-eff75a9d0b12].[Day].[All]" allUniqueName="[DateTableTemplate_b2da0105-2fde-4a6a-90a3-eff75a9d0b12].[Day].[All]" dimensionUniqueName="[DateTableTemplate_b2da0105-2fde-4a6a-90a3-eff75a9d0b12]" displayFolder="" count="2" memberValueDatatype="20" unbalanced="0" hidden="1"/>
    <cacheHierarchy uniqueName="[DateTableTemplate_b2da0105-2fde-4a6a-90a3-eff75a9d0b12].[Month]" caption="Month" attribute="1" defaultMemberUniqueName="[DateTableTemplate_b2da0105-2fde-4a6a-90a3-eff75a9d0b12].[Month].[All]" allUniqueName="[DateTableTemplate_b2da0105-2fde-4a6a-90a3-eff75a9d0b12].[Month].[All]" dimensionUniqueName="[DateTableTemplate_b2da0105-2fde-4a6a-90a3-eff75a9d0b12]" displayFolder="" count="2" memberValueDatatype="130" unbalanced="0" hidden="1"/>
    <cacheHierarchy uniqueName="[DateTableTemplate_b2da0105-2fde-4a6a-90a3-eff75a9d0b12].[MonthNo]" caption="MonthNo" attribute="1" defaultMemberUniqueName="[DateTableTemplate_b2da0105-2fde-4a6a-90a3-eff75a9d0b12].[MonthNo].[All]" allUniqueName="[DateTableTemplate_b2da0105-2fde-4a6a-90a3-eff75a9d0b12].[MonthNo].[All]" dimensionUniqueName="[DateTableTemplate_b2da0105-2fde-4a6a-90a3-eff75a9d0b12]" displayFolder="" count="2" memberValueDatatype="20" unbalanced="0" hidden="1"/>
    <cacheHierarchy uniqueName="[DateTableTemplate_b2da0105-2fde-4a6a-90a3-eff75a9d0b12].[Quarter]" caption="Quarter" attribute="1" defaultMemberUniqueName="[DateTableTemplate_b2da0105-2fde-4a6a-90a3-eff75a9d0b12].[Quarter].[All]" allUniqueName="[DateTableTemplate_b2da0105-2fde-4a6a-90a3-eff75a9d0b12].[Quarter].[All]" dimensionUniqueName="[DateTableTemplate_b2da0105-2fde-4a6a-90a3-eff75a9d0b12]" displayFolder="" count="2" memberValueDatatype="130" unbalanced="0" hidden="1"/>
    <cacheHierarchy uniqueName="[DateTableTemplate_b2da0105-2fde-4a6a-90a3-eff75a9d0b12].[QuarterNo]" caption="QuarterNo" attribute="1" defaultMemberUniqueName="[DateTableTemplate_b2da0105-2fde-4a6a-90a3-eff75a9d0b12].[QuarterNo].[All]" allUniqueName="[DateTableTemplate_b2da0105-2fde-4a6a-90a3-eff75a9d0b12].[QuarterNo].[All]" dimensionUniqueName="[DateTableTemplate_b2da0105-2fde-4a6a-90a3-eff75a9d0b12]" displayFolder="" count="2" memberValueDatatype="20" unbalanced="0" hidden="1"/>
    <cacheHierarchy uniqueName="[DateTableTemplate_b2da0105-2fde-4a6a-90a3-eff75a9d0b12].[Year]" caption="Year" attribute="1" defaultMemberUniqueName="[DateTableTemplate_b2da0105-2fde-4a6a-90a3-eff75a9d0b12].[Year].[All]" allUniqueName="[DateTableTemplate_b2da0105-2fde-4a6a-90a3-eff75a9d0b12].[Year].[All]" dimensionUniqueName="[DateTableTemplate_b2da0105-2fde-4a6a-90a3-eff75a9d0b12]" displayFolder="" count="2" memberValueDatatype="20" unbalanced="0" hidden="1"/>
    <cacheHierarchy uniqueName="[LocalDateTable_5b4156b1-2def-411f-a21d-ad1e9658e331].[Date]" caption="Date" attribute="1" time="1" defaultMemberUniqueName="[LocalDateTable_5b4156b1-2def-411f-a21d-ad1e9658e331].[Date].[All]" allUniqueName="[LocalDateTable_5b4156b1-2def-411f-a21d-ad1e9658e331].[Date].[All]" dimensionUniqueName="[LocalDateTable_5b4156b1-2def-411f-a21d-ad1e9658e331]" displayFolder="" count="2" memberValueDatatype="7" unbalanced="0" hidden="1"/>
    <cacheHierarchy uniqueName="[LocalDateTable_5b4156b1-2def-411f-a21d-ad1e9658e331].[Date Hierarchy]" caption="Date Hierarchy" defaultMemberUniqueName="[LocalDateTable_5b4156b1-2def-411f-a21d-ad1e9658e331].[Date Hierarchy].[All]" allUniqueName="[LocalDateTable_5b4156b1-2def-411f-a21d-ad1e9658e331].[Date Hierarchy].[All]" dimensionUniqueName="[LocalDateTable_5b4156b1-2def-411f-a21d-ad1e9658e331]" displayFolder="" count="5" unbalanced="0" hidden="1"/>
    <cacheHierarchy uniqueName="[LocalDateTable_5b4156b1-2def-411f-a21d-ad1e9658e331].[Day]" caption="Day" attribute="1" defaultMemberUniqueName="[LocalDateTable_5b4156b1-2def-411f-a21d-ad1e9658e331].[Day].[All]" allUniqueName="[LocalDateTable_5b4156b1-2def-411f-a21d-ad1e9658e331].[Day].[All]" dimensionUniqueName="[LocalDateTable_5b4156b1-2def-411f-a21d-ad1e9658e331]" displayFolder="" count="2" memberValueDatatype="20" unbalanced="0" hidden="1"/>
    <cacheHierarchy uniqueName="[LocalDateTable_5b4156b1-2def-411f-a21d-ad1e9658e331].[Month]" caption="Month" attribute="1" defaultMemberUniqueName="[LocalDateTable_5b4156b1-2def-411f-a21d-ad1e9658e331].[Month].[All]" allUniqueName="[LocalDateTable_5b4156b1-2def-411f-a21d-ad1e9658e331].[Month].[All]" dimensionUniqueName="[LocalDateTable_5b4156b1-2def-411f-a21d-ad1e9658e331]" displayFolder="" count="2" memberValueDatatype="130" unbalanced="0" hidden="1"/>
    <cacheHierarchy uniqueName="[LocalDateTable_5b4156b1-2def-411f-a21d-ad1e9658e331].[MonthNo]" caption="MonthNo" attribute="1" defaultMemberUniqueName="[LocalDateTable_5b4156b1-2def-411f-a21d-ad1e9658e331].[MonthNo].[All]" allUniqueName="[LocalDateTable_5b4156b1-2def-411f-a21d-ad1e9658e331].[MonthNo].[All]" dimensionUniqueName="[LocalDateTable_5b4156b1-2def-411f-a21d-ad1e9658e331]" displayFolder="" count="2" memberValueDatatype="20" unbalanced="0" hidden="1"/>
    <cacheHierarchy uniqueName="[LocalDateTable_5b4156b1-2def-411f-a21d-ad1e9658e331].[Quarter]" caption="Quarter" attribute="1" defaultMemberUniqueName="[LocalDateTable_5b4156b1-2def-411f-a21d-ad1e9658e331].[Quarter].[All]" allUniqueName="[LocalDateTable_5b4156b1-2def-411f-a21d-ad1e9658e331].[Quarter].[All]" dimensionUniqueName="[LocalDateTable_5b4156b1-2def-411f-a21d-ad1e9658e331]" displayFolder="" count="2" memberValueDatatype="130" unbalanced="0" hidden="1"/>
    <cacheHierarchy uniqueName="[LocalDateTable_5b4156b1-2def-411f-a21d-ad1e9658e331].[QuarterNo]" caption="QuarterNo" attribute="1" defaultMemberUniqueName="[LocalDateTable_5b4156b1-2def-411f-a21d-ad1e9658e331].[QuarterNo].[All]" allUniqueName="[LocalDateTable_5b4156b1-2def-411f-a21d-ad1e9658e331].[QuarterNo].[All]" dimensionUniqueName="[LocalDateTable_5b4156b1-2def-411f-a21d-ad1e9658e331]" displayFolder="" count="2" memberValueDatatype="20" unbalanced="0" hidden="1"/>
    <cacheHierarchy uniqueName="[LocalDateTable_5b4156b1-2def-411f-a21d-ad1e9658e331].[Year]" caption="Year" attribute="1" defaultMemberUniqueName="[LocalDateTable_5b4156b1-2def-411f-a21d-ad1e9658e331].[Year].[All]" allUniqueName="[LocalDateTable_5b4156b1-2def-411f-a21d-ad1e9658e331].[Year].[All]" dimensionUniqueName="[LocalDateTable_5b4156b1-2def-411f-a21d-ad1e9658e331]" displayFolder="" count="2" memberValueDatatype="20" unbalanced="0" hidden="1"/>
    <cacheHierarchy uniqueName="[Measures].[01 Actual]" caption="01 Actual" measure="1" displayFolder="" measureGroup="0 Measure" count="0"/>
    <cacheHierarchy uniqueName="[Measures].[02 Actual]" caption="02 Actual" measure="1" displayFolder="" measureGroup="0 Measure" count="0"/>
    <cacheHierarchy uniqueName="[Measures].[03 Actual]" caption="03 Actual" measure="1" displayFolder="" measureGroup="0 Measure" count="0" oneField="1">
      <fieldsUsage count="1">
        <fieldUsage x="3"/>
      </fieldsUsage>
    </cacheHierarchy>
    <cacheHierarchy uniqueName="[Measures].[04 Budget]" caption="04 Budget" measure="1" displayFolder="" measureGroup="0 Measure" count="0" oneField="1">
      <fieldsUsage count="1">
        <fieldUsage x="4"/>
      </fieldsUsage>
    </cacheHierarchy>
    <cacheHierarchy uniqueName="[Measures].[05 Actual Last Year]" caption="05 Actual Last Year" measure="1" displayFolder="" measureGroup="0 Measure" count="0" oneField="1">
      <fieldsUsage count="1">
        <fieldUsage x="5"/>
      </fieldsUsage>
    </cacheHierarchy>
    <cacheHierarchy uniqueName="[Measures].[06 Comparison Value]" caption="06 Comparison Value" measure="1" displayFolder="" measureGroup="0 Measure" count="0"/>
    <cacheHierarchy uniqueName="[Measures].[07 %Actual Vs Comparison]" caption="07 %Actual Vs Comparison" measure="1" displayFolder="" measureGroup="0 Measure" count="0"/>
    <cacheHierarchy uniqueName="[Measures].[001 CashInflow]" caption="001 CashInflow" measure="1" displayFolder="" measureGroup="0 Measure" count="0"/>
    <cacheHierarchy uniqueName="[Measures].[002 CashOutflow]" caption="002 CashOutflow" measure="1" displayFolder="" measureGroup="0 Measure" count="0"/>
    <cacheHierarchy uniqueName="[Measures].[003 BankBalance]" caption="003 BankBalance" measure="1" displayFolder="" measureGroup="0 Measure" count="0"/>
    <cacheHierarchy uniqueName="[Measures].[004 NetCashflow]" caption="004 NetCashflow" measure="1" displayFolder="" measureGroup="0 Measure" count="0"/>
    <cacheHierarchy uniqueName="[Measures].[__Default measure]" caption="__Default measure" measure="1" displayFolder="" count="0" hidden="1"/>
  </cacheHierarchies>
  <kpis count="0"/>
  <dimensions count="11">
    <dimension name="BankBalance" uniqueName="[BankBalance]" caption="BankBalance"/>
    <dimension name="Comparison" uniqueName="[Comparison]" caption="Comparison"/>
    <dimension name="dCalendar" uniqueName="[dCalendar]" caption="dCalendar"/>
    <dimension name="dim P&amp;L Accounts Codes" uniqueName="[dim P&amp;L Accounts Codes]" caption="dim P&amp;L Accounts Codes"/>
    <dimension name="dim P&amp;LMask" uniqueName="[dim P&amp;LMask]" caption="dim P&amp;LMask"/>
    <dimension name="dimB/S- Mask" uniqueName="[dimB/S- Mask]" caption="dimB/S- Mask"/>
    <dimension name="fact Budget" uniqueName="[fact Budget]" caption="fact Budget"/>
    <dimension name="fact Transactions" uniqueName="[fact Transactions]" caption="fact Transactions"/>
    <dimension name="Fact-Balance Sheet" uniqueName="[Fact-Balance Sheet]" caption="Fact-Balance Sheet"/>
    <dimension measure="1" name="Measures" uniqueName="[Measures]" caption="Measures"/>
    <dimension name="Table" uniqueName="[Table]" caption="Table"/>
  </dimensions>
  <measureGroups count="13">
    <measureGroup name="0 Measure" caption="0 Measure"/>
    <measureGroup name="BankBalance" caption="BankBalance"/>
    <measureGroup name="Comparison" caption="Comparison"/>
    <measureGroup name="DateTableTemplate_b2da0105-2fde-4a6a-90a3-eff75a9d0b12" caption="DateTableTemplate_b2da0105-2fde-4a6a-90a3-eff75a9d0b12"/>
    <measureGroup name="dCalendar" caption="dCalendar"/>
    <measureGroup name="dim P&amp;L Accounts Codes" caption="dim P&amp;L Accounts Codes"/>
    <measureGroup name="dim P&amp;LMask" caption="dim P&amp;LMask"/>
    <measureGroup name="dimB/S- Mask" caption="dimB/S- Mask"/>
    <measureGroup name="fact Budget" caption="fact Budget"/>
    <measureGroup name="fact Transactions" caption="fact Transactions"/>
    <measureGroup name="Fact-Balance Sheet" caption="Fact-Balance Sheet"/>
    <measureGroup name="LocalDateTable_5b4156b1-2def-411f-a21d-ad1e9658e331" caption="LocalDateTable_5b4156b1-2def-411f-a21d-ad1e9658e331"/>
    <measureGroup name="Table" caption="Table"/>
  </measureGroups>
  <maps count="24">
    <map measureGroup="1" dimension="0"/>
    <map measureGroup="1" dimension="2"/>
    <map measureGroup="2" dimension="1"/>
    <map measureGroup="4" dimension="0"/>
    <map measureGroup="4" dimension="2"/>
    <map measureGroup="5" dimension="3"/>
    <map measureGroup="5" dimension="4"/>
    <map measureGroup="6" dimension="4"/>
    <map measureGroup="7" dimension="5"/>
    <map measureGroup="8" dimension="0"/>
    <map measureGroup="8" dimension="2"/>
    <map measureGroup="8" dimension="3"/>
    <map measureGroup="8" dimension="4"/>
    <map measureGroup="8" dimension="6"/>
    <map measureGroup="9" dimension="0"/>
    <map measureGroup="9" dimension="2"/>
    <map measureGroup="9" dimension="3"/>
    <map measureGroup="9" dimension="4"/>
    <map measureGroup="9" dimension="7"/>
    <map measureGroup="10" dimension="0"/>
    <map measureGroup="10" dimension="2"/>
    <map measureGroup="10" dimension="5"/>
    <map measureGroup="10" dimension="8"/>
    <map measureGroup="12" dimension="1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pc" refreshedDate="45826.901313773145" backgroundQuery="1" createdVersion="3" refreshedVersion="8" minRefreshableVersion="3" recordCount="0" supportSubquery="1" supportAdvancedDrill="1" xr:uid="{22E7C7BD-50A0-4E96-AE05-75B7334283F8}">
  <cacheSource type="external" connectionId="1">
    <extLst>
      <ext xmlns:x14="http://schemas.microsoft.com/office/spreadsheetml/2009/9/main" uri="{F057638F-6D5F-4e77-A914-E7F072B9BCA8}">
        <x14:sourceConnection name="mtbsql608v-dev_mssqlinst01 PRS Model"/>
      </ext>
    </extLst>
  </cacheSource>
  <cacheFields count="0"/>
  <cacheHierarchies count="64">
    <cacheHierarchy uniqueName="[BankBalance].[Amount]" caption="Amount" attribute="1" defaultMemberUniqueName="[BankBalance].[Amount].[All]" allUniqueName="[BankBalance].[Amount].[All]" dimensionUniqueName="[BankBalance]" displayFolder="" count="0" memberValueDatatype="20" unbalanced="0"/>
    <cacheHierarchy uniqueName="[BankBalance].[Date]" caption="Date" attribute="1" time="1" defaultMemberUniqueName="[BankBalance].[Date].[All]" allUniqueName="[BankBalance].[Date].[All]" dimensionUniqueName="[BankBalance]" displayFolder="" count="0" memberValueDatatype="7" unbalanced="0"/>
    <cacheHierarchy uniqueName="[Comparison].[Comparison]" caption="Comparison" attribute="1" defaultMemberUniqueName="[Comparison].[Comparison].[All]" allUniqueName="[Comparison].[Comparison].[All]" dimensionUniqueName="[Comparison]" displayFolder="" count="0" memberValueDatatype="130" unbalanced="0"/>
    <cacheHierarchy uniqueName="[dCalendar].[Date]" caption="Date" attribute="1" time="1" defaultMemberUniqueName="[dCalendar].[Date].[All]" allUniqueName="[dCalendar].[Date].[All]" dimensionUniqueName="[dCalendar]" displayFolder="" count="0" memberValueDatatype="7" unbalanced="0"/>
    <cacheHierarchy uniqueName="[dCalendar].[MonthName]" caption="MonthName" attribute="1" defaultMemberUniqueName="[dCalendar].[MonthName].[All]" allUniqueName="[dCalendar].[MonthName].[All]" dimensionUniqueName="[dCalendar]" displayFolder="" count="0" memberValueDatatype="130" unbalanced="0"/>
    <cacheHierarchy uniqueName="[dCalendar].[MonthNo]" caption="MonthNo" attribute="1" defaultMemberUniqueName="[dCalendar].[MonthNo].[All]" allUniqueName="[dCalendar].[MonthNo].[All]" dimensionUniqueName="[dCalendar]" displayFolder="" count="0" memberValueDatatype="20" unbalanced="0"/>
    <cacheHierarchy uniqueName="[dCalendar].[Year]" caption="Year" attribute="1" defaultMemberUniqueName="[dCalendar].[Year].[All]" allUniqueName="[dCalendar].[Year].[All]" dimensionUniqueName="[dCalendar]" displayFolder="" count="2" memberValueDatatype="20" unbalanced="0"/>
    <cacheHierarchy uniqueName="[dim P&amp;L Accounts Codes].[Account]" caption="Account" attribute="1" defaultMemberUniqueName="[dim P&amp;L Accounts Codes].[Account].[All]" allUniqueName="[dim P&amp;L Accounts Codes].[Account].[All]" dimensionUniqueName="[dim P&amp;L Accounts Codes]" displayFolder="" count="0" memberValueDatatype="130" unbalanced="0"/>
    <cacheHierarchy uniqueName="[dim P&amp;L Accounts Codes].[AccountCode]" caption="AccountCode" attribute="1" defaultMemberUniqueName="[dim P&amp;L Accounts Codes].[AccountCode].[All]" allUniqueName="[dim P&amp;L Accounts Codes].[AccountCode].[All]" dimensionUniqueName="[dim P&amp;L Accounts Codes]" displayFolder="" count="0" memberValueDatatype="20" unbalanced="0"/>
    <cacheHierarchy uniqueName="[dim P&amp;L Accounts Codes].[GroupCodePL]" caption="GroupCodePL" attribute="1" defaultMemberUniqueName="[dim P&amp;L Accounts Codes].[GroupCodePL].[All]" allUniqueName="[dim P&amp;L Accounts Codes].[GroupCodePL].[All]" dimensionUniqueName="[dim P&amp;L Accounts Codes]" displayFolder="" count="0" memberValueDatatype="20" unbalanced="0"/>
    <cacheHierarchy uniqueName="[dim P&amp;L Accounts Codes].[Short Account]" caption="Short Account" attribute="1" defaultMemberUniqueName="[dim P&amp;L Accounts Codes].[Short Account].[All]" allUniqueName="[dim P&amp;L Accounts Codes].[Short Account].[All]" dimensionUniqueName="[dim P&amp;L Accounts Codes]" displayFolder="" count="0" memberValueDatatype="130" unbalanced="0"/>
    <cacheHierarchy uniqueName="[dim P&amp;LMask].[Account]" caption="Account" attribute="1" defaultMemberUniqueName="[dim P&amp;LMask].[Account].[All]" allUniqueName="[dim P&amp;LMask].[Account].[All]" dimensionUniqueName="[dim P&amp;LMask]" displayFolder="" count="0" memberValueDatatype="130" unbalanced="0"/>
    <cacheHierarchy uniqueName="[dim P&amp;LMask].[Calculated]" caption="Calculated" attribute="1" defaultMemberUniqueName="[dim P&amp;LMask].[Calculated].[All]" allUniqueName="[dim P&amp;LMask].[Calculated].[All]" dimensionUniqueName="[dim P&amp;LMask]" displayFolder="" count="0" memberValueDatatype="20" unbalanced="0"/>
    <cacheHierarchy uniqueName="[dim P&amp;LMask].[GroupCodePL]" caption="GroupCodePL" attribute="1" defaultMemberUniqueName="[dim P&amp;LMask].[GroupCodePL].[All]" allUniqueName="[dim P&amp;LMask].[GroupCodePL].[All]" dimensionUniqueName="[dim P&amp;LMask]" displayFolder="" count="0" memberValueDatatype="20" unbalanced="0"/>
    <cacheHierarchy uniqueName="[dim P&amp;LMask].[ManagementAccount]" caption="ManagementAccount" attribute="1" defaultMemberUniqueName="[dim P&amp;LMask].[ManagementAccount].[All]" allUniqueName="[dim P&amp;LMask].[ManagementAccount].[All]" dimensionUniqueName="[dim P&amp;LMask]" displayFolder="" count="0" memberValueDatatype="130" unbalanced="0"/>
    <cacheHierarchy uniqueName="[dim P&amp;LMask].[Type]" caption="Type" attribute="1" defaultMemberUniqueName="[dim P&amp;LMask].[Type].[All]" allUniqueName="[dim P&amp;LMask].[Type].[All]" dimensionUniqueName="[dim P&amp;LMask]" displayFolder="" count="0" memberValueDatatype="130" unbalanced="0"/>
    <cacheHierarchy uniqueName="[dimB/S- Mask].[Index]" caption="Index" attribute="1" defaultMemberUniqueName="[dimB/S- Mask].[Index].[All]" allUniqueName="[dimB/S- Mask].[Index].[All]" dimensionUniqueName="[dimB/S- Mask]" displayFolder="" count="0" memberValueDatatype="20" unbalanced="0"/>
    <cacheHierarchy uniqueName="[dimB/S- Mask].[Level 0]" caption="Level 0" attribute="1" defaultMemberUniqueName="[dimB/S- Mask].[Level 0].[All]" allUniqueName="[dimB/S- Mask].[Level 0].[All]" dimensionUniqueName="[dimB/S- Mask]" displayFolder="" count="0" memberValueDatatype="130" unbalanced="0"/>
    <cacheHierarchy uniqueName="[dimB/S- Mask].[Level 1]" caption="Level 1" attribute="1" defaultMemberUniqueName="[dimB/S- Mask].[Level 1].[All]" allUniqueName="[dimB/S- Mask].[Level 1].[All]" dimensionUniqueName="[dimB/S- Mask]" displayFolder="" count="0" memberValueDatatype="130" unbalanced="0"/>
    <cacheHierarchy uniqueName="[dimB/S- Mask].[Level 2]" caption="Level 2" attribute="1" defaultMemberUniqueName="[dimB/S- Mask].[Level 2].[All]" allUniqueName="[dimB/S- Mask].[Level 2].[All]" dimensionUniqueName="[dimB/S- Mask]" displayFolder="" count="0" memberValueDatatype="130" unbalanced="0"/>
    <cacheHierarchy uniqueName="[dimB/S- Mask].[Level 3]" caption="Level 3" attribute="1" defaultMemberUniqueName="[dimB/S- Mask].[Level 3].[All]" allUniqueName="[dimB/S- Mask].[Level 3].[All]" dimensionUniqueName="[dimB/S- Mask]" displayFolder="" count="0" memberValueDatatype="130" unbalanced="0"/>
    <cacheHierarchy uniqueName="[fact Budget].[AccountCode]" caption="AccountCode" attribute="1" defaultMemberUniqueName="[fact Budget].[AccountCode].[All]" allUniqueName="[fact Budget].[AccountCode].[All]" dimensionUniqueName="[fact Budget]" displayFolder="" count="0" memberValueDatatype="20" unbalanced="0"/>
    <cacheHierarchy uniqueName="[fact Budget].[Budget_2022.xlsx]" caption="Budget_2022.xlsx" attribute="1" defaultMemberUniqueName="[fact Budget].[Budget_2022.xlsx].[All]" allUniqueName="[fact Budget].[Budget_2022.xlsx].[All]" dimensionUniqueName="[fact Budget]" displayFolder="" count="0" memberValueDatatype="130" unbalanced="0"/>
    <cacheHierarchy uniqueName="[fact Budget].[Transaction Date]" caption="Transaction Date" attribute="1" time="1" defaultMemberUniqueName="[fact Budget].[Transaction Date].[All]" allUniqueName="[fact Budget].[Transaction Date].[All]" dimensionUniqueName="[fact Budget]" displayFolder="" count="0" memberValueDatatype="7" unbalanced="0"/>
    <cacheHierarchy uniqueName="[fact Budget].[Transaction Type]" caption="Transaction Type" attribute="1" defaultMemberUniqueName="[fact Budget].[Transaction Type].[All]" allUniqueName="[fact Budget].[Transaction Type].[All]" dimensionUniqueName="[fact Budget]" displayFolder="" count="0" memberValueDatatype="130" unbalanced="0"/>
    <cacheHierarchy uniqueName="[fact Budget].[Value]" caption="Value" attribute="1" defaultMemberUniqueName="[fact Budget].[Value].[All]" allUniqueName="[fact Budget].[Value].[All]" dimensionUniqueName="[fact Budget]" displayFolder="" count="0" memberValueDatatype="5" unbalanced="0"/>
    <cacheHierarchy uniqueName="[fact Transactions].[AccountCode]" caption="AccountCode" attribute="1" defaultMemberUniqueName="[fact Transactions].[AccountCode].[All]" allUniqueName="[fact Transactions].[AccountCode].[All]" dimensionUniqueName="[fact Transactions]" displayFolder="" count="0" memberValueDatatype="20" unbalanced="0"/>
    <cacheHierarchy uniqueName="[fact Transactions].[Transaction Date]" caption="Transaction Date" attribute="1" time="1" defaultMemberUniqueName="[fact Transactions].[Transaction Date].[All]" allUniqueName="[fact Transactions].[Transaction Date].[All]" dimensionUniqueName="[fact Transactions]" displayFolder="" count="0" memberValueDatatype="7" unbalanced="0"/>
    <cacheHierarchy uniqueName="[fact Transactions].[Transaction Type]" caption="Transaction Type" attribute="1" defaultMemberUniqueName="[fact Transactions].[Transaction Type].[All]" allUniqueName="[fact Transactions].[Transaction Type].[All]" dimensionUniqueName="[fact Transactions]" displayFolder="" count="0" memberValueDatatype="130" unbalanced="0"/>
    <cacheHierarchy uniqueName="[fact Transactions].[Value]" caption="Value" attribute="1" defaultMemberUniqueName="[fact Transactions].[Value].[All]" allUniqueName="[fact Transactions].[Value].[All]" dimensionUniqueName="[fact Transactions]" displayFolder="" count="0" memberValueDatatype="5" unbalanced="0"/>
    <cacheHierarchy uniqueName="[Fact-Balance Sheet].[Amount]" caption="Amount" attribute="1" defaultMemberUniqueName="[Fact-Balance Sheet].[Amount].[All]" allUniqueName="[Fact-Balance Sheet].[Amount].[All]" dimensionUniqueName="[Fact-Balance Sheet]" displayFolder="" count="0" memberValueDatatype="20" unbalanced="0"/>
    <cacheHierarchy uniqueName="[Fact-Balance Sheet].[Date]" caption="Date" attribute="1" time="1" defaultMemberUniqueName="[Fact-Balance Sheet].[Date].[All]" allUniqueName="[Fact-Balance Sheet].[Date].[All]" dimensionUniqueName="[Fact-Balance Sheet]" displayFolder="" count="0" memberValueDatatype="7" unbalanced="0"/>
    <cacheHierarchy uniqueName="[Fact-Balance Sheet].[Index]" caption="Index" attribute="1" defaultMemberUniqueName="[Fact-Balance Sheet].[Index].[All]" allUniqueName="[Fact-Balance Sheet].[Index].[All]" dimensionUniqueName="[Fact-Balance Sheet]" displayFolder="" count="0" memberValueDatatype="20" unbalanced="0"/>
    <cacheHierarchy uniqueName="[Table].[Column]" caption="Column" attribute="1" defaultMemberUniqueName="[Table].[Column].[All]" allUniqueName="[Table].[Column].[All]" dimensionUniqueName="[Table]" displayFolder="" count="0" memberValueDatatype="20" unbalanced="0"/>
    <cacheHierarchy uniqueName="[Comparison].[Comparison Fields]" caption="Comparison Fields" attribute="1" defaultMemberUniqueName="[Comparison].[Comparison Fields].[All]" allUniqueName="[Comparison].[Comparison Fields].[All]" dimensionUniqueName="[Comparison]" displayFolder="" count="0" memberValueDatatype="130" unbalanced="0" hidden="1"/>
    <cacheHierarchy uniqueName="[Comparison].[Comparison Order]" caption="Comparison Order" attribute="1" defaultMemberUniqueName="[Comparison].[Comparison Order].[All]" allUniqueName="[Comparison].[Comparison Order].[All]" dimensionUniqueName="[Comparison]" displayFolder="" count="0" memberValueDatatype="20" unbalanced="0" hidden="1"/>
    <cacheHierarchy uniqueName="[DateTableTemplate_b2da0105-2fde-4a6a-90a3-eff75a9d0b12].[Date]" caption="Date" attribute="1" time="1" defaultMemberUniqueName="[DateTableTemplate_b2da0105-2fde-4a6a-90a3-eff75a9d0b12].[Date].[All]" allUniqueName="[DateTableTemplate_b2da0105-2fde-4a6a-90a3-eff75a9d0b12].[Date].[All]" dimensionUniqueName="[DateTableTemplate_b2da0105-2fde-4a6a-90a3-eff75a9d0b12]" displayFolder="" count="0" memberValueDatatype="7" unbalanced="0" hidden="1"/>
    <cacheHierarchy uniqueName="[DateTableTemplate_b2da0105-2fde-4a6a-90a3-eff75a9d0b12].[Date Hierarchy]" caption="Date Hierarchy" defaultMemberUniqueName="[DateTableTemplate_b2da0105-2fde-4a6a-90a3-eff75a9d0b12].[Date Hierarchy].[All]" allUniqueName="[DateTableTemplate_b2da0105-2fde-4a6a-90a3-eff75a9d0b12].[Date Hierarchy].[All]" dimensionUniqueName="[DateTableTemplate_b2da0105-2fde-4a6a-90a3-eff75a9d0b12]" displayFolder="" count="0" unbalanced="0" hidden="1"/>
    <cacheHierarchy uniqueName="[DateTableTemplate_b2da0105-2fde-4a6a-90a3-eff75a9d0b12].[Day]" caption="Day" attribute="1" defaultMemberUniqueName="[DateTableTemplate_b2da0105-2fde-4a6a-90a3-eff75a9d0b12].[Day].[All]" allUniqueName="[DateTableTemplate_b2da0105-2fde-4a6a-90a3-eff75a9d0b12].[Day].[All]" dimensionUniqueName="[DateTableTemplate_b2da0105-2fde-4a6a-90a3-eff75a9d0b12]" displayFolder="" count="0" memberValueDatatype="20" unbalanced="0" hidden="1"/>
    <cacheHierarchy uniqueName="[DateTableTemplate_b2da0105-2fde-4a6a-90a3-eff75a9d0b12].[Month]" caption="Month" attribute="1" defaultMemberUniqueName="[DateTableTemplate_b2da0105-2fde-4a6a-90a3-eff75a9d0b12].[Month].[All]" allUniqueName="[DateTableTemplate_b2da0105-2fde-4a6a-90a3-eff75a9d0b12].[Month].[All]" dimensionUniqueName="[DateTableTemplate_b2da0105-2fde-4a6a-90a3-eff75a9d0b12]" displayFolder="" count="0" memberValueDatatype="130" unbalanced="0" hidden="1"/>
    <cacheHierarchy uniqueName="[DateTableTemplate_b2da0105-2fde-4a6a-90a3-eff75a9d0b12].[MonthNo]" caption="MonthNo" attribute="1" defaultMemberUniqueName="[DateTableTemplate_b2da0105-2fde-4a6a-90a3-eff75a9d0b12].[MonthNo].[All]" allUniqueName="[DateTableTemplate_b2da0105-2fde-4a6a-90a3-eff75a9d0b12].[MonthNo].[All]" dimensionUniqueName="[DateTableTemplate_b2da0105-2fde-4a6a-90a3-eff75a9d0b12]" displayFolder="" count="0" memberValueDatatype="20" unbalanced="0" hidden="1"/>
    <cacheHierarchy uniqueName="[DateTableTemplate_b2da0105-2fde-4a6a-90a3-eff75a9d0b12].[Quarter]" caption="Quarter" attribute="1" defaultMemberUniqueName="[DateTableTemplate_b2da0105-2fde-4a6a-90a3-eff75a9d0b12].[Quarter].[All]" allUniqueName="[DateTableTemplate_b2da0105-2fde-4a6a-90a3-eff75a9d0b12].[Quarter].[All]" dimensionUniqueName="[DateTableTemplate_b2da0105-2fde-4a6a-90a3-eff75a9d0b12]" displayFolder="" count="0" memberValueDatatype="130" unbalanced="0" hidden="1"/>
    <cacheHierarchy uniqueName="[DateTableTemplate_b2da0105-2fde-4a6a-90a3-eff75a9d0b12].[QuarterNo]" caption="QuarterNo" attribute="1" defaultMemberUniqueName="[DateTableTemplate_b2da0105-2fde-4a6a-90a3-eff75a9d0b12].[QuarterNo].[All]" allUniqueName="[DateTableTemplate_b2da0105-2fde-4a6a-90a3-eff75a9d0b12].[QuarterNo].[All]" dimensionUniqueName="[DateTableTemplate_b2da0105-2fde-4a6a-90a3-eff75a9d0b12]" displayFolder="" count="0" memberValueDatatype="20" unbalanced="0" hidden="1"/>
    <cacheHierarchy uniqueName="[DateTableTemplate_b2da0105-2fde-4a6a-90a3-eff75a9d0b12].[Year]" caption="Year" attribute="1" defaultMemberUniqueName="[DateTableTemplate_b2da0105-2fde-4a6a-90a3-eff75a9d0b12].[Year].[All]" allUniqueName="[DateTableTemplate_b2da0105-2fde-4a6a-90a3-eff75a9d0b12].[Year].[All]" dimensionUniqueName="[DateTableTemplate_b2da0105-2fde-4a6a-90a3-eff75a9d0b12]" displayFolder="" count="0" memberValueDatatype="20" unbalanced="0" hidden="1"/>
    <cacheHierarchy uniqueName="[LocalDateTable_5b4156b1-2def-411f-a21d-ad1e9658e331].[Date]" caption="Date" attribute="1" time="1" defaultMemberUniqueName="[LocalDateTable_5b4156b1-2def-411f-a21d-ad1e9658e331].[Date].[All]" allUniqueName="[LocalDateTable_5b4156b1-2def-411f-a21d-ad1e9658e331].[Date].[All]" dimensionUniqueName="[LocalDateTable_5b4156b1-2def-411f-a21d-ad1e9658e331]" displayFolder="" count="0" memberValueDatatype="7" unbalanced="0" hidden="1"/>
    <cacheHierarchy uniqueName="[LocalDateTable_5b4156b1-2def-411f-a21d-ad1e9658e331].[Date Hierarchy]" caption="Date Hierarchy" defaultMemberUniqueName="[LocalDateTable_5b4156b1-2def-411f-a21d-ad1e9658e331].[Date Hierarchy].[All]" allUniqueName="[LocalDateTable_5b4156b1-2def-411f-a21d-ad1e9658e331].[Date Hierarchy].[All]" dimensionUniqueName="[LocalDateTable_5b4156b1-2def-411f-a21d-ad1e9658e331]" displayFolder="" count="0" unbalanced="0" hidden="1"/>
    <cacheHierarchy uniqueName="[LocalDateTable_5b4156b1-2def-411f-a21d-ad1e9658e331].[Day]" caption="Day" attribute="1" defaultMemberUniqueName="[LocalDateTable_5b4156b1-2def-411f-a21d-ad1e9658e331].[Day].[All]" allUniqueName="[LocalDateTable_5b4156b1-2def-411f-a21d-ad1e9658e331].[Day].[All]" dimensionUniqueName="[LocalDateTable_5b4156b1-2def-411f-a21d-ad1e9658e331]" displayFolder="" count="0" memberValueDatatype="20" unbalanced="0" hidden="1"/>
    <cacheHierarchy uniqueName="[LocalDateTable_5b4156b1-2def-411f-a21d-ad1e9658e331].[Month]" caption="Month" attribute="1" defaultMemberUniqueName="[LocalDateTable_5b4156b1-2def-411f-a21d-ad1e9658e331].[Month].[All]" allUniqueName="[LocalDateTable_5b4156b1-2def-411f-a21d-ad1e9658e331].[Month].[All]" dimensionUniqueName="[LocalDateTable_5b4156b1-2def-411f-a21d-ad1e9658e331]" displayFolder="" count="0" memberValueDatatype="130" unbalanced="0" hidden="1"/>
    <cacheHierarchy uniqueName="[LocalDateTable_5b4156b1-2def-411f-a21d-ad1e9658e331].[MonthNo]" caption="MonthNo" attribute="1" defaultMemberUniqueName="[LocalDateTable_5b4156b1-2def-411f-a21d-ad1e9658e331].[MonthNo].[All]" allUniqueName="[LocalDateTable_5b4156b1-2def-411f-a21d-ad1e9658e331].[MonthNo].[All]" dimensionUniqueName="[LocalDateTable_5b4156b1-2def-411f-a21d-ad1e9658e331]" displayFolder="" count="0" memberValueDatatype="20" unbalanced="0" hidden="1"/>
    <cacheHierarchy uniqueName="[LocalDateTable_5b4156b1-2def-411f-a21d-ad1e9658e331].[Quarter]" caption="Quarter" attribute="1" defaultMemberUniqueName="[LocalDateTable_5b4156b1-2def-411f-a21d-ad1e9658e331].[Quarter].[All]" allUniqueName="[LocalDateTable_5b4156b1-2def-411f-a21d-ad1e9658e331].[Quarter].[All]" dimensionUniqueName="[LocalDateTable_5b4156b1-2def-411f-a21d-ad1e9658e331]" displayFolder="" count="0" memberValueDatatype="130" unbalanced="0" hidden="1"/>
    <cacheHierarchy uniqueName="[LocalDateTable_5b4156b1-2def-411f-a21d-ad1e9658e331].[QuarterNo]" caption="QuarterNo" attribute="1" defaultMemberUniqueName="[LocalDateTable_5b4156b1-2def-411f-a21d-ad1e9658e331].[QuarterNo].[All]" allUniqueName="[LocalDateTable_5b4156b1-2def-411f-a21d-ad1e9658e331].[QuarterNo].[All]" dimensionUniqueName="[LocalDateTable_5b4156b1-2def-411f-a21d-ad1e9658e331]" displayFolder="" count="0" memberValueDatatype="20" unbalanced="0" hidden="1"/>
    <cacheHierarchy uniqueName="[LocalDateTable_5b4156b1-2def-411f-a21d-ad1e9658e331].[Year]" caption="Year" attribute="1" defaultMemberUniqueName="[LocalDateTable_5b4156b1-2def-411f-a21d-ad1e9658e331].[Year].[All]" allUniqueName="[LocalDateTable_5b4156b1-2def-411f-a21d-ad1e9658e331].[Year].[All]" dimensionUniqueName="[LocalDateTable_5b4156b1-2def-411f-a21d-ad1e9658e331]" displayFolder="" count="0" memberValueDatatype="20" unbalanced="0" hidden="1"/>
    <cacheHierarchy uniqueName="[Measures].[01 Actual]" caption="01 Actual" measure="1" displayFolder="" measureGroup="0 Measure" count="0"/>
    <cacheHierarchy uniqueName="[Measures].[02 Actual]" caption="02 Actual" measure="1" displayFolder="" measureGroup="0 Measure" count="0"/>
    <cacheHierarchy uniqueName="[Measures].[03 Actual]" caption="03 Actual" measure="1" displayFolder="" measureGroup="0 Measure" count="0"/>
    <cacheHierarchy uniqueName="[Measures].[04 Budget]" caption="04 Budget" measure="1" displayFolder="" measureGroup="0 Measure" count="0"/>
    <cacheHierarchy uniqueName="[Measures].[05 Actual Last Year]" caption="05 Actual Last Year" measure="1" displayFolder="" measureGroup="0 Measure" count="0"/>
    <cacheHierarchy uniqueName="[Measures].[06 Comparison Value]" caption="06 Comparison Value" measure="1" displayFolder="" measureGroup="0 Measure" count="0"/>
    <cacheHierarchy uniqueName="[Measures].[07 %Actual Vs Comparison]" caption="07 %Actual Vs Comparison" measure="1" displayFolder="" measureGroup="0 Measure" count="0"/>
    <cacheHierarchy uniqueName="[Measures].[001 CashInflow]" caption="001 CashInflow" measure="1" displayFolder="" measureGroup="0 Measure" count="0"/>
    <cacheHierarchy uniqueName="[Measures].[002 CashOutflow]" caption="002 CashOutflow" measure="1" displayFolder="" measureGroup="0 Measure" count="0"/>
    <cacheHierarchy uniqueName="[Measures].[003 BankBalance]" caption="003 BankBalance" measure="1" displayFolder="" measureGroup="0 Measure" count="0"/>
    <cacheHierarchy uniqueName="[Measures].[004 NetCashflow]" caption="004 NetCashflow" measure="1" displayFolder="" measureGroup="0 Measure" count="0"/>
    <cacheHierarchy uniqueName="[Measures].[__Default measure]" caption="__Default measure" measure="1" displayFolder="" count="0" hidden="1"/>
  </cacheHierarchies>
  <kpis count="0"/>
  <extLst>
    <ext xmlns:x14="http://schemas.microsoft.com/office/spreadsheetml/2009/9/main" uri="{725AE2AE-9491-48be-B2B4-4EB974FC3084}">
      <x14:pivotCacheDefinition slicerData="1" pivotCacheId="424481589"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85EA2-E2C1-4ABA-9D71-321B8A827BD3}"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fieldListSortAscending="1">
  <location ref="A1:J37" firstHeaderRow="1" firstDataRow="3" firstDataCol="1"/>
  <pivotFields count="6">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dataField="1" subtotalTop="0" showAll="0" defaultSubtotal="0"/>
    <pivotField dataField="1" subtotalTop="0" showAll="0" defaultSubtotal="0"/>
  </pivotFields>
  <rowFields count="2">
    <field x="0"/>
    <field x="2"/>
  </rowFields>
  <rowItems count="34">
    <i>
      <x/>
    </i>
    <i r="1">
      <x/>
    </i>
    <i r="1">
      <x v="1"/>
    </i>
    <i r="1">
      <x v="2"/>
    </i>
    <i r="1">
      <x v="3"/>
    </i>
    <i r="1">
      <x v="4"/>
    </i>
    <i>
      <x v="1"/>
    </i>
    <i r="1">
      <x v="5"/>
    </i>
    <i r="1">
      <x v="6"/>
    </i>
    <i r="1">
      <x v="7"/>
    </i>
    <i r="1">
      <x v="8"/>
    </i>
    <i>
      <x v="2"/>
    </i>
    <i>
      <x v="3"/>
    </i>
    <i r="1">
      <x v="9"/>
    </i>
    <i r="1">
      <x v="10"/>
    </i>
    <i r="1">
      <x v="11"/>
    </i>
    <i r="1">
      <x v="12"/>
    </i>
    <i r="1">
      <x v="4"/>
    </i>
    <i>
      <x v="4"/>
    </i>
    <i>
      <x v="5"/>
    </i>
    <i>
      <x v="6"/>
    </i>
    <i r="1">
      <x v="13"/>
    </i>
    <i r="1">
      <x v="14"/>
    </i>
    <i>
      <x v="7"/>
    </i>
    <i>
      <x v="8"/>
    </i>
    <i r="1">
      <x v="15"/>
    </i>
    <i>
      <x v="9"/>
    </i>
    <i r="1">
      <x v="16"/>
    </i>
    <i>
      <x v="10"/>
    </i>
    <i r="1">
      <x v="17"/>
    </i>
    <i r="1">
      <x v="18"/>
    </i>
    <i>
      <x v="11"/>
    </i>
    <i>
      <x v="12"/>
    </i>
    <i t="grand">
      <x/>
    </i>
  </rowItems>
  <colFields count="2">
    <field x="1"/>
    <field x="-2"/>
  </colFields>
  <colItems count="9">
    <i>
      <x/>
      <x/>
    </i>
    <i r="1" i="1">
      <x v="1"/>
    </i>
    <i r="1" i="2">
      <x v="2"/>
    </i>
    <i>
      <x v="1"/>
      <x/>
    </i>
    <i r="1" i="1">
      <x v="1"/>
    </i>
    <i r="1" i="2">
      <x v="2"/>
    </i>
    <i>
      <x v="2"/>
      <x/>
    </i>
    <i r="1" i="1">
      <x v="1"/>
    </i>
    <i r="1" i="2">
      <x v="2"/>
    </i>
  </colItems>
  <dataFields count="3">
    <dataField name="Actual" fld="3" baseField="0" baseItem="0"/>
    <dataField name="Last Year" fld="5" baseField="0" baseItem="0"/>
    <dataField name="Budget" fld="4" baseField="0" baseItem="0"/>
  </dataFields>
  <formats count="6">
    <format dxfId="5">
      <pivotArea field="0" type="button" dataOnly="0" labelOnly="1" outline="0" axis="axisRow" fieldPosition="0"/>
    </format>
    <format dxfId="4">
      <pivotArea field="1" dataOnly="0" labelOnly="1" grandCol="1" outline="0" axis="axisCol" fieldPosition="0">
        <references count="1">
          <reference field="4294967294" count="1" selected="0">
            <x v="0"/>
          </reference>
        </references>
      </pivotArea>
    </format>
    <format dxfId="3">
      <pivotArea field="1" dataOnly="0" labelOnly="1" grandCol="1" outline="0" axis="axisCol" fieldPosition="0">
        <references count="1">
          <reference field="4294967294" count="1" selected="0">
            <x v="2"/>
          </reference>
        </references>
      </pivotArea>
    </format>
    <format dxfId="2">
      <pivotArea dataOnly="0" labelOnly="1" outline="0" fieldPosition="0">
        <references count="2">
          <reference field="4294967294" count="2">
            <x v="0"/>
            <x v="2"/>
          </reference>
          <reference field="1" count="1" selected="0">
            <x v="0"/>
          </reference>
        </references>
      </pivotArea>
    </format>
    <format dxfId="1">
      <pivotArea dataOnly="0" labelOnly="1" outline="0" fieldPosition="0">
        <references count="2">
          <reference field="4294967294" count="2">
            <x v="0"/>
            <x v="2"/>
          </reference>
          <reference field="1" count="1" selected="0">
            <x v="1"/>
          </reference>
        </references>
      </pivotArea>
    </format>
    <format dxfId="0">
      <pivotArea dataOnly="0" labelOnly="1" outline="0" fieldPosition="0">
        <references count="2">
          <reference field="4294967294" count="2">
            <x v="0"/>
            <x v="2"/>
          </reference>
          <reference field="1" count="1" selected="0">
            <x v="2"/>
          </reference>
        </references>
      </pivotArea>
    </format>
  </formats>
  <pivotHierarchies count="64">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Actual"/>
    <pivotHierarchy dragToRow="0" dragToCol="0" dragToPage="0" dragToData="1" caption="Budget"/>
    <pivotHierarchy dragToRow="0" dragToCol="0" dragToPage="0" dragToData="1" caption="Last Year"/>
    <pivotHierarchy dragToRow="0" dragToCol="0" dragToPage="0" dragToData="1"/>
    <pivotHierarchy dragToRow="0" dragToCol="0" dragToPage="0" dragToData="1" caption="%Actual Vs Comparis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4"/>
    <rowHierarchyUsage hierarchyUsage="7"/>
  </rowHierarchiesUsage>
  <colHierarchiesUsage count="2">
    <colHierarchyUsage hierarchyUsage="6"/>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4AF249A-F45C-42FF-9214-9C2A3A32604E}" sourceName="[dCalendar].[Year]">
  <pivotTables>
    <pivotTable tabId="1" name="PivotTable1"/>
  </pivotTables>
  <data>
    <olap pivotCacheId="424481589">
      <levels count="2">
        <level uniqueName="[dCalendar].[Year].[(All)]" sourceCaption="(All)" count="0"/>
        <level uniqueName="[dCalendar].[Year].[Year]" sourceCaption="Year" count="3">
          <ranges>
            <range startItem="0">
              <i n="[dCalendar].[Year].&amp;[2022]" c="2022"/>
              <i n="[dCalendar].[Year].&amp;[2023]" c="2023"/>
              <i n="[dCalendar].[Year].&amp;[2024]" c="2024"/>
            </range>
          </ranges>
        </level>
      </levels>
      <selections count="1">
        <selection n="[d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69925D2-0845-4030-A1C9-32D010146EAB}" cache="Slicer_Year" caption="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F0E57-04DE-423A-A9FE-0C0D8ABEFEA9}">
  <dimension ref="A1:M37"/>
  <sheetViews>
    <sheetView workbookViewId="0">
      <selection activeCell="L3" sqref="L3"/>
    </sheetView>
  </sheetViews>
  <sheetFormatPr defaultRowHeight="14.4" x14ac:dyDescent="0.3"/>
  <cols>
    <col min="1" max="1" width="37.33203125" bestFit="1" customWidth="1"/>
    <col min="2" max="2" width="15.5546875" bestFit="1" customWidth="1"/>
    <col min="3" max="3" width="8.44140625" bestFit="1" customWidth="1"/>
    <col min="4" max="4" width="9.109375" bestFit="1" customWidth="1"/>
    <col min="5" max="5" width="9.5546875" bestFit="1" customWidth="1"/>
    <col min="6" max="6" width="9.109375" bestFit="1" customWidth="1"/>
    <col min="7" max="7" width="9.5546875" bestFit="1" customWidth="1"/>
    <col min="8" max="8" width="8.109375" bestFit="1" customWidth="1"/>
    <col min="9" max="9" width="8.44140625" bestFit="1" customWidth="1"/>
    <col min="10" max="10" width="8.109375" bestFit="1" customWidth="1"/>
    <col min="11" max="11" width="8.44140625" bestFit="1" customWidth="1"/>
    <col min="12" max="12" width="8.109375" bestFit="1" customWidth="1"/>
    <col min="13" max="13" width="21" bestFit="1" customWidth="1"/>
    <col min="14" max="32" width="11.77734375" bestFit="1" customWidth="1"/>
    <col min="33" max="41" width="10.77734375" bestFit="1" customWidth="1"/>
    <col min="42" max="60" width="11.77734375" bestFit="1" customWidth="1"/>
    <col min="61" max="69" width="10.77734375" bestFit="1" customWidth="1"/>
    <col min="70" max="91" width="11.77734375" bestFit="1" customWidth="1"/>
    <col min="92" max="100" width="10.77734375" bestFit="1" customWidth="1"/>
    <col min="101" max="121" width="11.77734375" bestFit="1" customWidth="1"/>
    <col min="122" max="130" width="10.77734375" bestFit="1" customWidth="1"/>
    <col min="131" max="152" width="11.77734375" bestFit="1" customWidth="1"/>
    <col min="153" max="161" width="10.77734375" bestFit="1" customWidth="1"/>
    <col min="162" max="182" width="11.77734375" bestFit="1" customWidth="1"/>
    <col min="183" max="191" width="10.77734375" bestFit="1" customWidth="1"/>
    <col min="192" max="213" width="11.77734375" bestFit="1" customWidth="1"/>
    <col min="214" max="222" width="10.77734375" bestFit="1" customWidth="1"/>
    <col min="223" max="244" width="11.77734375" bestFit="1" customWidth="1"/>
    <col min="245" max="253" width="10.77734375" bestFit="1" customWidth="1"/>
    <col min="254" max="283" width="11.77734375" bestFit="1" customWidth="1"/>
    <col min="284" max="305" width="12.77734375" bestFit="1" customWidth="1"/>
    <col min="306" max="314" width="11.77734375" bestFit="1" customWidth="1"/>
    <col min="315" max="335" width="12.77734375" bestFit="1" customWidth="1"/>
    <col min="336" max="344" width="11.77734375" bestFit="1" customWidth="1"/>
    <col min="345" max="366" width="12.77734375" bestFit="1" customWidth="1"/>
    <col min="367" max="375" width="10.77734375" bestFit="1" customWidth="1"/>
    <col min="376" max="397" width="11.77734375" bestFit="1" customWidth="1"/>
    <col min="398" max="406" width="10.77734375" bestFit="1" customWidth="1"/>
    <col min="407" max="425" width="11.77734375" bestFit="1" customWidth="1"/>
    <col min="426" max="434" width="10.77734375" bestFit="1" customWidth="1"/>
    <col min="435" max="456" width="11.77734375" bestFit="1" customWidth="1"/>
    <col min="457" max="465" width="10.77734375" bestFit="1" customWidth="1"/>
    <col min="466" max="486" width="11.77734375" bestFit="1" customWidth="1"/>
    <col min="487" max="495" width="10.77734375" bestFit="1" customWidth="1"/>
    <col min="496" max="517" width="11.77734375" bestFit="1" customWidth="1"/>
    <col min="518" max="526" width="10.77734375" bestFit="1" customWidth="1"/>
    <col min="527" max="547" width="11.77734375" bestFit="1" customWidth="1"/>
    <col min="548" max="556" width="10.77734375" bestFit="1" customWidth="1"/>
    <col min="557" max="578" width="11.77734375" bestFit="1" customWidth="1"/>
    <col min="579" max="587" width="10.77734375" bestFit="1" customWidth="1"/>
    <col min="588" max="609" width="11.77734375" bestFit="1" customWidth="1"/>
    <col min="610" max="618" width="10.77734375" bestFit="1" customWidth="1"/>
    <col min="619" max="648" width="11.77734375" bestFit="1" customWidth="1"/>
    <col min="649" max="670" width="12.77734375" bestFit="1" customWidth="1"/>
    <col min="671" max="679" width="11.77734375" bestFit="1" customWidth="1"/>
    <col min="680" max="700" width="12.77734375" bestFit="1" customWidth="1"/>
    <col min="701" max="709" width="11.77734375" bestFit="1" customWidth="1"/>
    <col min="710" max="731" width="12.77734375" bestFit="1" customWidth="1"/>
    <col min="732" max="740" width="10.77734375" bestFit="1" customWidth="1"/>
    <col min="741" max="762" width="11.77734375" bestFit="1" customWidth="1"/>
    <col min="763" max="771" width="10.77734375" bestFit="1" customWidth="1"/>
    <col min="772" max="790" width="11.77734375" bestFit="1" customWidth="1"/>
    <col min="791" max="791" width="10.77734375" bestFit="1" customWidth="1"/>
  </cols>
  <sheetData>
    <row r="1" spans="1:13" x14ac:dyDescent="0.3">
      <c r="B1" s="1" t="s">
        <v>34</v>
      </c>
    </row>
    <row r="2" spans="1:13" x14ac:dyDescent="0.3">
      <c r="B2" t="s">
        <v>35</v>
      </c>
      <c r="E2" t="s">
        <v>36</v>
      </c>
      <c r="H2" t="s">
        <v>37</v>
      </c>
    </row>
    <row r="3" spans="1:13" s="6" customFormat="1" x14ac:dyDescent="0.3">
      <c r="A3" s="5" t="s">
        <v>0</v>
      </c>
      <c r="B3" s="6" t="s">
        <v>50</v>
      </c>
      <c r="C3" t="s">
        <v>52</v>
      </c>
      <c r="D3" s="6" t="s">
        <v>51</v>
      </c>
      <c r="E3" s="6" t="s">
        <v>50</v>
      </c>
      <c r="F3" t="s">
        <v>52</v>
      </c>
      <c r="G3" s="6" t="s">
        <v>51</v>
      </c>
      <c r="H3" s="6" t="s">
        <v>50</v>
      </c>
      <c r="I3" t="s">
        <v>52</v>
      </c>
      <c r="J3" s="6" t="s">
        <v>51</v>
      </c>
      <c r="K3"/>
      <c r="L3"/>
      <c r="M3"/>
    </row>
    <row r="4" spans="1:13" x14ac:dyDescent="0.3">
      <c r="A4" s="2" t="s">
        <v>27</v>
      </c>
    </row>
    <row r="5" spans="1:13" x14ac:dyDescent="0.3">
      <c r="A5" s="3" t="s">
        <v>12</v>
      </c>
      <c r="B5" s="4">
        <v>576713</v>
      </c>
      <c r="C5" s="4"/>
      <c r="D5" s="4">
        <v>577329.5299999977</v>
      </c>
      <c r="E5" s="4">
        <v>796894</v>
      </c>
      <c r="F5" s="4">
        <v>576713</v>
      </c>
      <c r="G5" s="4">
        <v>796422.23630000197</v>
      </c>
      <c r="H5" s="4">
        <v>74179</v>
      </c>
      <c r="I5" s="4">
        <v>65937</v>
      </c>
      <c r="J5" s="4">
        <v>74015.739999999947</v>
      </c>
    </row>
    <row r="6" spans="1:13" x14ac:dyDescent="0.3">
      <c r="A6" s="3" t="s">
        <v>13</v>
      </c>
      <c r="B6" s="4">
        <v>502650</v>
      </c>
      <c r="C6" s="4"/>
      <c r="D6" s="4">
        <v>501887.25</v>
      </c>
      <c r="E6" s="4">
        <v>549450</v>
      </c>
      <c r="F6" s="4">
        <v>502650</v>
      </c>
      <c r="G6" s="4">
        <v>550641.71250000061</v>
      </c>
      <c r="H6" s="4">
        <v>51750</v>
      </c>
      <c r="I6" s="4">
        <v>44100</v>
      </c>
      <c r="J6" s="4">
        <v>51846.75</v>
      </c>
    </row>
    <row r="7" spans="1:13" x14ac:dyDescent="0.3">
      <c r="A7" s="3" t="s">
        <v>14</v>
      </c>
      <c r="B7" s="4">
        <v>1320534</v>
      </c>
      <c r="C7" s="4"/>
      <c r="D7" s="4">
        <v>1320932.9199999939</v>
      </c>
      <c r="E7" s="4">
        <v>1461722</v>
      </c>
      <c r="F7" s="4">
        <v>1320534</v>
      </c>
      <c r="G7" s="4">
        <v>1459958.0619000003</v>
      </c>
      <c r="H7" s="4">
        <v>144806</v>
      </c>
      <c r="I7" s="4">
        <v>134344</v>
      </c>
      <c r="J7" s="4">
        <v>144480.0400000001</v>
      </c>
    </row>
    <row r="8" spans="1:13" x14ac:dyDescent="0.3">
      <c r="A8" s="3" t="s">
        <v>15</v>
      </c>
      <c r="B8" s="4">
        <v>383460</v>
      </c>
      <c r="C8" s="4"/>
      <c r="D8" s="4">
        <v>384092.19999999984</v>
      </c>
      <c r="E8" s="4">
        <v>528730</v>
      </c>
      <c r="F8" s="4">
        <v>383460</v>
      </c>
      <c r="G8" s="4">
        <v>525769.28499999968</v>
      </c>
      <c r="H8" s="4">
        <v>54270</v>
      </c>
      <c r="I8" s="4">
        <v>46180</v>
      </c>
      <c r="J8" s="4">
        <v>55014.8</v>
      </c>
    </row>
    <row r="9" spans="1:13" x14ac:dyDescent="0.3">
      <c r="A9" s="3" t="s">
        <v>17</v>
      </c>
      <c r="B9" s="4">
        <v>904200</v>
      </c>
      <c r="C9" s="4"/>
      <c r="D9" s="4">
        <v>923670</v>
      </c>
      <c r="E9" s="4">
        <v>933600</v>
      </c>
      <c r="F9" s="4">
        <v>904200</v>
      </c>
      <c r="G9" s="4">
        <v>911478.89999999991</v>
      </c>
      <c r="H9" s="4">
        <v>159600</v>
      </c>
      <c r="I9" s="4">
        <v>165600</v>
      </c>
      <c r="J9" s="4">
        <v>156408</v>
      </c>
    </row>
    <row r="10" spans="1:13" x14ac:dyDescent="0.3">
      <c r="A10" s="2" t="s">
        <v>24</v>
      </c>
    </row>
    <row r="11" spans="1:13" x14ac:dyDescent="0.3">
      <c r="A11" s="3" t="s">
        <v>7</v>
      </c>
      <c r="B11" s="4">
        <v>-224261.69999999978</v>
      </c>
      <c r="C11" s="4"/>
      <c r="D11" s="4">
        <v>-223826.00149999966</v>
      </c>
      <c r="E11" s="4">
        <v>-232427.15000000011</v>
      </c>
      <c r="F11" s="4">
        <v>-224261.7</v>
      </c>
      <c r="G11" s="4">
        <v>-233323.83366000003</v>
      </c>
      <c r="H11" s="4">
        <v>-23540.749999999993</v>
      </c>
      <c r="I11" s="4">
        <v>-21200.800000000003</v>
      </c>
      <c r="J11" s="4">
        <v>-23522.910000000007</v>
      </c>
    </row>
    <row r="12" spans="1:13" x14ac:dyDescent="0.3">
      <c r="A12" s="3" t="s">
        <v>8</v>
      </c>
      <c r="B12" s="4">
        <v>-230992.34800000023</v>
      </c>
      <c r="C12" s="4"/>
      <c r="D12" s="4">
        <v>-231186.64351999847</v>
      </c>
      <c r="E12" s="4">
        <v>-281376.62400000053</v>
      </c>
      <c r="F12" s="4">
        <v>-230992.34800000011</v>
      </c>
      <c r="G12" s="4">
        <v>-281591.01059880032</v>
      </c>
      <c r="H12" s="4">
        <v>-27904.007999999991</v>
      </c>
      <c r="I12" s="4">
        <v>-24337.328000000009</v>
      </c>
      <c r="J12" s="4">
        <v>-27813.582440000035</v>
      </c>
    </row>
    <row r="13" spans="1:13" x14ac:dyDescent="0.3">
      <c r="A13" s="3" t="s">
        <v>16</v>
      </c>
      <c r="B13" s="4">
        <v>-121614.37000000004</v>
      </c>
      <c r="C13" s="4"/>
      <c r="D13" s="4">
        <v>-121588.94460000003</v>
      </c>
      <c r="E13" s="4">
        <v>-147727.25000000003</v>
      </c>
      <c r="F13" s="4">
        <v>-121614.37000000002</v>
      </c>
      <c r="G13" s="4">
        <v>-148038.57843250019</v>
      </c>
      <c r="H13" s="4">
        <v>-14829.960000000003</v>
      </c>
      <c r="I13" s="4">
        <v>-12713.94</v>
      </c>
      <c r="J13" s="4">
        <v>-14943.635449999996</v>
      </c>
    </row>
    <row r="14" spans="1:13" x14ac:dyDescent="0.3">
      <c r="A14" s="3" t="s">
        <v>19</v>
      </c>
      <c r="B14" s="4">
        <v>-564590.61450000701</v>
      </c>
      <c r="C14" s="4"/>
      <c r="D14" s="4">
        <v>-564532.3855750002</v>
      </c>
      <c r="E14" s="4">
        <v>-690190.52600000775</v>
      </c>
      <c r="F14" s="4">
        <v>-564590.61450000049</v>
      </c>
      <c r="G14" s="4">
        <v>-690468.88976830139</v>
      </c>
      <c r="H14" s="4">
        <v>-68454.566999999966</v>
      </c>
      <c r="I14" s="4">
        <v>-59265.071999999993</v>
      </c>
      <c r="J14" s="4">
        <v>-67997.489299999987</v>
      </c>
    </row>
    <row r="15" spans="1:13" x14ac:dyDescent="0.3">
      <c r="A15" s="2" t="s">
        <v>28</v>
      </c>
      <c r="B15" s="4">
        <v>2546097.9674999947</v>
      </c>
      <c r="C15" s="4"/>
      <c r="D15" s="4">
        <v>2566777.9248050093</v>
      </c>
      <c r="E15" s="4">
        <v>2918674.450000002</v>
      </c>
      <c r="F15" s="4">
        <v>2546097.9674999989</v>
      </c>
      <c r="G15" s="4">
        <v>2890847.8832404083</v>
      </c>
      <c r="H15" s="4">
        <v>349875.71499999991</v>
      </c>
      <c r="I15" s="4">
        <v>338643.85999999993</v>
      </c>
      <c r="J15" s="4">
        <v>347487.71280999971</v>
      </c>
    </row>
    <row r="16" spans="1:13" x14ac:dyDescent="0.3">
      <c r="A16" s="2" t="s">
        <v>22</v>
      </c>
    </row>
    <row r="17" spans="1:10" x14ac:dyDescent="0.3">
      <c r="A17" s="3" t="s">
        <v>2</v>
      </c>
      <c r="B17" s="4">
        <v>-392772</v>
      </c>
      <c r="C17" s="4"/>
      <c r="D17" s="4">
        <v>-393315.69999999966</v>
      </c>
      <c r="E17" s="4">
        <v>-542598</v>
      </c>
      <c r="F17" s="4">
        <v>-392772</v>
      </c>
      <c r="G17" s="4">
        <v>-544002.59689999931</v>
      </c>
      <c r="H17" s="4">
        <v>-50525</v>
      </c>
      <c r="I17" s="4">
        <v>-44882</v>
      </c>
      <c r="J17" s="4">
        <v>-50359.639999999992</v>
      </c>
    </row>
    <row r="18" spans="1:10" x14ac:dyDescent="0.3">
      <c r="A18" s="3" t="s">
        <v>3</v>
      </c>
      <c r="B18" s="4">
        <v>-122870</v>
      </c>
      <c r="C18" s="4"/>
      <c r="D18" s="4">
        <v>-123174.14999999972</v>
      </c>
      <c r="E18" s="4">
        <v>-134310</v>
      </c>
      <c r="F18" s="4">
        <v>-122870</v>
      </c>
      <c r="G18" s="4">
        <v>-132821.33149999997</v>
      </c>
      <c r="H18" s="4">
        <v>-12650</v>
      </c>
      <c r="I18" s="4">
        <v>-10780</v>
      </c>
      <c r="J18" s="4">
        <v>-12833.700000000004</v>
      </c>
    </row>
    <row r="19" spans="1:10" x14ac:dyDescent="0.3">
      <c r="A19" s="3" t="s">
        <v>4</v>
      </c>
      <c r="B19" s="4">
        <v>-932064</v>
      </c>
      <c r="C19" s="4"/>
      <c r="D19" s="4">
        <v>-932650.77000000223</v>
      </c>
      <c r="E19" s="4">
        <v>-1032646</v>
      </c>
      <c r="F19" s="4">
        <v>-932064</v>
      </c>
      <c r="G19" s="4">
        <v>-1033354.5988</v>
      </c>
      <c r="H19" s="4">
        <v>-102533</v>
      </c>
      <c r="I19" s="4">
        <v>-95042</v>
      </c>
      <c r="J19" s="4">
        <v>-102833.36000000015</v>
      </c>
    </row>
    <row r="20" spans="1:10" x14ac:dyDescent="0.3">
      <c r="A20" s="3" t="s">
        <v>5</v>
      </c>
      <c r="B20" s="4">
        <v>-273680</v>
      </c>
      <c r="C20" s="4"/>
      <c r="D20" s="4">
        <v>-272849.99999999994</v>
      </c>
      <c r="E20" s="4">
        <v>-377640</v>
      </c>
      <c r="F20" s="4">
        <v>-273680</v>
      </c>
      <c r="G20" s="4">
        <v>-375551.96799999999</v>
      </c>
      <c r="H20" s="4">
        <v>-38840</v>
      </c>
      <c r="I20" s="4">
        <v>-33040</v>
      </c>
      <c r="J20" s="4">
        <v>-38134.80000000001</v>
      </c>
    </row>
    <row r="21" spans="1:10" x14ac:dyDescent="0.3">
      <c r="A21" s="3" t="s">
        <v>17</v>
      </c>
      <c r="B21" s="4">
        <v>-271260</v>
      </c>
      <c r="C21" s="4"/>
      <c r="D21" s="4">
        <v>-332521.19999999995</v>
      </c>
      <c r="E21" s="4">
        <v>-298752</v>
      </c>
      <c r="F21" s="4">
        <v>-271260</v>
      </c>
      <c r="G21" s="4">
        <v>-337247.19300000003</v>
      </c>
      <c r="H21" s="4">
        <v>-39900</v>
      </c>
      <c r="I21" s="4">
        <v>-52992</v>
      </c>
      <c r="J21" s="4">
        <v>-46922.399999999994</v>
      </c>
    </row>
    <row r="22" spans="1:10" x14ac:dyDescent="0.3">
      <c r="A22" s="2" t="s">
        <v>29</v>
      </c>
      <c r="B22" s="4">
        <v>553451.96749999467</v>
      </c>
      <c r="C22" s="4"/>
      <c r="D22" s="4">
        <v>512266.10480500548</v>
      </c>
      <c r="E22" s="4">
        <v>532728.45000000205</v>
      </c>
      <c r="F22" s="4">
        <v>553451.96750000014</v>
      </c>
      <c r="G22" s="4">
        <v>467870.19504040992</v>
      </c>
      <c r="H22" s="4">
        <v>105427.71499999991</v>
      </c>
      <c r="I22" s="4">
        <v>101907.86</v>
      </c>
      <c r="J22" s="4">
        <v>96403.812809999683</v>
      </c>
    </row>
    <row r="23" spans="1:10" x14ac:dyDescent="0.3">
      <c r="A23" s="2" t="s">
        <v>30</v>
      </c>
      <c r="B23" s="4" t="s">
        <v>38</v>
      </c>
      <c r="C23" s="4"/>
      <c r="D23" s="4" t="s">
        <v>44</v>
      </c>
      <c r="E23" s="4" t="s">
        <v>39</v>
      </c>
      <c r="F23" s="4" t="s">
        <v>38</v>
      </c>
      <c r="G23" s="4" t="s">
        <v>45</v>
      </c>
      <c r="H23" s="4" t="s">
        <v>40</v>
      </c>
      <c r="I23" s="4" t="s">
        <v>53</v>
      </c>
      <c r="J23" s="4" t="s">
        <v>46</v>
      </c>
    </row>
    <row r="24" spans="1:10" x14ac:dyDescent="0.3">
      <c r="A24" s="2" t="s">
        <v>26</v>
      </c>
    </row>
    <row r="25" spans="1:10" x14ac:dyDescent="0.3">
      <c r="A25" s="3" t="s">
        <v>11</v>
      </c>
      <c r="B25" s="4">
        <v>-432249.99999999994</v>
      </c>
      <c r="C25" s="4"/>
      <c r="D25" s="4">
        <v>-435483.75</v>
      </c>
      <c r="E25" s="4">
        <v>-462729.16666666669</v>
      </c>
      <c r="F25" s="4">
        <v>-432249.99999999983</v>
      </c>
      <c r="G25" s="4">
        <v>-449265.82499999995</v>
      </c>
      <c r="H25" s="4">
        <v>-72041.666666666657</v>
      </c>
      <c r="I25" s="4">
        <v>-77583.333333333343</v>
      </c>
      <c r="J25" s="4">
        <v>-82528.333333333328</v>
      </c>
    </row>
    <row r="26" spans="1:10" x14ac:dyDescent="0.3">
      <c r="A26" s="3" t="s">
        <v>18</v>
      </c>
      <c r="B26" s="4">
        <v>-32499.999999999953</v>
      </c>
      <c r="C26" s="4"/>
      <c r="D26" s="4">
        <v>-34341.666666666628</v>
      </c>
      <c r="E26" s="4">
        <v>-34791.666666666708</v>
      </c>
      <c r="F26" s="4">
        <v>-32499.999999999953</v>
      </c>
      <c r="G26" s="4">
        <v>-34342.104166666701</v>
      </c>
      <c r="H26" s="4">
        <v>-5416.6666666666597</v>
      </c>
      <c r="I26" s="4">
        <v>-5833.3333333333403</v>
      </c>
      <c r="J26" s="4">
        <v>-5091.6666666666606</v>
      </c>
    </row>
    <row r="27" spans="1:10" x14ac:dyDescent="0.3">
      <c r="A27" s="2" t="s">
        <v>31</v>
      </c>
      <c r="B27" s="4">
        <v>88701.967499994847</v>
      </c>
      <c r="C27" s="4"/>
      <c r="D27" s="4">
        <v>42440.688138338795</v>
      </c>
      <c r="E27" s="4">
        <v>35207.616666668619</v>
      </c>
      <c r="F27" s="4">
        <v>88701.967499999999</v>
      </c>
      <c r="G27" s="4">
        <v>-15737.734126256721</v>
      </c>
      <c r="H27" s="4">
        <v>27969.381666666595</v>
      </c>
      <c r="I27" s="4">
        <v>18491.193333333311</v>
      </c>
      <c r="J27" s="4">
        <v>8783.8128099996975</v>
      </c>
    </row>
    <row r="28" spans="1:10" x14ac:dyDescent="0.3">
      <c r="A28" s="2" t="s">
        <v>23</v>
      </c>
    </row>
    <row r="29" spans="1:10" x14ac:dyDescent="0.3">
      <c r="A29" s="3" t="s">
        <v>6</v>
      </c>
      <c r="B29" s="4">
        <v>146719.75</v>
      </c>
      <c r="C29" s="4"/>
      <c r="D29" s="4">
        <v>145477.98550000007</v>
      </c>
      <c r="E29" s="4">
        <v>190034.8</v>
      </c>
      <c r="F29" s="4">
        <v>146719.75</v>
      </c>
      <c r="G29" s="4">
        <v>190213.43818000003</v>
      </c>
      <c r="H29" s="4">
        <v>19270.800000000003</v>
      </c>
      <c r="I29" s="4">
        <v>14313.849999999999</v>
      </c>
      <c r="J29" s="4">
        <v>19326.88699999997</v>
      </c>
    </row>
    <row r="30" spans="1:10" x14ac:dyDescent="0.3">
      <c r="A30" s="2" t="s">
        <v>21</v>
      </c>
    </row>
    <row r="31" spans="1:10" x14ac:dyDescent="0.3">
      <c r="A31" s="3" t="s">
        <v>1</v>
      </c>
      <c r="B31" s="4">
        <v>33222</v>
      </c>
      <c r="C31" s="4"/>
      <c r="D31" s="4">
        <v>31067.239999999998</v>
      </c>
      <c r="E31" s="4">
        <v>341</v>
      </c>
      <c r="F31" s="4">
        <v>33222</v>
      </c>
      <c r="G31" s="4">
        <v>-2654.5964999999997</v>
      </c>
      <c r="H31" s="4">
        <v>3737</v>
      </c>
      <c r="I31" s="4">
        <v>8664</v>
      </c>
      <c r="J31" s="4">
        <v>3934.5100000000011</v>
      </c>
    </row>
    <row r="32" spans="1:10" x14ac:dyDescent="0.3">
      <c r="A32" s="2" t="s">
        <v>25</v>
      </c>
    </row>
    <row r="33" spans="1:10" x14ac:dyDescent="0.3">
      <c r="A33" s="3" t="s">
        <v>9</v>
      </c>
      <c r="B33" s="4">
        <v>-48591.334575000001</v>
      </c>
      <c r="C33" s="4"/>
      <c r="D33" s="4">
        <v>-50383.381869000004</v>
      </c>
      <c r="E33" s="4">
        <v>-42255.284175000023</v>
      </c>
      <c r="F33" s="4">
        <v>-48591.334575000001</v>
      </c>
      <c r="G33" s="4">
        <v>-42392.237675362521</v>
      </c>
      <c r="H33" s="4">
        <v>-8178.9463500000002</v>
      </c>
      <c r="I33" s="4">
        <v>-8501.4939000000013</v>
      </c>
      <c r="J33" s="4">
        <v>-7522.7612572500002</v>
      </c>
    </row>
    <row r="34" spans="1:10" x14ac:dyDescent="0.3">
      <c r="A34" s="3" t="s">
        <v>10</v>
      </c>
      <c r="B34" s="4">
        <v>-30585.545596375021</v>
      </c>
      <c r="C34" s="4"/>
      <c r="D34" s="4">
        <v>-55779.758041764202</v>
      </c>
      <c r="E34" s="4">
        <v>-21277.883097900019</v>
      </c>
      <c r="F34" s="4">
        <v>-30585.545596375021</v>
      </c>
      <c r="G34" s="4">
        <v>-52778.76879968647</v>
      </c>
      <c r="H34" s="4">
        <v>-10296.384682833341</v>
      </c>
      <c r="I34" s="4">
        <v>-4280.9744838666684</v>
      </c>
      <c r="J34" s="4">
        <v>-10373.612273209174</v>
      </c>
    </row>
    <row r="35" spans="1:10" x14ac:dyDescent="0.3">
      <c r="A35" s="2" t="s">
        <v>32</v>
      </c>
      <c r="B35" s="4">
        <v>189466.83732861985</v>
      </c>
      <c r="C35" s="4"/>
      <c r="D35" s="4">
        <v>112822.77372757466</v>
      </c>
      <c r="E35" s="4">
        <v>162050.24939376855</v>
      </c>
      <c r="F35" s="4">
        <v>189466.83732862506</v>
      </c>
      <c r="G35" s="4">
        <v>76650.101078694308</v>
      </c>
      <c r="H35" s="4">
        <v>32501.850633833259</v>
      </c>
      <c r="I35" s="4">
        <v>28686.574949466645</v>
      </c>
      <c r="J35" s="4">
        <v>14148.836279540494</v>
      </c>
    </row>
    <row r="36" spans="1:10" x14ac:dyDescent="0.3">
      <c r="A36" s="2" t="s">
        <v>33</v>
      </c>
      <c r="B36" s="4" t="s">
        <v>41</v>
      </c>
      <c r="C36" s="4"/>
      <c r="D36" s="4" t="s">
        <v>47</v>
      </c>
      <c r="E36" s="4" t="s">
        <v>42</v>
      </c>
      <c r="F36" s="4" t="s">
        <v>41</v>
      </c>
      <c r="G36" s="4" t="s">
        <v>48</v>
      </c>
      <c r="H36" s="4" t="s">
        <v>43</v>
      </c>
      <c r="I36" s="4" t="s">
        <v>54</v>
      </c>
      <c r="J36" s="4" t="s">
        <v>49</v>
      </c>
    </row>
    <row r="37" spans="1:10" x14ac:dyDescent="0.3">
      <c r="A37" s="2" t="s">
        <v>20</v>
      </c>
      <c r="B37" s="4">
        <v>189466.83732861478</v>
      </c>
      <c r="C37" s="4"/>
      <c r="D37" s="4">
        <v>112822.77372756579</v>
      </c>
      <c r="E37" s="4">
        <v>162050.24939375522</v>
      </c>
      <c r="F37" s="4">
        <v>189466.83732862509</v>
      </c>
      <c r="G37" s="4">
        <v>76650.10107868725</v>
      </c>
      <c r="H37" s="4">
        <v>32501.850633833259</v>
      </c>
      <c r="I37" s="4">
        <v>28686.574949466652</v>
      </c>
      <c r="J37" s="4">
        <v>14148.836279540708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6F2C4-8D45-4179-9ED6-DC1150380BF9}">
  <dimension ref="A1:E8"/>
  <sheetViews>
    <sheetView tabSelected="1" workbookViewId="0">
      <selection sqref="A1:XFD1"/>
    </sheetView>
  </sheetViews>
  <sheetFormatPr defaultRowHeight="14.4" x14ac:dyDescent="0.3"/>
  <cols>
    <col min="1" max="1" width="21.33203125" bestFit="1" customWidth="1"/>
    <col min="2" max="2" width="18.6640625" bestFit="1" customWidth="1"/>
    <col min="3" max="3" width="9.21875" bestFit="1" customWidth="1"/>
    <col min="4" max="4" width="52.33203125" bestFit="1" customWidth="1"/>
    <col min="5" max="5" width="25.21875" bestFit="1" customWidth="1"/>
  </cols>
  <sheetData>
    <row r="1" spans="1:5" s="7" customFormat="1" x14ac:dyDescent="0.3">
      <c r="A1" s="7" t="s">
        <v>55</v>
      </c>
      <c r="B1" s="7" t="s">
        <v>56</v>
      </c>
      <c r="C1" s="7" t="s">
        <v>57</v>
      </c>
      <c r="D1" s="7" t="s">
        <v>58</v>
      </c>
      <c r="E1" s="7" t="s">
        <v>59</v>
      </c>
    </row>
    <row r="2" spans="1:5" x14ac:dyDescent="0.3">
      <c r="A2" t="s">
        <v>60</v>
      </c>
      <c r="B2" t="s">
        <v>61</v>
      </c>
      <c r="C2" t="s">
        <v>62</v>
      </c>
      <c r="D2" t="s">
        <v>63</v>
      </c>
      <c r="E2" t="s">
        <v>64</v>
      </c>
    </row>
    <row r="3" spans="1:5" x14ac:dyDescent="0.3">
      <c r="A3" t="s">
        <v>65</v>
      </c>
      <c r="B3" t="s">
        <v>61</v>
      </c>
      <c r="C3" t="s">
        <v>62</v>
      </c>
      <c r="D3" t="s">
        <v>66</v>
      </c>
      <c r="E3" t="s">
        <v>67</v>
      </c>
    </row>
    <row r="4" spans="1:5" x14ac:dyDescent="0.3">
      <c r="A4" t="s">
        <v>68</v>
      </c>
      <c r="B4" t="s">
        <v>69</v>
      </c>
      <c r="C4" t="s">
        <v>70</v>
      </c>
      <c r="D4" t="s">
        <v>71</v>
      </c>
      <c r="E4" t="s">
        <v>72</v>
      </c>
    </row>
    <row r="5" spans="1:5" x14ac:dyDescent="0.3">
      <c r="A5" t="s">
        <v>68</v>
      </c>
      <c r="B5" t="s">
        <v>73</v>
      </c>
      <c r="C5" t="s">
        <v>74</v>
      </c>
      <c r="D5" t="s">
        <v>75</v>
      </c>
      <c r="E5" t="s">
        <v>72</v>
      </c>
    </row>
    <row r="6" spans="1:5" x14ac:dyDescent="0.3">
      <c r="A6" t="s">
        <v>76</v>
      </c>
      <c r="B6" t="s">
        <v>77</v>
      </c>
      <c r="C6" t="s">
        <v>74</v>
      </c>
      <c r="D6" t="s">
        <v>78</v>
      </c>
      <c r="E6" t="s">
        <v>79</v>
      </c>
    </row>
    <row r="7" spans="1:5" x14ac:dyDescent="0.3">
      <c r="A7" t="s">
        <v>80</v>
      </c>
      <c r="B7" t="s">
        <v>81</v>
      </c>
      <c r="C7" t="s">
        <v>81</v>
      </c>
      <c r="D7" t="s">
        <v>82</v>
      </c>
      <c r="E7" t="s">
        <v>83</v>
      </c>
    </row>
    <row r="8" spans="1:5" x14ac:dyDescent="0.3">
      <c r="A8" t="s">
        <v>84</v>
      </c>
      <c r="B8" t="s">
        <v>85</v>
      </c>
      <c r="C8" t="s">
        <v>62</v>
      </c>
      <c r="D8" t="s">
        <v>86</v>
      </c>
      <c r="E8" t="s">
        <v>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DaxStudio</vt:lpstr>
      <vt:lpstr>Sheet1</vt:lpstr>
    </vt:vector>
  </TitlesOfParts>
  <Company>Development Bank of Kenya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Mochoge</dc:creator>
  <cp:lastModifiedBy>Dennis Mochoge</cp:lastModifiedBy>
  <dcterms:created xsi:type="dcterms:W3CDTF">2025-06-18T18:42:33Z</dcterms:created>
  <dcterms:modified xsi:type="dcterms:W3CDTF">2025-06-19T05:24:42Z</dcterms:modified>
</cp:coreProperties>
</file>