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雨萱\Desktop\"/>
    </mc:Choice>
  </mc:AlternateContent>
  <bookViews>
    <workbookView xWindow="0" yWindow="0" windowWidth="20490" windowHeight="7575" activeTab="2"/>
  </bookViews>
  <sheets>
    <sheet name="第一次" sheetId="1" r:id="rId1"/>
    <sheet name="第二次" sheetId="2" r:id="rId2"/>
    <sheet name="工作表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2" i="2"/>
  <c r="L39" i="2"/>
  <c r="K39" i="2"/>
  <c r="J39" i="2"/>
  <c r="I39" i="2"/>
  <c r="H39" i="2"/>
  <c r="G39" i="2"/>
  <c r="M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H39" i="1"/>
  <c r="I39" i="1"/>
  <c r="J39" i="1"/>
  <c r="K39" i="1"/>
  <c r="L39" i="1"/>
  <c r="G39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M39" i="2" l="1"/>
</calcChain>
</file>

<file path=xl/sharedStrings.xml><?xml version="1.0" encoding="utf-8"?>
<sst xmlns="http://schemas.openxmlformats.org/spreadsheetml/2006/main" count="333" uniqueCount="86">
  <si>
    <t>學校</t>
    <phoneticPr fontId="3" type="noConversion"/>
  </si>
  <si>
    <t>系所</t>
    <phoneticPr fontId="3" type="noConversion"/>
  </si>
  <si>
    <t>年級</t>
    <phoneticPr fontId="3" type="noConversion"/>
  </si>
  <si>
    <t>學號</t>
    <phoneticPr fontId="3" type="noConversion"/>
  </si>
  <si>
    <t>輔仁大學</t>
    <phoneticPr fontId="3" type="noConversion"/>
  </si>
  <si>
    <t>統計資訊學系</t>
    <phoneticPr fontId="3" type="noConversion"/>
  </si>
  <si>
    <t>二乙</t>
    <phoneticPr fontId="3" type="noConversion"/>
  </si>
  <si>
    <t>藍柔安</t>
    <phoneticPr fontId="3" type="noConversion"/>
  </si>
  <si>
    <t>統計資訊學系</t>
    <phoneticPr fontId="3" type="noConversion"/>
  </si>
  <si>
    <t>二乙</t>
    <phoneticPr fontId="3" type="noConversion"/>
  </si>
  <si>
    <t>康政威</t>
    <phoneticPr fontId="3" type="noConversion"/>
  </si>
  <si>
    <t>輔仁大學</t>
    <phoneticPr fontId="3" type="noConversion"/>
  </si>
  <si>
    <t>統計資訊學系</t>
  </si>
  <si>
    <t>三甲</t>
    <phoneticPr fontId="3" type="noConversion"/>
  </si>
  <si>
    <t>關釗成</t>
    <phoneticPr fontId="3" type="noConversion"/>
  </si>
  <si>
    <t>輔仁大學</t>
    <phoneticPr fontId="3" type="noConversion"/>
  </si>
  <si>
    <t>三甲</t>
    <phoneticPr fontId="3" type="noConversion"/>
  </si>
  <si>
    <t>蘇正宇</t>
    <phoneticPr fontId="3" type="noConversion"/>
  </si>
  <si>
    <t>輔仁大學</t>
    <phoneticPr fontId="3" type="noConversion"/>
  </si>
  <si>
    <t>三甲</t>
    <phoneticPr fontId="3" type="noConversion"/>
  </si>
  <si>
    <t>蔡璧鴻</t>
    <phoneticPr fontId="3" type="noConversion"/>
  </si>
  <si>
    <t>三甲</t>
    <phoneticPr fontId="3" type="noConversion"/>
  </si>
  <si>
    <t>張嘉哲</t>
    <phoneticPr fontId="3" type="noConversion"/>
  </si>
  <si>
    <t>輔仁大學</t>
    <phoneticPr fontId="3" type="noConversion"/>
  </si>
  <si>
    <t>李承紘</t>
    <phoneticPr fontId="3" type="noConversion"/>
  </si>
  <si>
    <t>林威廷</t>
    <phoneticPr fontId="3" type="noConversion"/>
  </si>
  <si>
    <t>三甲</t>
    <phoneticPr fontId="3" type="noConversion"/>
  </si>
  <si>
    <t>梁哲維</t>
    <phoneticPr fontId="3" type="noConversion"/>
  </si>
  <si>
    <t>葉欣怡</t>
    <phoneticPr fontId="3" type="noConversion"/>
  </si>
  <si>
    <t>徐浩瑜</t>
    <phoneticPr fontId="3" type="noConversion"/>
  </si>
  <si>
    <t>陳韋仲</t>
    <phoneticPr fontId="3" type="noConversion"/>
  </si>
  <si>
    <t>三乙</t>
    <phoneticPr fontId="3" type="noConversion"/>
  </si>
  <si>
    <t>潘冠廷</t>
    <phoneticPr fontId="3" type="noConversion"/>
  </si>
  <si>
    <t>李崇瑋</t>
    <phoneticPr fontId="3" type="noConversion"/>
  </si>
  <si>
    <t>林佩汶</t>
    <phoneticPr fontId="3" type="noConversion"/>
  </si>
  <si>
    <t>游宏文</t>
    <phoneticPr fontId="3" type="noConversion"/>
  </si>
  <si>
    <t>黃立軒</t>
    <phoneticPr fontId="3" type="noConversion"/>
  </si>
  <si>
    <t>阮之群</t>
    <phoneticPr fontId="3" type="noConversion"/>
  </si>
  <si>
    <t>三乙</t>
    <phoneticPr fontId="3" type="noConversion"/>
  </si>
  <si>
    <t>黎景昇</t>
    <phoneticPr fontId="3" type="noConversion"/>
  </si>
  <si>
    <t>四乙</t>
    <phoneticPr fontId="3" type="noConversion"/>
  </si>
  <si>
    <t>林駿譯</t>
    <phoneticPr fontId="3" type="noConversion"/>
  </si>
  <si>
    <t>侍學廉</t>
    <phoneticPr fontId="3" type="noConversion"/>
  </si>
  <si>
    <t>郭 瑄</t>
    <phoneticPr fontId="3" type="noConversion"/>
  </si>
  <si>
    <t>許瑾瑜</t>
    <phoneticPr fontId="3" type="noConversion"/>
  </si>
  <si>
    <t>四乙</t>
    <phoneticPr fontId="3" type="noConversion"/>
  </si>
  <si>
    <t>陳柏任</t>
    <phoneticPr fontId="3" type="noConversion"/>
  </si>
  <si>
    <t>洪渝詠</t>
    <phoneticPr fontId="3" type="noConversion"/>
  </si>
  <si>
    <t>曾明煜</t>
    <phoneticPr fontId="3" type="noConversion"/>
  </si>
  <si>
    <t>四甲</t>
    <phoneticPr fontId="3" type="noConversion"/>
  </si>
  <si>
    <t>蔡宜宸</t>
    <phoneticPr fontId="3" type="noConversion"/>
  </si>
  <si>
    <t>張家語</t>
    <phoneticPr fontId="3" type="noConversion"/>
  </si>
  <si>
    <t>陳祈睿</t>
    <phoneticPr fontId="3" type="noConversion"/>
  </si>
  <si>
    <t>劉暄媗</t>
    <phoneticPr fontId="3" type="noConversion"/>
  </si>
  <si>
    <t>輔仁大學</t>
    <phoneticPr fontId="3" type="noConversion"/>
  </si>
  <si>
    <t>四甲</t>
    <phoneticPr fontId="3" type="noConversion"/>
  </si>
  <si>
    <t>凃智凱</t>
    <phoneticPr fontId="3" type="noConversion"/>
  </si>
  <si>
    <t>四</t>
    <phoneticPr fontId="3" type="noConversion"/>
  </si>
  <si>
    <t>黃勤婷</t>
    <phoneticPr fontId="3" type="noConversion"/>
  </si>
  <si>
    <t>金融與國際企業學系</t>
    <phoneticPr fontId="3" type="noConversion"/>
  </si>
  <si>
    <t>許維斌</t>
    <phoneticPr fontId="3" type="noConversion"/>
  </si>
  <si>
    <t>銘傳大學</t>
    <phoneticPr fontId="3" type="noConversion"/>
  </si>
  <si>
    <t>四乙</t>
    <phoneticPr fontId="3" type="noConversion"/>
  </si>
  <si>
    <t>陳紀元</t>
    <phoneticPr fontId="3" type="noConversion"/>
  </si>
  <si>
    <t>東海大學</t>
    <phoneticPr fontId="3" type="noConversion"/>
  </si>
  <si>
    <t>統計系</t>
    <phoneticPr fontId="3" type="noConversion"/>
  </si>
  <si>
    <t>4A</t>
    <phoneticPr fontId="3" type="noConversion"/>
  </si>
  <si>
    <t>S04470139</t>
    <phoneticPr fontId="3" type="noConversion"/>
  </si>
  <si>
    <t>陳怡寧</t>
    <phoneticPr fontId="3" type="noConversion"/>
  </si>
  <si>
    <t>東海大學</t>
    <phoneticPr fontId="3" type="noConversion"/>
  </si>
  <si>
    <t>統計系</t>
    <phoneticPr fontId="3" type="noConversion"/>
  </si>
  <si>
    <t>4B</t>
    <phoneticPr fontId="3" type="noConversion"/>
  </si>
  <si>
    <t>S03470235</t>
    <phoneticPr fontId="3" type="noConversion"/>
  </si>
  <si>
    <t xml:space="preserve">陳怡姿 </t>
    <phoneticPr fontId="3" type="noConversion"/>
  </si>
  <si>
    <t>姓名</t>
    <phoneticPr fontId="3" type="noConversion"/>
  </si>
  <si>
    <t>1a</t>
    <phoneticPr fontId="2" type="noConversion"/>
  </si>
  <si>
    <t>1b</t>
    <phoneticPr fontId="2" type="noConversion"/>
  </si>
  <si>
    <t>2a</t>
    <phoneticPr fontId="2" type="noConversion"/>
  </si>
  <si>
    <t>2b</t>
    <phoneticPr fontId="2" type="noConversion"/>
  </si>
  <si>
    <t>3a</t>
    <phoneticPr fontId="2" type="noConversion"/>
  </si>
  <si>
    <t>3b</t>
    <phoneticPr fontId="2" type="noConversion"/>
  </si>
  <si>
    <t>陳立學</t>
    <phoneticPr fontId="3" type="noConversion"/>
  </si>
  <si>
    <t>序號</t>
    <phoneticPr fontId="2" type="noConversion"/>
  </si>
  <si>
    <t>第一次</t>
    <phoneticPr fontId="2" type="noConversion"/>
  </si>
  <si>
    <t>第二次</t>
    <phoneticPr fontId="2" type="noConversion"/>
  </si>
  <si>
    <t>成績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</si>
</sst>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6" workbookViewId="0">
      <selection activeCell="G39" sqref="G39:M39"/>
    </sheetView>
  </sheetViews>
  <sheetFormatPr defaultRowHeight="16.5"/>
  <cols>
    <col min="1" max="1" width="5.5" bestFit="1" customWidth="1"/>
    <col min="2" max="3" width="7.5" bestFit="1" customWidth="1"/>
    <col min="4" max="4" width="5.5" bestFit="1" customWidth="1"/>
    <col min="5" max="5" width="10.5" bestFit="1" customWidth="1"/>
    <col min="6" max="6" width="7.5" bestFit="1" customWidth="1"/>
  </cols>
  <sheetData>
    <row r="1" spans="1:13">
      <c r="A1" s="1" t="s">
        <v>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74</v>
      </c>
      <c r="G1" s="5" t="s">
        <v>75</v>
      </c>
      <c r="H1" s="5" t="s">
        <v>76</v>
      </c>
      <c r="I1" s="5" t="s">
        <v>77</v>
      </c>
      <c r="J1" s="5" t="s">
        <v>78</v>
      </c>
      <c r="K1" s="5" t="s">
        <v>79</v>
      </c>
      <c r="L1" s="5" t="s">
        <v>80</v>
      </c>
    </row>
    <row r="2" spans="1:13" ht="33">
      <c r="A2" s="1">
        <f>IF(F2="","",1)</f>
        <v>1</v>
      </c>
      <c r="B2" s="3" t="s">
        <v>4</v>
      </c>
      <c r="C2" s="3" t="s">
        <v>5</v>
      </c>
      <c r="D2" s="3" t="s">
        <v>6</v>
      </c>
      <c r="E2" s="3">
        <v>406422086</v>
      </c>
      <c r="F2" s="3" t="s">
        <v>7</v>
      </c>
      <c r="G2">
        <v>1</v>
      </c>
      <c r="H2">
        <v>0</v>
      </c>
      <c r="I2" s="6">
        <v>0</v>
      </c>
      <c r="J2" s="6">
        <v>1</v>
      </c>
      <c r="K2" s="6">
        <v>1</v>
      </c>
      <c r="L2" s="6">
        <v>1</v>
      </c>
      <c r="M2">
        <f>SUM(G2:L2)</f>
        <v>4</v>
      </c>
    </row>
    <row r="3" spans="1:13" ht="33">
      <c r="A3" s="1">
        <f>IF(F3="","",SUM(A2+1))</f>
        <v>2</v>
      </c>
      <c r="B3" s="3" t="s">
        <v>4</v>
      </c>
      <c r="C3" s="3" t="s">
        <v>8</v>
      </c>
      <c r="D3" s="3" t="s">
        <v>9</v>
      </c>
      <c r="E3" s="3">
        <v>406422311</v>
      </c>
      <c r="F3" s="3" t="s">
        <v>10</v>
      </c>
      <c r="G3">
        <v>0</v>
      </c>
      <c r="H3">
        <v>1</v>
      </c>
      <c r="I3" s="6">
        <v>0</v>
      </c>
      <c r="J3" s="6">
        <v>0</v>
      </c>
      <c r="K3" s="6">
        <v>0</v>
      </c>
      <c r="L3" s="6">
        <v>1</v>
      </c>
      <c r="M3">
        <f t="shared" ref="M3:M38" si="0">SUM(G3:L3)</f>
        <v>2</v>
      </c>
    </row>
    <row r="4" spans="1:13" ht="33">
      <c r="A4" s="1">
        <f t="shared" ref="A4:A38" si="1">IF(F4="","",SUM(A3+1))</f>
        <v>3</v>
      </c>
      <c r="B4" s="3" t="s">
        <v>11</v>
      </c>
      <c r="C4" s="3" t="s">
        <v>12</v>
      </c>
      <c r="D4" s="3" t="s">
        <v>13</v>
      </c>
      <c r="E4" s="3">
        <v>405421035</v>
      </c>
      <c r="F4" s="3" t="s">
        <v>14</v>
      </c>
      <c r="G4">
        <v>0</v>
      </c>
      <c r="H4">
        <v>1</v>
      </c>
      <c r="I4" s="6">
        <v>0</v>
      </c>
      <c r="J4" s="6">
        <v>1</v>
      </c>
      <c r="K4" s="6">
        <v>1</v>
      </c>
      <c r="L4" s="6">
        <v>0</v>
      </c>
      <c r="M4">
        <f t="shared" si="0"/>
        <v>3</v>
      </c>
    </row>
    <row r="5" spans="1:13" ht="33">
      <c r="A5" s="1">
        <f t="shared" si="1"/>
        <v>4</v>
      </c>
      <c r="B5" s="3" t="s">
        <v>15</v>
      </c>
      <c r="C5" s="3" t="s">
        <v>12</v>
      </c>
      <c r="D5" s="3" t="s">
        <v>16</v>
      </c>
      <c r="E5" s="3">
        <v>405421138</v>
      </c>
      <c r="F5" s="3" t="s">
        <v>17</v>
      </c>
      <c r="G5">
        <v>0</v>
      </c>
      <c r="H5">
        <v>0</v>
      </c>
      <c r="I5" s="6">
        <v>0</v>
      </c>
      <c r="J5" s="6">
        <v>0</v>
      </c>
      <c r="K5" s="6">
        <v>1</v>
      </c>
      <c r="L5" s="6">
        <v>0</v>
      </c>
      <c r="M5">
        <f t="shared" si="0"/>
        <v>1</v>
      </c>
    </row>
    <row r="6" spans="1:13" ht="33">
      <c r="A6" s="1">
        <f t="shared" si="1"/>
        <v>5</v>
      </c>
      <c r="B6" s="3" t="s">
        <v>18</v>
      </c>
      <c r="C6" s="3" t="s">
        <v>12</v>
      </c>
      <c r="D6" s="3" t="s">
        <v>19</v>
      </c>
      <c r="E6" s="3">
        <v>405421190</v>
      </c>
      <c r="F6" s="3" t="s">
        <v>20</v>
      </c>
      <c r="G6">
        <v>1</v>
      </c>
      <c r="H6">
        <v>0</v>
      </c>
      <c r="I6" s="6">
        <v>1</v>
      </c>
      <c r="J6" s="6">
        <v>1</v>
      </c>
      <c r="K6" s="6">
        <v>1</v>
      </c>
      <c r="L6" s="6">
        <v>1</v>
      </c>
      <c r="M6">
        <f t="shared" si="0"/>
        <v>5</v>
      </c>
    </row>
    <row r="7" spans="1:13" ht="33">
      <c r="A7" s="1">
        <f t="shared" si="1"/>
        <v>6</v>
      </c>
      <c r="B7" s="3" t="s">
        <v>4</v>
      </c>
      <c r="C7" s="3" t="s">
        <v>12</v>
      </c>
      <c r="D7" s="3" t="s">
        <v>21</v>
      </c>
      <c r="E7" s="3">
        <v>405421267</v>
      </c>
      <c r="F7" s="3" t="s">
        <v>22</v>
      </c>
      <c r="M7">
        <f t="shared" si="0"/>
        <v>0</v>
      </c>
    </row>
    <row r="8" spans="1:13" ht="33">
      <c r="A8" s="1">
        <f t="shared" si="1"/>
        <v>7</v>
      </c>
      <c r="B8" s="3" t="s">
        <v>23</v>
      </c>
      <c r="C8" s="3" t="s">
        <v>12</v>
      </c>
      <c r="D8" s="3" t="s">
        <v>21</v>
      </c>
      <c r="E8" s="3">
        <v>405421310</v>
      </c>
      <c r="F8" s="3" t="s">
        <v>24</v>
      </c>
      <c r="G8">
        <v>1</v>
      </c>
      <c r="H8">
        <v>0</v>
      </c>
      <c r="I8" s="6">
        <v>0</v>
      </c>
      <c r="J8" s="6">
        <v>1</v>
      </c>
      <c r="K8" s="6">
        <v>0</v>
      </c>
      <c r="L8" s="6">
        <v>0</v>
      </c>
      <c r="M8">
        <f t="shared" si="0"/>
        <v>2</v>
      </c>
    </row>
    <row r="9" spans="1:13" ht="33">
      <c r="A9" s="1">
        <f t="shared" si="1"/>
        <v>8</v>
      </c>
      <c r="B9" s="3" t="s">
        <v>23</v>
      </c>
      <c r="C9" s="3" t="s">
        <v>12</v>
      </c>
      <c r="D9" s="3" t="s">
        <v>21</v>
      </c>
      <c r="E9" s="3">
        <v>405421463</v>
      </c>
      <c r="F9" s="3" t="s">
        <v>25</v>
      </c>
      <c r="G9">
        <v>0</v>
      </c>
      <c r="H9">
        <v>0</v>
      </c>
      <c r="I9" s="6">
        <v>1</v>
      </c>
      <c r="J9" s="6">
        <v>0</v>
      </c>
      <c r="K9" s="6">
        <v>0</v>
      </c>
      <c r="L9" s="6">
        <v>0</v>
      </c>
      <c r="M9">
        <f t="shared" si="0"/>
        <v>1</v>
      </c>
    </row>
    <row r="10" spans="1:13" ht="33">
      <c r="A10" s="1">
        <f t="shared" si="1"/>
        <v>9</v>
      </c>
      <c r="B10" s="3" t="s">
        <v>23</v>
      </c>
      <c r="C10" s="3" t="s">
        <v>12</v>
      </c>
      <c r="D10" s="3" t="s">
        <v>26</v>
      </c>
      <c r="E10" s="3">
        <v>405421499</v>
      </c>
      <c r="F10" s="3" t="s">
        <v>27</v>
      </c>
      <c r="G10">
        <v>0</v>
      </c>
      <c r="H10">
        <v>1</v>
      </c>
      <c r="I10" s="6">
        <v>0</v>
      </c>
      <c r="J10" s="6">
        <v>1</v>
      </c>
      <c r="K10" s="6">
        <v>1</v>
      </c>
      <c r="L10" s="6">
        <v>1</v>
      </c>
      <c r="M10">
        <f t="shared" si="0"/>
        <v>4</v>
      </c>
    </row>
    <row r="11" spans="1:13" ht="33">
      <c r="A11" s="1">
        <f t="shared" si="1"/>
        <v>10</v>
      </c>
      <c r="B11" s="3" t="s">
        <v>23</v>
      </c>
      <c r="C11" s="3" t="s">
        <v>12</v>
      </c>
      <c r="D11" s="3" t="s">
        <v>21</v>
      </c>
      <c r="E11" s="3">
        <v>405421504</v>
      </c>
      <c r="F11" s="3" t="s">
        <v>28</v>
      </c>
      <c r="G11">
        <v>1</v>
      </c>
      <c r="H11">
        <v>1</v>
      </c>
      <c r="I11" s="6">
        <v>0</v>
      </c>
      <c r="J11" s="6">
        <v>1</v>
      </c>
      <c r="K11" s="6">
        <v>1</v>
      </c>
      <c r="L11" s="6">
        <v>1</v>
      </c>
      <c r="M11">
        <f t="shared" si="0"/>
        <v>5</v>
      </c>
    </row>
    <row r="12" spans="1:13" ht="33">
      <c r="A12" s="1">
        <f t="shared" si="1"/>
        <v>11</v>
      </c>
      <c r="B12" s="3" t="s">
        <v>23</v>
      </c>
      <c r="C12" s="3" t="s">
        <v>12</v>
      </c>
      <c r="D12" s="3" t="s">
        <v>26</v>
      </c>
      <c r="E12" s="3">
        <v>405421516</v>
      </c>
      <c r="F12" s="3" t="s">
        <v>29</v>
      </c>
      <c r="M12">
        <f t="shared" si="0"/>
        <v>0</v>
      </c>
    </row>
    <row r="13" spans="1:13" ht="33">
      <c r="A13" s="1">
        <f t="shared" si="1"/>
        <v>12</v>
      </c>
      <c r="B13" s="3" t="s">
        <v>23</v>
      </c>
      <c r="C13" s="3" t="s">
        <v>12</v>
      </c>
      <c r="D13" s="3" t="s">
        <v>21</v>
      </c>
      <c r="E13" s="3">
        <v>405421425</v>
      </c>
      <c r="F13" s="3" t="s">
        <v>30</v>
      </c>
      <c r="G13">
        <v>1</v>
      </c>
      <c r="H13">
        <v>1</v>
      </c>
      <c r="I13" s="6">
        <v>1</v>
      </c>
      <c r="J13" s="6">
        <v>1</v>
      </c>
      <c r="K13" s="6">
        <v>0</v>
      </c>
      <c r="L13" s="6">
        <v>0</v>
      </c>
      <c r="M13">
        <f t="shared" si="0"/>
        <v>4</v>
      </c>
    </row>
    <row r="14" spans="1:13" ht="33">
      <c r="A14" s="1">
        <f t="shared" si="1"/>
        <v>13</v>
      </c>
      <c r="B14" s="3" t="s">
        <v>23</v>
      </c>
      <c r="C14" s="3" t="s">
        <v>12</v>
      </c>
      <c r="D14" s="3" t="s">
        <v>31</v>
      </c>
      <c r="E14" s="3">
        <v>405422077</v>
      </c>
      <c r="F14" s="3" t="s">
        <v>32</v>
      </c>
      <c r="G14">
        <v>0</v>
      </c>
      <c r="H14">
        <v>0</v>
      </c>
      <c r="I14" s="6">
        <v>0</v>
      </c>
      <c r="J14" s="6">
        <v>1</v>
      </c>
      <c r="K14" s="6">
        <v>1</v>
      </c>
      <c r="L14" s="6">
        <v>1</v>
      </c>
      <c r="M14">
        <f t="shared" si="0"/>
        <v>3</v>
      </c>
    </row>
    <row r="15" spans="1:13" ht="33">
      <c r="A15" s="1">
        <f t="shared" si="1"/>
        <v>14</v>
      </c>
      <c r="B15" s="3" t="s">
        <v>23</v>
      </c>
      <c r="C15" s="3" t="s">
        <v>12</v>
      </c>
      <c r="D15" s="3" t="s">
        <v>31</v>
      </c>
      <c r="E15" s="3">
        <v>405422132</v>
      </c>
      <c r="F15" s="3" t="s">
        <v>33</v>
      </c>
      <c r="G15">
        <v>0</v>
      </c>
      <c r="H15">
        <v>0</v>
      </c>
      <c r="I15" s="6">
        <v>1</v>
      </c>
      <c r="J15" s="6">
        <v>1</v>
      </c>
      <c r="K15" s="6">
        <v>1</v>
      </c>
      <c r="L15" s="6">
        <v>1</v>
      </c>
      <c r="M15">
        <f t="shared" si="0"/>
        <v>4</v>
      </c>
    </row>
    <row r="16" spans="1:13" ht="33">
      <c r="A16" s="1">
        <f t="shared" si="1"/>
        <v>15</v>
      </c>
      <c r="B16" s="3" t="s">
        <v>23</v>
      </c>
      <c r="C16" s="3" t="s">
        <v>12</v>
      </c>
      <c r="D16" s="3" t="s">
        <v>31</v>
      </c>
      <c r="E16" s="3">
        <v>405422168</v>
      </c>
      <c r="F16" s="3" t="s">
        <v>34</v>
      </c>
      <c r="G16">
        <v>0</v>
      </c>
      <c r="H16">
        <v>0</v>
      </c>
      <c r="I16" s="6">
        <v>0</v>
      </c>
      <c r="J16" s="6">
        <v>0</v>
      </c>
      <c r="K16" s="6">
        <v>0</v>
      </c>
      <c r="L16" s="6">
        <v>0</v>
      </c>
      <c r="M16">
        <f t="shared" si="0"/>
        <v>0</v>
      </c>
    </row>
    <row r="17" spans="1:13" ht="33">
      <c r="A17" s="1">
        <f t="shared" si="1"/>
        <v>16</v>
      </c>
      <c r="B17" s="3" t="s">
        <v>23</v>
      </c>
      <c r="C17" s="3" t="s">
        <v>12</v>
      </c>
      <c r="D17" s="3" t="s">
        <v>31</v>
      </c>
      <c r="E17" s="3">
        <v>405422182</v>
      </c>
      <c r="F17" s="3" t="s">
        <v>35</v>
      </c>
      <c r="G17">
        <v>1</v>
      </c>
      <c r="H17">
        <v>0</v>
      </c>
      <c r="I17" s="6">
        <v>0</v>
      </c>
      <c r="J17" s="6">
        <v>1</v>
      </c>
      <c r="K17" s="6">
        <v>0</v>
      </c>
      <c r="L17" s="6">
        <v>0</v>
      </c>
      <c r="M17">
        <f t="shared" si="0"/>
        <v>2</v>
      </c>
    </row>
    <row r="18" spans="1:13" ht="33">
      <c r="A18" s="1">
        <f t="shared" si="1"/>
        <v>17</v>
      </c>
      <c r="B18" s="3" t="s">
        <v>23</v>
      </c>
      <c r="C18" s="3" t="s">
        <v>12</v>
      </c>
      <c r="D18" s="3" t="s">
        <v>31</v>
      </c>
      <c r="E18" s="3">
        <v>405422211</v>
      </c>
      <c r="F18" s="3" t="s">
        <v>36</v>
      </c>
      <c r="G18">
        <v>0</v>
      </c>
      <c r="H18">
        <v>0</v>
      </c>
      <c r="I18" s="6">
        <v>1</v>
      </c>
      <c r="J18" s="6">
        <v>0</v>
      </c>
      <c r="K18" s="6">
        <v>1</v>
      </c>
      <c r="L18" s="6">
        <v>1</v>
      </c>
      <c r="M18">
        <f t="shared" si="0"/>
        <v>3</v>
      </c>
    </row>
    <row r="19" spans="1:13" ht="33">
      <c r="A19" s="1">
        <f t="shared" si="1"/>
        <v>18</v>
      </c>
      <c r="B19" s="3" t="s">
        <v>23</v>
      </c>
      <c r="C19" s="3" t="s">
        <v>12</v>
      </c>
      <c r="D19" s="3" t="s">
        <v>31</v>
      </c>
      <c r="E19" s="3">
        <v>405422302</v>
      </c>
      <c r="F19" s="3" t="s">
        <v>37</v>
      </c>
      <c r="G19">
        <v>0</v>
      </c>
      <c r="H19">
        <v>0</v>
      </c>
      <c r="I19" s="6">
        <v>1</v>
      </c>
      <c r="J19" s="6">
        <v>0</v>
      </c>
      <c r="K19" s="6">
        <v>0</v>
      </c>
      <c r="L19" s="6">
        <v>0</v>
      </c>
      <c r="M19">
        <f t="shared" si="0"/>
        <v>1</v>
      </c>
    </row>
    <row r="20" spans="1:13" ht="33">
      <c r="A20" s="1">
        <f t="shared" si="1"/>
        <v>19</v>
      </c>
      <c r="B20" s="3" t="s">
        <v>23</v>
      </c>
      <c r="C20" s="3" t="s">
        <v>12</v>
      </c>
      <c r="D20" s="3" t="s">
        <v>31</v>
      </c>
      <c r="E20" s="3">
        <v>405422390</v>
      </c>
      <c r="F20" s="3" t="s">
        <v>81</v>
      </c>
      <c r="M20">
        <f t="shared" si="0"/>
        <v>0</v>
      </c>
    </row>
    <row r="21" spans="1:13" ht="33">
      <c r="A21" s="1">
        <f t="shared" si="1"/>
        <v>20</v>
      </c>
      <c r="B21" s="3" t="s">
        <v>23</v>
      </c>
      <c r="C21" s="3" t="s">
        <v>12</v>
      </c>
      <c r="D21" s="3" t="s">
        <v>38</v>
      </c>
      <c r="E21" s="3">
        <v>405422625</v>
      </c>
      <c r="F21" s="3" t="s">
        <v>39</v>
      </c>
      <c r="G21">
        <v>0</v>
      </c>
      <c r="H21">
        <v>0</v>
      </c>
      <c r="I21" s="6">
        <v>0</v>
      </c>
      <c r="J21" s="6">
        <v>0</v>
      </c>
      <c r="K21" s="6">
        <v>0</v>
      </c>
      <c r="L21" s="6">
        <v>0</v>
      </c>
      <c r="M21">
        <f t="shared" si="0"/>
        <v>0</v>
      </c>
    </row>
    <row r="22" spans="1:13" ht="33">
      <c r="A22" s="1">
        <f t="shared" si="1"/>
        <v>21</v>
      </c>
      <c r="B22" s="3" t="s">
        <v>23</v>
      </c>
      <c r="C22" s="3" t="s">
        <v>12</v>
      </c>
      <c r="D22" s="3" t="s">
        <v>40</v>
      </c>
      <c r="E22" s="3">
        <v>404422094</v>
      </c>
      <c r="F22" s="3" t="s">
        <v>41</v>
      </c>
      <c r="G22">
        <v>0</v>
      </c>
      <c r="H22">
        <v>0</v>
      </c>
      <c r="I22" s="6">
        <v>0</v>
      </c>
      <c r="J22" s="6">
        <v>1</v>
      </c>
      <c r="K22" s="6">
        <v>1</v>
      </c>
      <c r="L22" s="6">
        <v>1</v>
      </c>
      <c r="M22">
        <f t="shared" si="0"/>
        <v>3</v>
      </c>
    </row>
    <row r="23" spans="1:13" ht="33">
      <c r="A23" s="1">
        <f t="shared" si="1"/>
        <v>22</v>
      </c>
      <c r="B23" s="3" t="s">
        <v>23</v>
      </c>
      <c r="C23" s="3" t="s">
        <v>12</v>
      </c>
      <c r="D23" s="3" t="s">
        <v>40</v>
      </c>
      <c r="E23" s="3">
        <v>404422173</v>
      </c>
      <c r="F23" s="3" t="s">
        <v>42</v>
      </c>
      <c r="G23">
        <v>0</v>
      </c>
      <c r="H23">
        <v>1</v>
      </c>
      <c r="I23" s="6">
        <v>1</v>
      </c>
      <c r="J23" s="6">
        <v>0</v>
      </c>
      <c r="K23" s="6">
        <v>1</v>
      </c>
      <c r="L23" s="6">
        <v>1</v>
      </c>
      <c r="M23">
        <f t="shared" si="0"/>
        <v>4</v>
      </c>
    </row>
    <row r="24" spans="1:13" ht="33">
      <c r="A24" s="1">
        <f t="shared" si="1"/>
        <v>23</v>
      </c>
      <c r="B24" s="3" t="s">
        <v>23</v>
      </c>
      <c r="C24" s="3" t="s">
        <v>12</v>
      </c>
      <c r="D24" s="3" t="s">
        <v>40</v>
      </c>
      <c r="E24" s="3">
        <v>404422549</v>
      </c>
      <c r="F24" s="3" t="s">
        <v>43</v>
      </c>
      <c r="G24">
        <v>0</v>
      </c>
      <c r="H24">
        <v>1</v>
      </c>
      <c r="I24" s="6">
        <v>0</v>
      </c>
      <c r="J24" s="6">
        <v>0</v>
      </c>
      <c r="K24" s="6">
        <v>1</v>
      </c>
      <c r="L24" s="6">
        <v>1</v>
      </c>
      <c r="M24">
        <f t="shared" si="0"/>
        <v>3</v>
      </c>
    </row>
    <row r="25" spans="1:13" ht="33">
      <c r="A25" s="1">
        <f t="shared" si="1"/>
        <v>24</v>
      </c>
      <c r="B25" s="3" t="s">
        <v>23</v>
      </c>
      <c r="C25" s="3" t="s">
        <v>12</v>
      </c>
      <c r="D25" s="3" t="s">
        <v>40</v>
      </c>
      <c r="E25" s="3">
        <v>405422560</v>
      </c>
      <c r="F25" s="3" t="s">
        <v>44</v>
      </c>
      <c r="G25">
        <v>1</v>
      </c>
      <c r="H25">
        <v>0</v>
      </c>
      <c r="I25" s="6">
        <v>1</v>
      </c>
      <c r="J25" s="6">
        <v>1</v>
      </c>
      <c r="K25" s="6">
        <v>1</v>
      </c>
      <c r="L25" s="6">
        <v>0</v>
      </c>
      <c r="M25">
        <f t="shared" si="0"/>
        <v>4</v>
      </c>
    </row>
    <row r="26" spans="1:13" ht="33">
      <c r="A26" s="1">
        <f t="shared" si="1"/>
        <v>25</v>
      </c>
      <c r="B26" s="3" t="s">
        <v>23</v>
      </c>
      <c r="C26" s="3" t="s">
        <v>12</v>
      </c>
      <c r="D26" s="3" t="s">
        <v>45</v>
      </c>
      <c r="E26" s="3">
        <v>403422097</v>
      </c>
      <c r="F26" s="3" t="s">
        <v>46</v>
      </c>
      <c r="G26">
        <v>1</v>
      </c>
      <c r="H26">
        <v>1</v>
      </c>
      <c r="I26" s="6">
        <v>1</v>
      </c>
      <c r="J26" s="6">
        <v>1</v>
      </c>
      <c r="K26" s="6">
        <v>0</v>
      </c>
      <c r="L26" s="6">
        <v>0</v>
      </c>
      <c r="M26">
        <f t="shared" si="0"/>
        <v>4</v>
      </c>
    </row>
    <row r="27" spans="1:13" ht="33">
      <c r="A27" s="1">
        <f t="shared" si="1"/>
        <v>26</v>
      </c>
      <c r="B27" s="3" t="s">
        <v>23</v>
      </c>
      <c r="C27" s="3" t="s">
        <v>12</v>
      </c>
      <c r="D27" s="3" t="s">
        <v>40</v>
      </c>
      <c r="E27" s="3">
        <v>404422367</v>
      </c>
      <c r="F27" s="3" t="s">
        <v>47</v>
      </c>
      <c r="G27">
        <v>1</v>
      </c>
      <c r="H27">
        <v>0</v>
      </c>
      <c r="I27" s="6">
        <v>0</v>
      </c>
      <c r="J27" s="6">
        <v>1</v>
      </c>
      <c r="K27" s="6">
        <v>1</v>
      </c>
      <c r="L27" s="6">
        <v>0</v>
      </c>
      <c r="M27">
        <f t="shared" si="0"/>
        <v>3</v>
      </c>
    </row>
    <row r="28" spans="1:13" ht="33">
      <c r="A28" s="1">
        <f t="shared" si="1"/>
        <v>27</v>
      </c>
      <c r="B28" s="3" t="s">
        <v>23</v>
      </c>
      <c r="C28" s="3" t="s">
        <v>12</v>
      </c>
      <c r="D28" s="3" t="s">
        <v>45</v>
      </c>
      <c r="E28" s="3">
        <v>404310540</v>
      </c>
      <c r="F28" s="3" t="s">
        <v>48</v>
      </c>
      <c r="G28">
        <v>0</v>
      </c>
      <c r="H28">
        <v>1</v>
      </c>
      <c r="I28" s="6">
        <v>0</v>
      </c>
      <c r="J28" s="6">
        <v>1</v>
      </c>
      <c r="K28" s="6">
        <v>0</v>
      </c>
      <c r="L28" s="6">
        <v>0</v>
      </c>
      <c r="M28">
        <f t="shared" si="0"/>
        <v>2</v>
      </c>
    </row>
    <row r="29" spans="1:13" ht="33">
      <c r="A29" s="1">
        <f t="shared" si="1"/>
        <v>28</v>
      </c>
      <c r="B29" s="3" t="s">
        <v>23</v>
      </c>
      <c r="C29" s="3" t="s">
        <v>12</v>
      </c>
      <c r="D29" s="3" t="s">
        <v>49</v>
      </c>
      <c r="E29" s="3">
        <v>404421167</v>
      </c>
      <c r="F29" s="3" t="s">
        <v>50</v>
      </c>
      <c r="M29">
        <f t="shared" si="0"/>
        <v>0</v>
      </c>
    </row>
    <row r="30" spans="1:13" ht="33">
      <c r="A30" s="1">
        <f t="shared" si="1"/>
        <v>29</v>
      </c>
      <c r="B30" s="3" t="s">
        <v>23</v>
      </c>
      <c r="C30" s="3" t="s">
        <v>12</v>
      </c>
      <c r="D30" s="3" t="s">
        <v>49</v>
      </c>
      <c r="E30" s="3">
        <v>404421521</v>
      </c>
      <c r="F30" s="3" t="s">
        <v>51</v>
      </c>
      <c r="M30">
        <f t="shared" si="0"/>
        <v>0</v>
      </c>
    </row>
    <row r="31" spans="1:13" ht="33">
      <c r="A31" s="1">
        <f t="shared" si="1"/>
        <v>30</v>
      </c>
      <c r="B31" s="3" t="s">
        <v>23</v>
      </c>
      <c r="C31" s="3" t="s">
        <v>12</v>
      </c>
      <c r="D31" s="3" t="s">
        <v>49</v>
      </c>
      <c r="E31" s="3">
        <v>404421612</v>
      </c>
      <c r="F31" s="3" t="s">
        <v>52</v>
      </c>
      <c r="G31">
        <v>1</v>
      </c>
      <c r="H31">
        <v>0</v>
      </c>
      <c r="I31" s="6">
        <v>0</v>
      </c>
      <c r="J31" s="6">
        <v>1</v>
      </c>
      <c r="K31" s="6">
        <v>1</v>
      </c>
      <c r="L31" s="6">
        <v>0</v>
      </c>
      <c r="M31">
        <f t="shared" si="0"/>
        <v>3</v>
      </c>
    </row>
    <row r="32" spans="1:13" ht="33">
      <c r="A32" s="1">
        <f t="shared" si="1"/>
        <v>31</v>
      </c>
      <c r="B32" s="3" t="s">
        <v>23</v>
      </c>
      <c r="C32" s="3" t="s">
        <v>12</v>
      </c>
      <c r="D32" s="3" t="s">
        <v>49</v>
      </c>
      <c r="E32" s="3">
        <v>403421275</v>
      </c>
      <c r="F32" s="3" t="s">
        <v>53</v>
      </c>
      <c r="G32">
        <v>0</v>
      </c>
      <c r="H32">
        <v>0</v>
      </c>
      <c r="I32" s="6">
        <v>0</v>
      </c>
      <c r="J32" s="6">
        <v>1</v>
      </c>
      <c r="K32" s="6">
        <v>0</v>
      </c>
      <c r="L32" s="6">
        <v>1</v>
      </c>
      <c r="M32">
        <f t="shared" si="0"/>
        <v>2</v>
      </c>
    </row>
    <row r="33" spans="1:13" ht="33">
      <c r="A33" s="1">
        <f t="shared" si="1"/>
        <v>32</v>
      </c>
      <c r="B33" s="3" t="s">
        <v>54</v>
      </c>
      <c r="C33" s="3" t="s">
        <v>12</v>
      </c>
      <c r="D33" s="3" t="s">
        <v>55</v>
      </c>
      <c r="E33" s="3">
        <v>403421225</v>
      </c>
      <c r="F33" s="4" t="s">
        <v>56</v>
      </c>
      <c r="M33">
        <f t="shared" si="0"/>
        <v>0</v>
      </c>
    </row>
    <row r="34" spans="1:13" ht="33">
      <c r="A34" s="1">
        <f t="shared" si="1"/>
        <v>33</v>
      </c>
      <c r="B34" s="3" t="s">
        <v>23</v>
      </c>
      <c r="C34" s="3" t="s">
        <v>12</v>
      </c>
      <c r="D34" s="3" t="s">
        <v>57</v>
      </c>
      <c r="E34" s="3">
        <v>404280240</v>
      </c>
      <c r="F34" s="3" t="s">
        <v>58</v>
      </c>
      <c r="G34">
        <v>1</v>
      </c>
      <c r="H34">
        <v>0</v>
      </c>
      <c r="I34" s="6">
        <v>0</v>
      </c>
      <c r="J34" s="6">
        <v>1</v>
      </c>
      <c r="K34" s="6">
        <v>1</v>
      </c>
      <c r="L34" s="6">
        <v>0</v>
      </c>
      <c r="M34">
        <f t="shared" si="0"/>
        <v>3</v>
      </c>
    </row>
    <row r="35" spans="1:13" ht="49.5">
      <c r="A35" s="1">
        <f t="shared" si="1"/>
        <v>34</v>
      </c>
      <c r="B35" s="3" t="s">
        <v>23</v>
      </c>
      <c r="C35" s="3" t="s">
        <v>59</v>
      </c>
      <c r="D35" s="3" t="s">
        <v>57</v>
      </c>
      <c r="E35" s="3">
        <v>403411725</v>
      </c>
      <c r="F35" s="3" t="s">
        <v>60</v>
      </c>
      <c r="G35">
        <v>1</v>
      </c>
      <c r="H35">
        <v>1</v>
      </c>
      <c r="I35" s="6">
        <v>0</v>
      </c>
      <c r="J35" s="6">
        <v>0</v>
      </c>
      <c r="K35" s="6">
        <v>1</v>
      </c>
      <c r="L35" s="6">
        <v>1</v>
      </c>
      <c r="M35">
        <f t="shared" si="0"/>
        <v>4</v>
      </c>
    </row>
    <row r="36" spans="1:13" ht="33">
      <c r="A36" s="1">
        <f t="shared" si="1"/>
        <v>35</v>
      </c>
      <c r="B36" s="3" t="s">
        <v>61</v>
      </c>
      <c r="C36" s="3" t="s">
        <v>12</v>
      </c>
      <c r="D36" s="3" t="s">
        <v>62</v>
      </c>
      <c r="E36" s="3">
        <v>4350284</v>
      </c>
      <c r="F36" s="3" t="s">
        <v>63</v>
      </c>
      <c r="M36">
        <f t="shared" si="0"/>
        <v>0</v>
      </c>
    </row>
    <row r="37" spans="1:13" ht="33">
      <c r="A37" s="1">
        <f t="shared" si="1"/>
        <v>36</v>
      </c>
      <c r="B37" s="3" t="s">
        <v>64</v>
      </c>
      <c r="C37" s="3" t="s">
        <v>65</v>
      </c>
      <c r="D37" s="3" t="s">
        <v>66</v>
      </c>
      <c r="E37" s="3" t="s">
        <v>67</v>
      </c>
      <c r="F37" s="3" t="s">
        <v>68</v>
      </c>
      <c r="G37">
        <v>0</v>
      </c>
      <c r="H37">
        <v>1</v>
      </c>
      <c r="I37">
        <v>1</v>
      </c>
      <c r="J37">
        <v>0</v>
      </c>
      <c r="K37">
        <v>1</v>
      </c>
      <c r="L37">
        <v>1</v>
      </c>
      <c r="M37">
        <f t="shared" si="0"/>
        <v>4</v>
      </c>
    </row>
    <row r="38" spans="1:13" ht="33">
      <c r="A38" s="1">
        <f t="shared" si="1"/>
        <v>37</v>
      </c>
      <c r="B38" s="3" t="s">
        <v>69</v>
      </c>
      <c r="C38" s="3" t="s">
        <v>70</v>
      </c>
      <c r="D38" s="3" t="s">
        <v>71</v>
      </c>
      <c r="E38" s="3" t="s">
        <v>72</v>
      </c>
      <c r="F38" s="3" t="s">
        <v>73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f t="shared" si="0"/>
        <v>2</v>
      </c>
    </row>
    <row r="39" spans="1:13">
      <c r="G39" s="7">
        <f>AVERAGE(G2:G38)</f>
        <v>0.4</v>
      </c>
      <c r="H39" s="7">
        <f t="shared" ref="H39:M39" si="2">AVERAGE(H2:H38)</f>
        <v>0.4</v>
      </c>
      <c r="I39" s="7">
        <f t="shared" si="2"/>
        <v>0.36666666666666664</v>
      </c>
      <c r="J39" s="7">
        <f t="shared" si="2"/>
        <v>0.6</v>
      </c>
      <c r="K39" s="7">
        <f t="shared" si="2"/>
        <v>0.6</v>
      </c>
      <c r="L39" s="7">
        <f t="shared" si="2"/>
        <v>0.46666666666666667</v>
      </c>
      <c r="M39" s="7">
        <f t="shared" si="2"/>
        <v>2.2972972972972974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G1" sqref="G1:L1"/>
    </sheetView>
  </sheetViews>
  <sheetFormatPr defaultRowHeight="16.5"/>
  <cols>
    <col min="5" max="5" width="10.5" bestFit="1" customWidth="1"/>
  </cols>
  <sheetData>
    <row r="1" spans="1:13">
      <c r="A1" s="1" t="s">
        <v>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74</v>
      </c>
      <c r="G1" s="5" t="s">
        <v>75</v>
      </c>
      <c r="H1" s="5" t="s">
        <v>76</v>
      </c>
      <c r="I1" s="5" t="s">
        <v>77</v>
      </c>
      <c r="J1" s="5" t="s">
        <v>78</v>
      </c>
      <c r="K1" s="5" t="s">
        <v>79</v>
      </c>
      <c r="L1" s="5" t="s">
        <v>80</v>
      </c>
    </row>
    <row r="2" spans="1:13" ht="33">
      <c r="A2" s="1">
        <f>IF(F2="","",1)</f>
        <v>1</v>
      </c>
      <c r="B2" s="3" t="s">
        <v>4</v>
      </c>
      <c r="C2" s="3" t="s">
        <v>5</v>
      </c>
      <c r="D2" s="3" t="s">
        <v>6</v>
      </c>
      <c r="E2" s="3">
        <v>406422086</v>
      </c>
      <c r="F2" s="3" t="s">
        <v>7</v>
      </c>
      <c r="G2">
        <v>1</v>
      </c>
      <c r="H2">
        <v>1</v>
      </c>
      <c r="I2" s="6">
        <v>0</v>
      </c>
      <c r="J2" s="6">
        <v>1</v>
      </c>
      <c r="K2" s="6">
        <v>1</v>
      </c>
      <c r="L2" s="6">
        <v>1</v>
      </c>
      <c r="M2">
        <f>SUM(G2:L2)</f>
        <v>5</v>
      </c>
    </row>
    <row r="3" spans="1:13" ht="33">
      <c r="A3" s="1">
        <f>IF(F3="","",SUM(A2+1))</f>
        <v>2</v>
      </c>
      <c r="B3" s="3" t="s">
        <v>4</v>
      </c>
      <c r="C3" s="3" t="s">
        <v>8</v>
      </c>
      <c r="D3" s="3" t="s">
        <v>9</v>
      </c>
      <c r="E3" s="3">
        <v>406422311</v>
      </c>
      <c r="F3" s="3" t="s">
        <v>10</v>
      </c>
      <c r="G3">
        <v>1</v>
      </c>
      <c r="H3">
        <v>1</v>
      </c>
      <c r="I3" s="6">
        <v>0</v>
      </c>
      <c r="J3" s="6">
        <v>1</v>
      </c>
      <c r="K3" s="6">
        <v>1</v>
      </c>
      <c r="L3" s="6">
        <v>1</v>
      </c>
      <c r="M3">
        <f t="shared" ref="M3:M38" si="0">SUM(G3:L3)</f>
        <v>5</v>
      </c>
    </row>
    <row r="4" spans="1:13" ht="33">
      <c r="A4" s="1">
        <f t="shared" ref="A4:A38" si="1">IF(F4="","",SUM(A3+1))</f>
        <v>3</v>
      </c>
      <c r="B4" s="3" t="s">
        <v>11</v>
      </c>
      <c r="C4" s="3" t="s">
        <v>12</v>
      </c>
      <c r="D4" s="3" t="s">
        <v>13</v>
      </c>
      <c r="E4" s="3">
        <v>405421035</v>
      </c>
      <c r="F4" s="3" t="s">
        <v>14</v>
      </c>
      <c r="G4">
        <v>1</v>
      </c>
      <c r="H4">
        <v>1</v>
      </c>
      <c r="I4" s="6">
        <v>0</v>
      </c>
      <c r="J4" s="6">
        <v>1</v>
      </c>
      <c r="K4" s="6">
        <v>1</v>
      </c>
      <c r="L4" s="6">
        <v>1</v>
      </c>
      <c r="M4">
        <f t="shared" si="0"/>
        <v>5</v>
      </c>
    </row>
    <row r="5" spans="1:13" ht="33">
      <c r="A5" s="1">
        <f t="shared" si="1"/>
        <v>4</v>
      </c>
      <c r="B5" s="3" t="s">
        <v>15</v>
      </c>
      <c r="C5" s="3" t="s">
        <v>12</v>
      </c>
      <c r="D5" s="3" t="s">
        <v>16</v>
      </c>
      <c r="E5" s="3">
        <v>405421138</v>
      </c>
      <c r="F5" s="3" t="s">
        <v>17</v>
      </c>
      <c r="G5">
        <v>1</v>
      </c>
      <c r="H5">
        <v>1</v>
      </c>
      <c r="I5" s="6">
        <v>0</v>
      </c>
      <c r="J5" s="6">
        <v>1</v>
      </c>
      <c r="K5" s="6">
        <v>1</v>
      </c>
      <c r="L5" s="6">
        <v>1</v>
      </c>
      <c r="M5">
        <f t="shared" si="0"/>
        <v>5</v>
      </c>
    </row>
    <row r="6" spans="1:13" ht="33">
      <c r="A6" s="1">
        <f t="shared" si="1"/>
        <v>5</v>
      </c>
      <c r="B6" s="3" t="s">
        <v>18</v>
      </c>
      <c r="C6" s="3" t="s">
        <v>12</v>
      </c>
      <c r="D6" s="3" t="s">
        <v>19</v>
      </c>
      <c r="E6" s="3">
        <v>405421190</v>
      </c>
      <c r="F6" s="3" t="s">
        <v>20</v>
      </c>
      <c r="G6">
        <v>1</v>
      </c>
      <c r="H6">
        <v>1</v>
      </c>
      <c r="I6" s="6">
        <v>0</v>
      </c>
      <c r="J6" s="6">
        <v>1</v>
      </c>
      <c r="K6" s="6">
        <v>1</v>
      </c>
      <c r="L6" s="6">
        <v>1</v>
      </c>
      <c r="M6">
        <f t="shared" si="0"/>
        <v>5</v>
      </c>
    </row>
    <row r="7" spans="1:13" ht="33">
      <c r="A7" s="1">
        <f t="shared" si="1"/>
        <v>6</v>
      </c>
      <c r="B7" s="3" t="s">
        <v>4</v>
      </c>
      <c r="C7" s="3" t="s">
        <v>12</v>
      </c>
      <c r="D7" s="3" t="s">
        <v>21</v>
      </c>
      <c r="E7" s="3">
        <v>405421267</v>
      </c>
      <c r="F7" s="3" t="s">
        <v>22</v>
      </c>
      <c r="G7">
        <v>1</v>
      </c>
      <c r="H7">
        <v>1</v>
      </c>
      <c r="I7" s="6">
        <v>0</v>
      </c>
      <c r="J7" s="6">
        <v>1</v>
      </c>
      <c r="K7" s="6">
        <v>1</v>
      </c>
      <c r="L7" s="6">
        <v>1</v>
      </c>
      <c r="M7">
        <f t="shared" si="0"/>
        <v>5</v>
      </c>
    </row>
    <row r="8" spans="1:13" ht="33">
      <c r="A8" s="1">
        <f t="shared" si="1"/>
        <v>7</v>
      </c>
      <c r="B8" s="3" t="s">
        <v>23</v>
      </c>
      <c r="C8" s="3" t="s">
        <v>12</v>
      </c>
      <c r="D8" s="3" t="s">
        <v>21</v>
      </c>
      <c r="E8" s="3">
        <v>405421310</v>
      </c>
      <c r="F8" s="3" t="s">
        <v>24</v>
      </c>
      <c r="G8">
        <v>1</v>
      </c>
      <c r="H8">
        <v>1</v>
      </c>
      <c r="I8" s="6">
        <v>0</v>
      </c>
      <c r="J8" s="6">
        <v>1</v>
      </c>
      <c r="K8" s="6">
        <v>1</v>
      </c>
      <c r="L8" s="6">
        <v>1</v>
      </c>
      <c r="M8">
        <f t="shared" si="0"/>
        <v>5</v>
      </c>
    </row>
    <row r="9" spans="1:13" ht="33">
      <c r="A9" s="1">
        <f t="shared" si="1"/>
        <v>8</v>
      </c>
      <c r="B9" s="3" t="s">
        <v>23</v>
      </c>
      <c r="C9" s="3" t="s">
        <v>12</v>
      </c>
      <c r="D9" s="3" t="s">
        <v>21</v>
      </c>
      <c r="E9" s="3">
        <v>405421463</v>
      </c>
      <c r="F9" s="3" t="s">
        <v>25</v>
      </c>
      <c r="G9">
        <v>1</v>
      </c>
      <c r="H9">
        <v>1</v>
      </c>
      <c r="I9" s="6">
        <v>1</v>
      </c>
      <c r="J9" s="6">
        <v>1</v>
      </c>
      <c r="K9" s="6">
        <v>0</v>
      </c>
      <c r="L9" s="6">
        <v>1</v>
      </c>
      <c r="M9">
        <f t="shared" si="0"/>
        <v>5</v>
      </c>
    </row>
    <row r="10" spans="1:13" ht="33">
      <c r="A10" s="1">
        <f t="shared" si="1"/>
        <v>9</v>
      </c>
      <c r="B10" s="3" t="s">
        <v>23</v>
      </c>
      <c r="C10" s="3" t="s">
        <v>12</v>
      </c>
      <c r="D10" s="3" t="s">
        <v>26</v>
      </c>
      <c r="E10" s="3">
        <v>405421499</v>
      </c>
      <c r="F10" s="3" t="s">
        <v>27</v>
      </c>
      <c r="G10">
        <v>1</v>
      </c>
      <c r="H10">
        <v>0</v>
      </c>
      <c r="I10" s="6">
        <v>0</v>
      </c>
      <c r="J10" s="6">
        <v>1</v>
      </c>
      <c r="K10" s="6">
        <v>1</v>
      </c>
      <c r="L10" s="6">
        <v>1</v>
      </c>
      <c r="M10">
        <f t="shared" si="0"/>
        <v>4</v>
      </c>
    </row>
    <row r="11" spans="1:13" ht="33">
      <c r="A11" s="1">
        <f t="shared" si="1"/>
        <v>10</v>
      </c>
      <c r="B11" s="3" t="s">
        <v>23</v>
      </c>
      <c r="C11" s="3" t="s">
        <v>12</v>
      </c>
      <c r="D11" s="3" t="s">
        <v>21</v>
      </c>
      <c r="E11" s="3">
        <v>405421504</v>
      </c>
      <c r="F11" s="3" t="s">
        <v>28</v>
      </c>
      <c r="G11">
        <v>1</v>
      </c>
      <c r="H11">
        <v>1</v>
      </c>
      <c r="I11" s="6">
        <v>0</v>
      </c>
      <c r="J11" s="6">
        <v>1</v>
      </c>
      <c r="K11" s="6">
        <v>1</v>
      </c>
      <c r="L11" s="6">
        <v>1</v>
      </c>
      <c r="M11">
        <f t="shared" si="0"/>
        <v>5</v>
      </c>
    </row>
    <row r="12" spans="1:13" ht="33">
      <c r="A12" s="1">
        <f t="shared" si="1"/>
        <v>11</v>
      </c>
      <c r="B12" s="3" t="s">
        <v>23</v>
      </c>
      <c r="C12" s="3" t="s">
        <v>12</v>
      </c>
      <c r="D12" s="3" t="s">
        <v>26</v>
      </c>
      <c r="E12" s="3">
        <v>405421516</v>
      </c>
      <c r="F12" s="3" t="s">
        <v>29</v>
      </c>
      <c r="G12">
        <v>1</v>
      </c>
      <c r="H12">
        <v>0</v>
      </c>
      <c r="I12" s="6">
        <v>0</v>
      </c>
      <c r="J12" s="6">
        <v>1</v>
      </c>
      <c r="K12" s="6">
        <v>1</v>
      </c>
      <c r="L12" s="6">
        <v>1</v>
      </c>
      <c r="M12">
        <f t="shared" si="0"/>
        <v>4</v>
      </c>
    </row>
    <row r="13" spans="1:13" ht="33">
      <c r="A13" s="1">
        <f t="shared" si="1"/>
        <v>12</v>
      </c>
      <c r="B13" s="3" t="s">
        <v>23</v>
      </c>
      <c r="C13" s="3" t="s">
        <v>12</v>
      </c>
      <c r="D13" s="3" t="s">
        <v>21</v>
      </c>
      <c r="E13" s="3">
        <v>405421425</v>
      </c>
      <c r="F13" s="3" t="s">
        <v>30</v>
      </c>
      <c r="G13">
        <v>1</v>
      </c>
      <c r="H13">
        <v>1</v>
      </c>
      <c r="I13" s="6">
        <v>0</v>
      </c>
      <c r="J13" s="6">
        <v>1</v>
      </c>
      <c r="K13" s="6">
        <v>0</v>
      </c>
      <c r="L13" s="6">
        <v>1</v>
      </c>
      <c r="M13">
        <f t="shared" si="0"/>
        <v>4</v>
      </c>
    </row>
    <row r="14" spans="1:13" ht="33">
      <c r="A14" s="1">
        <f t="shared" si="1"/>
        <v>13</v>
      </c>
      <c r="B14" s="3" t="s">
        <v>23</v>
      </c>
      <c r="C14" s="3" t="s">
        <v>12</v>
      </c>
      <c r="D14" s="3" t="s">
        <v>31</v>
      </c>
      <c r="E14" s="3">
        <v>405422077</v>
      </c>
      <c r="F14" s="3" t="s">
        <v>32</v>
      </c>
      <c r="G14">
        <v>1</v>
      </c>
      <c r="H14">
        <v>0</v>
      </c>
      <c r="I14" s="6">
        <v>0</v>
      </c>
      <c r="J14" s="6">
        <v>1</v>
      </c>
      <c r="K14" s="6">
        <v>1</v>
      </c>
      <c r="L14" s="6">
        <v>1</v>
      </c>
      <c r="M14">
        <f t="shared" si="0"/>
        <v>4</v>
      </c>
    </row>
    <row r="15" spans="1:13" ht="33">
      <c r="A15" s="1">
        <f t="shared" si="1"/>
        <v>14</v>
      </c>
      <c r="B15" s="3" t="s">
        <v>23</v>
      </c>
      <c r="C15" s="3" t="s">
        <v>12</v>
      </c>
      <c r="D15" s="3" t="s">
        <v>31</v>
      </c>
      <c r="E15" s="3">
        <v>405422132</v>
      </c>
      <c r="F15" s="3" t="s">
        <v>33</v>
      </c>
      <c r="G15">
        <v>0</v>
      </c>
      <c r="H15">
        <v>0</v>
      </c>
      <c r="I15" s="6">
        <v>0</v>
      </c>
      <c r="J15" s="6">
        <v>0</v>
      </c>
      <c r="K15" s="6">
        <v>1</v>
      </c>
      <c r="L15" s="6">
        <v>1</v>
      </c>
      <c r="M15">
        <f t="shared" si="0"/>
        <v>2</v>
      </c>
    </row>
    <row r="16" spans="1:13" ht="33">
      <c r="A16" s="1">
        <f t="shared" si="1"/>
        <v>15</v>
      </c>
      <c r="B16" s="3" t="s">
        <v>23</v>
      </c>
      <c r="C16" s="3" t="s">
        <v>12</v>
      </c>
      <c r="D16" s="3" t="s">
        <v>31</v>
      </c>
      <c r="E16" s="3">
        <v>405422168</v>
      </c>
      <c r="F16" s="3" t="s">
        <v>34</v>
      </c>
      <c r="G16">
        <v>1</v>
      </c>
      <c r="H16">
        <v>0</v>
      </c>
      <c r="I16" s="6">
        <v>0</v>
      </c>
      <c r="J16" s="6">
        <v>1</v>
      </c>
      <c r="K16" s="6">
        <v>1</v>
      </c>
      <c r="L16" s="6">
        <v>1</v>
      </c>
      <c r="M16">
        <f t="shared" si="0"/>
        <v>4</v>
      </c>
    </row>
    <row r="17" spans="1:13" ht="33">
      <c r="A17" s="1">
        <f t="shared" si="1"/>
        <v>16</v>
      </c>
      <c r="B17" s="3" t="s">
        <v>23</v>
      </c>
      <c r="C17" s="3" t="s">
        <v>12</v>
      </c>
      <c r="D17" s="3" t="s">
        <v>31</v>
      </c>
      <c r="E17" s="3">
        <v>405422182</v>
      </c>
      <c r="F17" s="3" t="s">
        <v>35</v>
      </c>
      <c r="G17">
        <v>1</v>
      </c>
      <c r="H17">
        <v>0</v>
      </c>
      <c r="I17" s="6">
        <v>0</v>
      </c>
      <c r="J17" s="6">
        <v>1</v>
      </c>
      <c r="K17" s="6">
        <v>1</v>
      </c>
      <c r="L17" s="6">
        <v>1</v>
      </c>
      <c r="M17">
        <f t="shared" si="0"/>
        <v>4</v>
      </c>
    </row>
    <row r="18" spans="1:13" ht="33">
      <c r="A18" s="1">
        <f t="shared" si="1"/>
        <v>17</v>
      </c>
      <c r="B18" s="3" t="s">
        <v>23</v>
      </c>
      <c r="C18" s="3" t="s">
        <v>12</v>
      </c>
      <c r="D18" s="3" t="s">
        <v>31</v>
      </c>
      <c r="E18" s="3">
        <v>405422211</v>
      </c>
      <c r="F18" s="3" t="s">
        <v>36</v>
      </c>
      <c r="G18">
        <v>0</v>
      </c>
      <c r="H18">
        <v>1</v>
      </c>
      <c r="I18" s="6">
        <v>0</v>
      </c>
      <c r="J18" s="6">
        <v>1</v>
      </c>
      <c r="K18" s="6">
        <v>1</v>
      </c>
      <c r="L18" s="6">
        <v>1</v>
      </c>
      <c r="M18">
        <f t="shared" si="0"/>
        <v>4</v>
      </c>
    </row>
    <row r="19" spans="1:13" ht="33">
      <c r="A19" s="1">
        <f t="shared" si="1"/>
        <v>18</v>
      </c>
      <c r="B19" s="3" t="s">
        <v>23</v>
      </c>
      <c r="C19" s="3" t="s">
        <v>12</v>
      </c>
      <c r="D19" s="3" t="s">
        <v>31</v>
      </c>
      <c r="E19" s="3">
        <v>405422302</v>
      </c>
      <c r="F19" s="3" t="s">
        <v>37</v>
      </c>
      <c r="G19">
        <v>1</v>
      </c>
      <c r="H19">
        <v>0</v>
      </c>
      <c r="I19" s="6">
        <v>0</v>
      </c>
      <c r="J19" s="6">
        <v>1</v>
      </c>
      <c r="K19" s="6">
        <v>1</v>
      </c>
      <c r="L19" s="6">
        <v>1</v>
      </c>
      <c r="M19">
        <f t="shared" si="0"/>
        <v>4</v>
      </c>
    </row>
    <row r="20" spans="1:13" ht="33">
      <c r="A20" s="1">
        <f t="shared" si="1"/>
        <v>19</v>
      </c>
      <c r="B20" s="3" t="s">
        <v>23</v>
      </c>
      <c r="C20" s="3" t="s">
        <v>12</v>
      </c>
      <c r="D20" s="3" t="s">
        <v>31</v>
      </c>
      <c r="E20" s="3">
        <v>405422390</v>
      </c>
      <c r="F20" s="3" t="s">
        <v>81</v>
      </c>
      <c r="G20">
        <v>1</v>
      </c>
      <c r="H20">
        <v>1</v>
      </c>
      <c r="I20" s="6">
        <v>0</v>
      </c>
      <c r="J20" s="6">
        <v>1</v>
      </c>
      <c r="K20" s="6">
        <v>1</v>
      </c>
      <c r="L20" s="6">
        <v>1</v>
      </c>
      <c r="M20">
        <f t="shared" si="0"/>
        <v>5</v>
      </c>
    </row>
    <row r="21" spans="1:13" ht="33">
      <c r="A21" s="1">
        <f t="shared" si="1"/>
        <v>20</v>
      </c>
      <c r="B21" s="3" t="s">
        <v>23</v>
      </c>
      <c r="C21" s="3" t="s">
        <v>12</v>
      </c>
      <c r="D21" s="3" t="s">
        <v>38</v>
      </c>
      <c r="E21" s="3">
        <v>405422625</v>
      </c>
      <c r="F21" s="3" t="s">
        <v>39</v>
      </c>
      <c r="G21">
        <v>1</v>
      </c>
      <c r="H21">
        <v>1</v>
      </c>
      <c r="I21" s="6">
        <v>0</v>
      </c>
      <c r="J21" s="6">
        <v>1</v>
      </c>
      <c r="K21" s="6">
        <v>1</v>
      </c>
      <c r="L21" s="6">
        <v>1</v>
      </c>
      <c r="M21">
        <f t="shared" si="0"/>
        <v>5</v>
      </c>
    </row>
    <row r="22" spans="1:13" ht="33">
      <c r="A22" s="1">
        <f t="shared" si="1"/>
        <v>21</v>
      </c>
      <c r="B22" s="3" t="s">
        <v>23</v>
      </c>
      <c r="C22" s="3" t="s">
        <v>12</v>
      </c>
      <c r="D22" s="3" t="s">
        <v>40</v>
      </c>
      <c r="E22" s="3">
        <v>404422094</v>
      </c>
      <c r="F22" s="3" t="s">
        <v>41</v>
      </c>
      <c r="G22">
        <v>1</v>
      </c>
      <c r="H22">
        <v>1</v>
      </c>
      <c r="I22" s="6">
        <v>0</v>
      </c>
      <c r="J22" s="6">
        <v>1</v>
      </c>
      <c r="K22" s="6">
        <v>1</v>
      </c>
      <c r="L22" s="6">
        <v>1</v>
      </c>
      <c r="M22">
        <f t="shared" si="0"/>
        <v>5</v>
      </c>
    </row>
    <row r="23" spans="1:13" ht="33">
      <c r="A23" s="1">
        <f t="shared" si="1"/>
        <v>22</v>
      </c>
      <c r="B23" s="3" t="s">
        <v>23</v>
      </c>
      <c r="C23" s="3" t="s">
        <v>12</v>
      </c>
      <c r="D23" s="3" t="s">
        <v>40</v>
      </c>
      <c r="E23" s="3">
        <v>404422173</v>
      </c>
      <c r="F23" s="3" t="s">
        <v>42</v>
      </c>
      <c r="G23">
        <v>0</v>
      </c>
      <c r="H23">
        <v>1</v>
      </c>
      <c r="I23" s="6">
        <v>0</v>
      </c>
      <c r="J23" s="6">
        <v>1</v>
      </c>
      <c r="K23" s="6">
        <v>1</v>
      </c>
      <c r="L23" s="6">
        <v>1</v>
      </c>
      <c r="M23">
        <f t="shared" si="0"/>
        <v>4</v>
      </c>
    </row>
    <row r="24" spans="1:13" ht="33">
      <c r="A24" s="1">
        <f t="shared" si="1"/>
        <v>23</v>
      </c>
      <c r="B24" s="3" t="s">
        <v>23</v>
      </c>
      <c r="C24" s="3" t="s">
        <v>12</v>
      </c>
      <c r="D24" s="3" t="s">
        <v>40</v>
      </c>
      <c r="E24" s="3">
        <v>404422549</v>
      </c>
      <c r="F24" s="3" t="s">
        <v>43</v>
      </c>
      <c r="G24">
        <v>1</v>
      </c>
      <c r="H24">
        <v>0</v>
      </c>
      <c r="I24" s="6">
        <v>0</v>
      </c>
      <c r="J24" s="6">
        <v>1</v>
      </c>
      <c r="K24" s="6">
        <v>1</v>
      </c>
      <c r="L24" s="6">
        <v>1</v>
      </c>
      <c r="M24">
        <f t="shared" si="0"/>
        <v>4</v>
      </c>
    </row>
    <row r="25" spans="1:13" ht="33">
      <c r="A25" s="1">
        <f t="shared" si="1"/>
        <v>24</v>
      </c>
      <c r="B25" s="3" t="s">
        <v>23</v>
      </c>
      <c r="C25" s="3" t="s">
        <v>12</v>
      </c>
      <c r="D25" s="3" t="s">
        <v>40</v>
      </c>
      <c r="E25" s="3">
        <v>405422560</v>
      </c>
      <c r="F25" s="3" t="s">
        <v>44</v>
      </c>
      <c r="G25">
        <v>1</v>
      </c>
      <c r="H25">
        <v>1</v>
      </c>
      <c r="I25" s="6">
        <v>0</v>
      </c>
      <c r="J25" s="6">
        <v>1</v>
      </c>
      <c r="K25" s="6">
        <v>1</v>
      </c>
      <c r="L25" s="6">
        <v>1</v>
      </c>
      <c r="M25">
        <f t="shared" si="0"/>
        <v>5</v>
      </c>
    </row>
    <row r="26" spans="1:13" ht="33">
      <c r="A26" s="1">
        <f t="shared" si="1"/>
        <v>25</v>
      </c>
      <c r="B26" s="3" t="s">
        <v>23</v>
      </c>
      <c r="C26" s="3" t="s">
        <v>12</v>
      </c>
      <c r="D26" s="3" t="s">
        <v>45</v>
      </c>
      <c r="E26" s="3">
        <v>403422097</v>
      </c>
      <c r="F26" s="3" t="s">
        <v>46</v>
      </c>
      <c r="G26">
        <v>1</v>
      </c>
      <c r="H26">
        <v>1</v>
      </c>
      <c r="I26" s="6">
        <v>0</v>
      </c>
      <c r="J26" s="6">
        <v>1</v>
      </c>
      <c r="K26" s="6">
        <v>1</v>
      </c>
      <c r="L26" s="6">
        <v>1</v>
      </c>
      <c r="M26">
        <f t="shared" si="0"/>
        <v>5</v>
      </c>
    </row>
    <row r="27" spans="1:13" ht="33">
      <c r="A27" s="1">
        <f t="shared" si="1"/>
        <v>26</v>
      </c>
      <c r="B27" s="3" t="s">
        <v>23</v>
      </c>
      <c r="C27" s="3" t="s">
        <v>12</v>
      </c>
      <c r="D27" s="3" t="s">
        <v>40</v>
      </c>
      <c r="E27" s="3">
        <v>404422367</v>
      </c>
      <c r="F27" s="3" t="s">
        <v>47</v>
      </c>
      <c r="G27">
        <v>1</v>
      </c>
      <c r="H27">
        <v>0</v>
      </c>
      <c r="I27" s="6">
        <v>0</v>
      </c>
      <c r="J27" s="6">
        <v>0</v>
      </c>
      <c r="K27" s="6">
        <v>1</v>
      </c>
      <c r="L27" s="6">
        <v>1</v>
      </c>
      <c r="M27">
        <f t="shared" si="0"/>
        <v>3</v>
      </c>
    </row>
    <row r="28" spans="1:13" ht="33">
      <c r="A28" s="1">
        <f t="shared" si="1"/>
        <v>27</v>
      </c>
      <c r="B28" s="3" t="s">
        <v>23</v>
      </c>
      <c r="C28" s="3" t="s">
        <v>12</v>
      </c>
      <c r="D28" s="3" t="s">
        <v>45</v>
      </c>
      <c r="E28" s="3">
        <v>404310540</v>
      </c>
      <c r="F28" s="3" t="s">
        <v>48</v>
      </c>
      <c r="G28">
        <v>1</v>
      </c>
      <c r="H28">
        <v>1</v>
      </c>
      <c r="I28" s="6">
        <v>0</v>
      </c>
      <c r="J28" s="6">
        <v>1</v>
      </c>
      <c r="K28" s="6">
        <v>1</v>
      </c>
      <c r="L28" s="6">
        <v>1</v>
      </c>
      <c r="M28">
        <f t="shared" si="0"/>
        <v>5</v>
      </c>
    </row>
    <row r="29" spans="1:13" ht="33">
      <c r="A29" s="1">
        <f t="shared" si="1"/>
        <v>28</v>
      </c>
      <c r="B29" s="3" t="s">
        <v>23</v>
      </c>
      <c r="C29" s="3" t="s">
        <v>12</v>
      </c>
      <c r="D29" s="3" t="s">
        <v>49</v>
      </c>
      <c r="E29" s="3">
        <v>404421167</v>
      </c>
      <c r="F29" s="3" t="s">
        <v>50</v>
      </c>
      <c r="G29">
        <v>1</v>
      </c>
      <c r="H29">
        <v>0</v>
      </c>
      <c r="I29" s="6">
        <v>0</v>
      </c>
      <c r="J29" s="6">
        <v>1</v>
      </c>
      <c r="K29" s="6">
        <v>1</v>
      </c>
      <c r="L29" s="6">
        <v>1</v>
      </c>
      <c r="M29">
        <f t="shared" si="0"/>
        <v>4</v>
      </c>
    </row>
    <row r="30" spans="1:13" ht="33">
      <c r="A30" s="1">
        <f t="shared" si="1"/>
        <v>29</v>
      </c>
      <c r="B30" s="3" t="s">
        <v>23</v>
      </c>
      <c r="C30" s="3" t="s">
        <v>12</v>
      </c>
      <c r="D30" s="3" t="s">
        <v>49</v>
      </c>
      <c r="E30" s="3">
        <v>404421521</v>
      </c>
      <c r="F30" s="3" t="s">
        <v>51</v>
      </c>
      <c r="M30">
        <f t="shared" si="0"/>
        <v>0</v>
      </c>
    </row>
    <row r="31" spans="1:13" ht="33">
      <c r="A31" s="1">
        <f t="shared" si="1"/>
        <v>30</v>
      </c>
      <c r="B31" s="3" t="s">
        <v>23</v>
      </c>
      <c r="C31" s="3" t="s">
        <v>12</v>
      </c>
      <c r="D31" s="3" t="s">
        <v>49</v>
      </c>
      <c r="E31" s="3">
        <v>404421612</v>
      </c>
      <c r="F31" s="3" t="s">
        <v>52</v>
      </c>
      <c r="G31">
        <v>1</v>
      </c>
      <c r="H31">
        <v>0</v>
      </c>
      <c r="I31" s="6">
        <v>0</v>
      </c>
      <c r="J31" s="6">
        <v>1</v>
      </c>
      <c r="K31" s="6">
        <v>0</v>
      </c>
      <c r="L31" s="6">
        <v>1</v>
      </c>
      <c r="M31">
        <f t="shared" si="0"/>
        <v>3</v>
      </c>
    </row>
    <row r="32" spans="1:13" ht="33">
      <c r="A32" s="1">
        <f t="shared" si="1"/>
        <v>31</v>
      </c>
      <c r="B32" s="3" t="s">
        <v>23</v>
      </c>
      <c r="C32" s="3" t="s">
        <v>12</v>
      </c>
      <c r="D32" s="3" t="s">
        <v>49</v>
      </c>
      <c r="E32" s="3">
        <v>403421275</v>
      </c>
      <c r="F32" s="3" t="s">
        <v>53</v>
      </c>
      <c r="G32">
        <v>1</v>
      </c>
      <c r="H32">
        <v>1</v>
      </c>
      <c r="I32" s="6">
        <v>0</v>
      </c>
      <c r="J32" s="6">
        <v>1</v>
      </c>
      <c r="K32" s="6">
        <v>1</v>
      </c>
      <c r="L32" s="6">
        <v>1</v>
      </c>
      <c r="M32">
        <f t="shared" si="0"/>
        <v>5</v>
      </c>
    </row>
    <row r="33" spans="1:13" ht="33">
      <c r="A33" s="1">
        <f t="shared" si="1"/>
        <v>32</v>
      </c>
      <c r="B33" s="3" t="s">
        <v>54</v>
      </c>
      <c r="C33" s="3" t="s">
        <v>12</v>
      </c>
      <c r="D33" s="3" t="s">
        <v>55</v>
      </c>
      <c r="E33" s="3">
        <v>403421225</v>
      </c>
      <c r="F33" s="4" t="s">
        <v>56</v>
      </c>
      <c r="M33">
        <f t="shared" si="0"/>
        <v>0</v>
      </c>
    </row>
    <row r="34" spans="1:13" ht="33">
      <c r="A34" s="1">
        <f t="shared" si="1"/>
        <v>33</v>
      </c>
      <c r="B34" s="3" t="s">
        <v>23</v>
      </c>
      <c r="C34" s="3" t="s">
        <v>12</v>
      </c>
      <c r="D34" s="3" t="s">
        <v>57</v>
      </c>
      <c r="E34" s="3">
        <v>404280240</v>
      </c>
      <c r="F34" s="3" t="s">
        <v>58</v>
      </c>
      <c r="G34">
        <v>1</v>
      </c>
      <c r="H34">
        <v>0</v>
      </c>
      <c r="I34" s="6">
        <v>0</v>
      </c>
      <c r="J34" s="6">
        <v>1</v>
      </c>
      <c r="K34" s="6">
        <v>0</v>
      </c>
      <c r="L34" s="6">
        <v>1</v>
      </c>
      <c r="M34">
        <f t="shared" si="0"/>
        <v>3</v>
      </c>
    </row>
    <row r="35" spans="1:13" ht="49.5">
      <c r="A35" s="1">
        <f t="shared" si="1"/>
        <v>34</v>
      </c>
      <c r="B35" s="3" t="s">
        <v>23</v>
      </c>
      <c r="C35" s="3" t="s">
        <v>59</v>
      </c>
      <c r="D35" s="3" t="s">
        <v>57</v>
      </c>
      <c r="E35" s="3">
        <v>403411725</v>
      </c>
      <c r="F35" s="3" t="s">
        <v>60</v>
      </c>
      <c r="G35">
        <v>1</v>
      </c>
      <c r="H35">
        <v>1</v>
      </c>
      <c r="I35" s="6">
        <v>0</v>
      </c>
      <c r="J35" s="6">
        <v>1</v>
      </c>
      <c r="K35" s="6">
        <v>1</v>
      </c>
      <c r="L35" s="6">
        <v>1</v>
      </c>
      <c r="M35">
        <f t="shared" si="0"/>
        <v>5</v>
      </c>
    </row>
    <row r="36" spans="1:13" ht="33">
      <c r="A36" s="1">
        <f t="shared" si="1"/>
        <v>35</v>
      </c>
      <c r="B36" s="3" t="s">
        <v>61</v>
      </c>
      <c r="C36" s="3" t="s">
        <v>12</v>
      </c>
      <c r="D36" s="3" t="s">
        <v>62</v>
      </c>
      <c r="E36" s="3">
        <v>4350284</v>
      </c>
      <c r="F36" s="3" t="s">
        <v>63</v>
      </c>
      <c r="M36">
        <f t="shared" si="0"/>
        <v>0</v>
      </c>
    </row>
    <row r="37" spans="1:13">
      <c r="A37" s="1">
        <f t="shared" si="1"/>
        <v>36</v>
      </c>
      <c r="B37" s="3" t="s">
        <v>64</v>
      </c>
      <c r="C37" s="3" t="s">
        <v>65</v>
      </c>
      <c r="D37" s="3" t="s">
        <v>66</v>
      </c>
      <c r="E37" s="3" t="s">
        <v>67</v>
      </c>
      <c r="F37" s="3" t="s">
        <v>68</v>
      </c>
      <c r="G37">
        <v>1</v>
      </c>
      <c r="H37">
        <v>0</v>
      </c>
      <c r="I37" s="6">
        <v>0</v>
      </c>
      <c r="J37" s="6">
        <v>1</v>
      </c>
      <c r="K37" s="6">
        <v>1</v>
      </c>
      <c r="L37" s="6">
        <v>1</v>
      </c>
      <c r="M37">
        <f t="shared" si="0"/>
        <v>4</v>
      </c>
    </row>
    <row r="38" spans="1:13" ht="33">
      <c r="A38" s="1">
        <f t="shared" si="1"/>
        <v>37</v>
      </c>
      <c r="B38" s="3" t="s">
        <v>69</v>
      </c>
      <c r="C38" s="3" t="s">
        <v>70</v>
      </c>
      <c r="D38" s="3" t="s">
        <v>71</v>
      </c>
      <c r="E38" s="3" t="s">
        <v>72</v>
      </c>
      <c r="F38" s="3" t="s">
        <v>73</v>
      </c>
      <c r="G38">
        <v>1</v>
      </c>
      <c r="H38">
        <v>0</v>
      </c>
      <c r="I38">
        <v>0</v>
      </c>
      <c r="J38">
        <v>1</v>
      </c>
      <c r="K38">
        <v>1</v>
      </c>
      <c r="L38">
        <v>1</v>
      </c>
      <c r="M38">
        <f t="shared" si="0"/>
        <v>4</v>
      </c>
    </row>
    <row r="39" spans="1:13">
      <c r="G39" s="7">
        <f>AVERAGE(G2:G38)</f>
        <v>0.91176470588235292</v>
      </c>
      <c r="H39" s="7">
        <f t="shared" ref="H39:M39" si="2">AVERAGE(H2:H38)</f>
        <v>0.58823529411764708</v>
      </c>
      <c r="I39" s="7">
        <f t="shared" si="2"/>
        <v>2.9411764705882353E-2</v>
      </c>
      <c r="J39" s="7">
        <f t="shared" si="2"/>
        <v>0.94117647058823528</v>
      </c>
      <c r="K39" s="7">
        <f t="shared" si="2"/>
        <v>0.88235294117647056</v>
      </c>
      <c r="L39" s="7">
        <f t="shared" si="2"/>
        <v>1</v>
      </c>
      <c r="M39" s="7">
        <f t="shared" si="2"/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12" sqref="G12"/>
    </sheetView>
  </sheetViews>
  <sheetFormatPr defaultRowHeight="16.5"/>
  <sheetData>
    <row r="1" spans="1:8">
      <c r="B1" s="5" t="s">
        <v>75</v>
      </c>
      <c r="C1" s="5" t="s">
        <v>76</v>
      </c>
      <c r="D1" s="5" t="s">
        <v>77</v>
      </c>
      <c r="E1" s="5" t="s">
        <v>78</v>
      </c>
      <c r="F1" s="5" t="s">
        <v>79</v>
      </c>
      <c r="G1" s="5" t="s">
        <v>80</v>
      </c>
      <c r="H1" s="5" t="s">
        <v>85</v>
      </c>
    </row>
    <row r="2" spans="1:8">
      <c r="A2" t="s">
        <v>83</v>
      </c>
      <c r="B2" s="7">
        <v>0.4</v>
      </c>
      <c r="C2" s="7">
        <v>0.4</v>
      </c>
      <c r="D2" s="7">
        <v>0.36666666666666664</v>
      </c>
      <c r="E2" s="7">
        <v>0.6</v>
      </c>
      <c r="F2" s="7">
        <v>0.6</v>
      </c>
      <c r="G2" s="7">
        <v>0.46666666666666667</v>
      </c>
      <c r="H2" s="7">
        <v>2.2972972972972974</v>
      </c>
    </row>
    <row r="3" spans="1:8">
      <c r="A3" t="s">
        <v>84</v>
      </c>
      <c r="B3" s="7">
        <v>0.91176470588235292</v>
      </c>
      <c r="C3" s="7">
        <v>0.58823529411764708</v>
      </c>
      <c r="D3" s="7">
        <v>2.9411764705882353E-2</v>
      </c>
      <c r="E3" s="7">
        <v>0.94117647058823528</v>
      </c>
      <c r="F3" s="7">
        <v>0.88235294117647056</v>
      </c>
      <c r="G3" s="7">
        <v>1</v>
      </c>
      <c r="H3" s="7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</vt:lpstr>
      <vt:lpstr>第二次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周雨萱</dc:creator>
  <cp:lastModifiedBy>周雨萱</cp:lastModifiedBy>
  <dcterms:created xsi:type="dcterms:W3CDTF">2019-07-18T08:36:32Z</dcterms:created>
  <dcterms:modified xsi:type="dcterms:W3CDTF">2019-07-18T08:54:35Z</dcterms:modified>
</cp:coreProperties>
</file>