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Tegels\Celsee, Inc\Austin Payne - Genesis V2 BOMs\Boards\"/>
    </mc:Choice>
  </mc:AlternateContent>
  <xr:revisionPtr revIDLastSave="340" documentId="8_{F8256033-E1D4-4EEE-B508-B83DF08DF4D2}" xr6:coauthVersionLast="40" xr6:coauthVersionMax="40" xr10:uidLastSave="{DAB655F4-3828-4046-9BC4-6FF64C958B8F}"/>
  <bookViews>
    <workbookView xWindow="0" yWindow="0" windowWidth="25632" windowHeight="11208" xr2:uid="{00000000-000D-0000-FFFF-FFFF00000000}"/>
  </bookViews>
  <sheets>
    <sheet name="Sheet1" sheetId="1" r:id="rId1"/>
    <sheet name="Daughter Board, Rev 4, 20181220" sheetId="2" r:id="rId2"/>
  </sheets>
  <definedNames>
    <definedName name="_xlnm._FilterDatabase" localSheetId="0" hidden="1">Sheet1!$B$7:$U$50</definedName>
    <definedName name="_xlnm.Print_Area" localSheetId="0">Sheet1!$B$2:$N$50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" i="1" l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<sst xmlns="http://schemas.openxmlformats.org/spreadsheetml/2006/main" count="799" uniqueCount="334">
  <si>
    <t>Document Title</t>
  </si>
  <si>
    <t>REV</t>
  </si>
  <si>
    <t>Document Type</t>
  </si>
  <si>
    <t>Bill of Materials</t>
  </si>
  <si>
    <t xml:space="preserve">Sheet 1 of 1   </t>
  </si>
  <si>
    <t>Issued By</t>
  </si>
  <si>
    <t>Engineering</t>
  </si>
  <si>
    <t xml:space="preserve">WO size </t>
  </si>
  <si>
    <t>PLYMOUTH, MICHIGAN 48170</t>
  </si>
  <si>
    <t>Celsee Part #</t>
  </si>
  <si>
    <t>WO #</t>
  </si>
  <si>
    <t>Product Desc.</t>
  </si>
  <si>
    <t>Find No.</t>
  </si>
  <si>
    <t>Part Number</t>
  </si>
  <si>
    <t>Description</t>
  </si>
  <si>
    <r>
      <t xml:space="preserve">QTY for 1
</t>
    </r>
    <r>
      <rPr>
        <b/>
        <sz val="10"/>
        <rFont val="Calibri"/>
        <family val="2"/>
        <scheme val="minor"/>
      </rPr>
      <t>Unit</t>
    </r>
  </si>
  <si>
    <t>UoM</t>
  </si>
  <si>
    <t>QTY for WO</t>
  </si>
  <si>
    <t>Actuals</t>
  </si>
  <si>
    <r>
      <t xml:space="preserve">Celsee Lot/WO # 
</t>
    </r>
    <r>
      <rPr>
        <b/>
        <sz val="6"/>
        <color theme="1"/>
        <rFont val="Calibri"/>
        <family val="2"/>
        <scheme val="minor"/>
      </rPr>
      <t>(if available)</t>
    </r>
  </si>
  <si>
    <r>
      <t xml:space="preserve">Supplier Lot # 
</t>
    </r>
    <r>
      <rPr>
        <b/>
        <sz val="6"/>
        <color theme="1"/>
        <rFont val="Calibri"/>
        <family val="2"/>
        <scheme val="minor"/>
      </rPr>
      <t>(if available)</t>
    </r>
  </si>
  <si>
    <t>Special Notes</t>
  </si>
  <si>
    <t>Each</t>
  </si>
  <si>
    <t xml:space="preserve">Comments: </t>
  </si>
  <si>
    <t>Signature:</t>
  </si>
  <si>
    <t xml:space="preserve">Date: </t>
  </si>
  <si>
    <r>
      <t>PROPRIETARY AND CONFIDENTIAL: The information contained in this document is the property of Celsee, Inc.  Any reproduction in whole or in part without the written permission of Celsee, Inc is prohibited.</t>
    </r>
    <r>
      <rPr>
        <sz val="6"/>
        <color rgb="FFFF0000"/>
        <rFont val="Calibri"/>
        <family val="2"/>
        <scheme val="minor"/>
      </rPr>
      <t xml:space="preserve">
PRINTED COPIES OF THIS DOCUMENT ARE NOT CONTROLLED</t>
    </r>
  </si>
  <si>
    <t>This Area Below Is Intentionally Not Printed</t>
  </si>
  <si>
    <t>1st Vendor/Supplier</t>
  </si>
  <si>
    <t>1st Vendor/Supplier
Part Number</t>
  </si>
  <si>
    <t>2nd Vendor/Supplier</t>
  </si>
  <si>
    <t>2nd Vendor/Supplier
Part Number</t>
  </si>
  <si>
    <t>This Area Above Is Intentionally Not Printed</t>
  </si>
  <si>
    <t>Part Number
Rev</t>
  </si>
  <si>
    <t>STMicro</t>
  </si>
  <si>
    <t>NXP</t>
  </si>
  <si>
    <t>ON Semi</t>
  </si>
  <si>
    <t>Panasonic</t>
  </si>
  <si>
    <t>P1.00KHCT-ND</t>
  </si>
  <si>
    <t>ERJ-3EKF1001V</t>
  </si>
  <si>
    <t>RES SMD 1K OHM 1% 1/10W 0603</t>
  </si>
  <si>
    <t>RMCF0603ZT0R00CT-ND</t>
  </si>
  <si>
    <t>P0.0GCT-ND</t>
  </si>
  <si>
    <t>ERJ-3GEY0R00V</t>
  </si>
  <si>
    <t>RES SMD 0 OHM JUMPER 1/10W 0603</t>
  </si>
  <si>
    <t>TDK</t>
  </si>
  <si>
    <t>Amphenol</t>
  </si>
  <si>
    <t>Sullins</t>
  </si>
  <si>
    <t>TE</t>
  </si>
  <si>
    <t>A30788-ND</t>
  </si>
  <si>
    <t>3-641215-4</t>
  </si>
  <si>
    <t>CONN HEADER VERT 4POS .100 30AU</t>
  </si>
  <si>
    <t>A30787-ND</t>
  </si>
  <si>
    <t>3-641215-3</t>
  </si>
  <si>
    <t>CONN HEADER VERT 3POS .100 30AU</t>
  </si>
  <si>
    <t>A30786-ND</t>
  </si>
  <si>
    <t>3-641215-2</t>
  </si>
  <si>
    <t>CONN HEADER VERT 2POS .100 30AU</t>
  </si>
  <si>
    <t>497-14775-5-ND</t>
  </si>
  <si>
    <t>497-14690-5-ND</t>
  </si>
  <si>
    <t>L6472H</t>
  </si>
  <si>
    <t>IC MOTOR DRIVER SPI 28HTSSOP</t>
  </si>
  <si>
    <t>BAT54SLT1GOSCT-ND</t>
  </si>
  <si>
    <t>BAT54SLT1G</t>
  </si>
  <si>
    <t>DIODE ARRAY SCHOTTKY 30V SOT23-3</t>
  </si>
  <si>
    <t>Samsung</t>
  </si>
  <si>
    <t>Murata</t>
  </si>
  <si>
    <t>CAP CER 0.22UF 50V X7R 0603</t>
  </si>
  <si>
    <t>490-8020-1-ND</t>
  </si>
  <si>
    <t>GCM188R71H104KA57J</t>
  </si>
  <si>
    <t>CAP CER 0.1UF 50V X7R 0603</t>
  </si>
  <si>
    <t>CAP CER 10000PF 50V X7R 0603</t>
  </si>
  <si>
    <t>Keystone</t>
  </si>
  <si>
    <t>Manufacturer</t>
  </si>
  <si>
    <t>Manufacturer
Part Number</t>
  </si>
  <si>
    <t>Digi-Key</t>
  </si>
  <si>
    <t>SA1000139 - BOM - Assy, PCBA, Daughter, Genesis V2</t>
  </si>
  <si>
    <t>SA1000139</t>
  </si>
  <si>
    <t>Assy, PCBA, Daughter, Genesis V2</t>
  </si>
  <si>
    <t>PCB, Prep400</t>
  </si>
  <si>
    <t>CAP ALUM POLY 100UF 20% 50V SMD</t>
  </si>
  <si>
    <t>CAP CER 10UF 10V X5R 0603</t>
  </si>
  <si>
    <t>CAP CER 47UF 6.3V X5R 0805</t>
  </si>
  <si>
    <t>DIODE SCHOTTKY 30V 200MA SOT23-3</t>
  </si>
  <si>
    <t>DIODE ZENER 3.3V 350MW SOT23-3</t>
  </si>
  <si>
    <t>DIODE GEN PURP 100V 1A SMA</t>
  </si>
  <si>
    <t>DIODE ARRAY GP 70V 200MA SOT23-3</t>
  </si>
  <si>
    <t>TVS DIODE 12V 19V SMB</t>
  </si>
  <si>
    <t>SENSOR PRESS 5PSI DIFF 3.3V SMD</t>
  </si>
  <si>
    <t>IC MOTOR DRIVER PAR 20-SOIC</t>
  </si>
  <si>
    <t>CONN HEADER VERT 5POS .100 30AU</t>
  </si>
  <si>
    <t>CONN HEADER 2POS .100" SNGL</t>
  </si>
  <si>
    <t>CONN JUMPER SHORTING .100" GOLD</t>
  </si>
  <si>
    <t xml:space="preserve">	.025" BOARD SPACERS</t>
  </si>
  <si>
    <t>MOSFET N-CH 60V 2.8A SOT-223</t>
  </si>
  <si>
    <t>RES SMD 330 OHM 1% 1/10W 0603</t>
  </si>
  <si>
    <t>RES SMD 10K OHM 1% 1/10W 0603</t>
  </si>
  <si>
    <t>RES SMD 100 OHM 1% 1/10W 0603</t>
  </si>
  <si>
    <t>RES SMD 1.5K OHM 1% 1/10W 0603</t>
  </si>
  <si>
    <t>RES SMD 100K OHM 1% 1/10W 0603</t>
  </si>
  <si>
    <t>RES SMD 39K OHM 1% 1/10W 0603</t>
  </si>
  <si>
    <t>PC TEST POINT COMPACT BLACK</t>
  </si>
  <si>
    <t>CONN HEADER FMAL 12PS.1" DL GOLD</t>
  </si>
  <si>
    <t>CONN HEADER FMAL 16PS.1" DL GOLD</t>
  </si>
  <si>
    <t>CONN HEADER FEM 20POS.1" DL GOLD</t>
  </si>
  <si>
    <t>FREEDOM BOARD KINETIS L</t>
  </si>
  <si>
    <t>CONN HEADER 12POS .100 STR 15AU</t>
  </si>
  <si>
    <t>CONN HEADER 16POS .100 STR 15AU</t>
  </si>
  <si>
    <t>CONN HEADER 20POS .100 STR 15AU</t>
  </si>
  <si>
    <t>C1, C2, C5, C8, C9, C12, C13, C14, C15, C16, C17, C18, C19, C20, C22, C23, C24, C25, C27, C28, C29, C30, C32, C33, C34, C35, C37, C39, C41, C43, C49, C51, C53, C55, C61, C63, C109, C110, C118, C137</t>
  </si>
  <si>
    <t>C21, C26, C31, C36</t>
  </si>
  <si>
    <t>C38, C40, C42, C44</t>
  </si>
  <si>
    <t>C45, C46, C47, C48</t>
  </si>
  <si>
    <t>C50, C52, C54, C56</t>
  </si>
  <si>
    <t>C57, C58, C59, C60, C119, C120, C121, C124, C127, C128, C131, C138, C139, C140, C141, C142, C143, C144, C145, C146, C147, C148, C149, C150, C151, C152, C153, C154, C155, C156, C157, C158, C159, C161, C171, C172</t>
  </si>
  <si>
    <t>D1, D3</t>
  </si>
  <si>
    <t>D2, D4</t>
  </si>
  <si>
    <t>D9, D10, D11, D12, D13, D14</t>
  </si>
  <si>
    <t>D15, D16, D17, D18, D27, D28</t>
  </si>
  <si>
    <t>D19, D20, D21, D22</t>
  </si>
  <si>
    <t>D31, D32, D35, D36, D37, D38, D39, D40</t>
  </si>
  <si>
    <t>IC1, IC4</t>
  </si>
  <si>
    <t>IC5, IC6, IC7, IC8</t>
  </si>
  <si>
    <t>IC9</t>
  </si>
  <si>
    <t>J3, J8, J9, J10, J11, J12, J13</t>
  </si>
  <si>
    <t>J4, J5, J14, J15, J16, J17</t>
  </si>
  <si>
    <t>J18, J19, J20, J21</t>
  </si>
  <si>
    <t>J22, J23</t>
  </si>
  <si>
    <t>JP3, JP4, JP7, JP8, JP9, JP10</t>
  </si>
  <si>
    <t>P1</t>
  </si>
  <si>
    <t>Q2, Q3, Q4, Q5, Q6, Q7</t>
  </si>
  <si>
    <t>R19, R20, R21, R22, R27, R28</t>
  </si>
  <si>
    <t>R23, R24, R25, R26, R29, R30, R39, R41, R43</t>
  </si>
  <si>
    <t>R3, R5, R31, R33, R35, R37, R45, R47, R59, R60, R63, R64, R65, R66, R67, R68</t>
  </si>
  <si>
    <t>R4, R6</t>
  </si>
  <si>
    <t>R11, R12, R55, R56, R73, R76</t>
  </si>
  <si>
    <t>R15, R18, R32, R34, R36, R38, R46, R48</t>
  </si>
  <si>
    <t>R40</t>
  </si>
  <si>
    <t>R71, R72</t>
  </si>
  <si>
    <t>TP19, TP20, TP21, TP22</t>
  </si>
  <si>
    <t>U1
Goes to U1-4 (12-pos, Mate: 609-3213-ND)</t>
  </si>
  <si>
    <t>U1
Goes to U1-1 and U1-3 (16-pos, Mate: 609-3389-ND)</t>
  </si>
  <si>
    <t>U1
Goes to U1-2 (20-pos, Mate: 609-3214-ND)</t>
  </si>
  <si>
    <t>U1
Motherboard. Remove D8, D11 from FRDM-KL25Z</t>
  </si>
  <si>
    <t>U1
Goes to J10 of FRDM-KL25Z</t>
  </si>
  <si>
    <t>U1
Goes to J1, J9 of FRDM-KL25Z</t>
  </si>
  <si>
    <t>U1
Goes to J2 of FRDM-KL25Z</t>
  </si>
  <si>
    <t>Diodes Inc.</t>
  </si>
  <si>
    <t>Micro Commercial</t>
  </si>
  <si>
    <t>Taiwan Semi</t>
  </si>
  <si>
    <t>Littlefuse</t>
  </si>
  <si>
    <t>Honeywell</t>
  </si>
  <si>
    <t>Samtec</t>
  </si>
  <si>
    <t>EEH-ZC1H101V</t>
  </si>
  <si>
    <t>C1608X5R1A106K080AC</t>
  </si>
  <si>
    <t>CL10B224KB8VPNC</t>
  </si>
  <si>
    <t>CL21A476MQ9LRNC</t>
  </si>
  <si>
    <t>GCM188R71H103KA37D</t>
  </si>
  <si>
    <t>BAT54-7-F</t>
  </si>
  <si>
    <t>BZX84C3V3-TP</t>
  </si>
  <si>
    <t>ES1B</t>
  </si>
  <si>
    <t>BAV99 RFG</t>
  </si>
  <si>
    <t>SACB12</t>
  </si>
  <si>
    <t>SSCMRRN005PDAA3</t>
  </si>
  <si>
    <t>L293DD</t>
  </si>
  <si>
    <t>3-641215-5</t>
  </si>
  <si>
    <t>TSW-102-07-F-S</t>
  </si>
  <si>
    <t>QPC02SXGN-RC</t>
  </si>
  <si>
    <t>DW-11-11-F-D-665</t>
  </si>
  <si>
    <t>FQT13N06LTF</t>
  </si>
  <si>
    <t>RC1608F331CS</t>
  </si>
  <si>
    <t>ERJ-3EKF1002V</t>
  </si>
  <si>
    <t>ERJ-3EKF1000V</t>
  </si>
  <si>
    <t>RC1608F152CS</t>
  </si>
  <si>
    <t>ERJ-3EKF1003V</t>
  </si>
  <si>
    <t>ERJ-3EKF3902V</t>
  </si>
  <si>
    <t>5006</t>
  </si>
  <si>
    <t>PPPC062LFBN-RC</t>
  </si>
  <si>
    <t>PPPC082LFBN-RC</t>
  </si>
  <si>
    <t>PPPC102LFBN-RC</t>
  </si>
  <si>
    <t>FRDM-KL25Z</t>
  </si>
  <si>
    <t>67996-212HLF</t>
  </si>
  <si>
    <t>67996-216HLF</t>
  </si>
  <si>
    <t>67996-220HLF</t>
  </si>
  <si>
    <t>P19837CT-ND</t>
  </si>
  <si>
    <t>445-7486-1-ND</t>
  </si>
  <si>
    <t>1276-6600-1-ND</t>
  </si>
  <si>
    <t>1276-2419-1-ND</t>
  </si>
  <si>
    <t>490-4778-1-ND</t>
  </si>
  <si>
    <t>BAT54-FDICT-ND</t>
  </si>
  <si>
    <t>BZX84C3V3-TPMSCT-ND</t>
  </si>
  <si>
    <t>ES1BFSCT-ND</t>
  </si>
  <si>
    <t>BAV99RFGCT-ND</t>
  </si>
  <si>
    <t>SACB12CT-ND</t>
  </si>
  <si>
    <t>480-5530-ND</t>
  </si>
  <si>
    <t>497-1390-5-ND</t>
  </si>
  <si>
    <t>A30789-ND</t>
  </si>
  <si>
    <t>SAM10844-ND</t>
  </si>
  <si>
    <t>S9337-ND</t>
  </si>
  <si>
    <t>DW-11-11-F-D-665-ND</t>
  </si>
  <si>
    <t>FQT13N06LTFCT-ND</t>
  </si>
  <si>
    <t>1276-4604-1-ND</t>
  </si>
  <si>
    <t>P10.0KHCT-ND</t>
  </si>
  <si>
    <t>P100HCT-ND</t>
  </si>
  <si>
    <t>1276-4660-1-ND</t>
  </si>
  <si>
    <t>P100KHCT-ND</t>
  </si>
  <si>
    <t>P39.0KHCT-ND</t>
  </si>
  <si>
    <t>36-5006-ND</t>
  </si>
  <si>
    <t>S7109-ND</t>
  </si>
  <si>
    <t>S7111-ND</t>
  </si>
  <si>
    <t>S6106-ND</t>
  </si>
  <si>
    <t>FRDM-KL25Z-ND</t>
  </si>
  <si>
    <t>609-3213-ND</t>
  </si>
  <si>
    <t>609-3389-ND</t>
  </si>
  <si>
    <t>609-3214-ND</t>
  </si>
  <si>
    <t>50PFV100M10X10.5CT-ND</t>
  </si>
  <si>
    <t>1276-1038-1-ND</t>
  </si>
  <si>
    <t>BAT54E6327HTSA1</t>
  </si>
  <si>
    <t>CD214A-F1100CT-ND</t>
  </si>
  <si>
    <t>SMBJ12ABCT-ND</t>
  </si>
  <si>
    <t>497-2937-1-ND</t>
  </si>
  <si>
    <t>WM2700-ND</t>
  </si>
  <si>
    <t>WM2701-ND</t>
  </si>
  <si>
    <t>WM2746-ND</t>
  </si>
  <si>
    <t>WM2703-ND</t>
  </si>
  <si>
    <t>SAM1031-02-ND</t>
  </si>
  <si>
    <t>S9001-ND</t>
  </si>
  <si>
    <t>CR0603-FX-3300ELFCT-ND</t>
  </si>
  <si>
    <t>CR0603-FX-1501ELFCT-ND</t>
  </si>
  <si>
    <t>36-5123-ND</t>
  </si>
  <si>
    <t>S7074-ND</t>
  </si>
  <si>
    <t>S7076-ND</t>
  </si>
  <si>
    <t>S7078-ND</t>
  </si>
  <si>
    <t>609-3204-ND,
609-3219-ND</t>
  </si>
  <si>
    <t>609-3205-ND,
609-3220-ND</t>
  </si>
  <si>
    <t>609-3206-ND,
609-3221-ND</t>
  </si>
  <si>
    <t>Bill of Material</t>
  </si>
  <si>
    <t>Product:</t>
  </si>
  <si>
    <t>Genesis V2</t>
  </si>
  <si>
    <t>Revision:</t>
  </si>
  <si>
    <t>PCBA PartNum:</t>
  </si>
  <si>
    <t>Rev. 3</t>
  </si>
  <si>
    <t>PCB PartNum:</t>
  </si>
  <si>
    <t>Rev. 1</t>
  </si>
  <si>
    <t>CelseePartNum</t>
  </si>
  <si>
    <t>Rev.</t>
  </si>
  <si>
    <t>References</t>
  </si>
  <si>
    <t>Quantity</t>
  </si>
  <si>
    <t>Mfg</t>
  </si>
  <si>
    <t>MfgPartNum</t>
  </si>
  <si>
    <t>DigikeyPartNum</t>
  </si>
  <si>
    <t>AltDigikeyPartNum</t>
  </si>
  <si>
    <t>Notes</t>
  </si>
  <si>
    <t>(C3, C4, C6, C7, C10, C11, C62, C64, C65, C66, C67, C68, C70, C71, C72, C73, C75, C76, C77, C78, C80, C81, C82, C83, C85, C87, C89, C91, C97, C99, C101, C103, C111, C112, C116, C132, C163, C165, C167, C169, C191, C193, C195, C197)*</t>
  </si>
  <si>
    <t>*Do Not Populate</t>
  </si>
  <si>
    <t>(C113)*</t>
  </si>
  <si>
    <t>CAP CER 0.1UF 100V X7R 1206</t>
  </si>
  <si>
    <t>Kemet</t>
  </si>
  <si>
    <t>C1206C104K1RACAUTO</t>
  </si>
  <si>
    <t>399-7008-1-ND</t>
  </si>
  <si>
    <t>445-5840-1-ND</t>
  </si>
  <si>
    <t>(C69, C74, C79, C84)*</t>
  </si>
  <si>
    <t>(C86, C88, C90, C92)*</t>
  </si>
  <si>
    <t>(C93, C94, C95, C96)*</t>
  </si>
  <si>
    <t>(C136, C98, C100, C102, C104)*</t>
  </si>
  <si>
    <t>(C115)*</t>
  </si>
  <si>
    <t>CAP CER 47UF 6.3V X5R 1206</t>
  </si>
  <si>
    <t>CL31A476KQHNNNE</t>
  </si>
  <si>
    <t>1276-3062-1-ND</t>
  </si>
  <si>
    <t>(C105, C106, C107, C108, C117, C122, C123, C125, C126, C129, C130, C133, C134, C160, C162, C164, C166, C168, C170, C173, C174, C175, C176, C177, C178, C179, C180, C181, C182, C183, C184, C185, C186, C187, C188, C189, C190, C192, C194, C196, C198)*</t>
  </si>
  <si>
    <t>(C114)*</t>
  </si>
  <si>
    <t>CAP CER 10000PF 200V X7R 1206</t>
  </si>
  <si>
    <t>AVX</t>
  </si>
  <si>
    <t>12062C103K4T2A</t>
  </si>
  <si>
    <t>478-9898-1-ND</t>
  </si>
  <si>
    <t>(C135)*</t>
  </si>
  <si>
    <t>CAP CER 10PF 50V C0G/NP0 0603</t>
  </si>
  <si>
    <t>CL10C100JB81PNC</t>
  </si>
  <si>
    <t>1276-2153-1-ND</t>
  </si>
  <si>
    <t>(D5, D7)*</t>
  </si>
  <si>
    <t>(D6, D8)*</t>
  </si>
  <si>
    <t>(D29, D30)*</t>
  </si>
  <si>
    <t>(D23, D24, D25, D26)*</t>
  </si>
  <si>
    <t>(D33, D34, D41, D42)*</t>
  </si>
  <si>
    <t>(IC2, IC3)*</t>
  </si>
  <si>
    <t>(IC11, IC12, IC13, IC14)*</t>
  </si>
  <si>
    <t>(IC10)*</t>
  </si>
  <si>
    <t>(J1)*</t>
  </si>
  <si>
    <t>CONN HEADER 4POS VERT .156 GOLD</t>
  </si>
  <si>
    <t>3-641209-4</t>
  </si>
  <si>
    <t>A105038-ND</t>
  </si>
  <si>
    <t>WM5226-ND</t>
  </si>
  <si>
    <t>(J2)*</t>
  </si>
  <si>
    <t>(J6, J7)*</t>
  </si>
  <si>
    <t>(J26, J27, J28, J29)*</t>
  </si>
  <si>
    <t>(J24, J25)*</t>
  </si>
  <si>
    <t>Jumper Header</t>
  </si>
  <si>
    <t>Populate Jumper on Headers</t>
  </si>
  <si>
    <t>(JP1, JP2, JP5, JP6, JP11, JP12)*</t>
  </si>
  <si>
    <t>(L1)*</t>
  </si>
  <si>
    <t xml:space="preserve">FERRITE BEAD 50 OHM 1206 1LN </t>
  </si>
  <si>
    <t>BLM31SN500SH1L</t>
  </si>
  <si>
    <t>490-13268-1-ND</t>
  </si>
  <si>
    <t>490-13270-1-ND</t>
  </si>
  <si>
    <t>(L2, L3, L4, L5, L6, L7, L8, L9, L10, L11, L12)*</t>
  </si>
  <si>
    <t>FERRITE BEAD 1 KOHM 0805 1LN</t>
  </si>
  <si>
    <t>MPZ2012S102ATD25</t>
  </si>
  <si>
    <t>445-172904-1-ND</t>
  </si>
  <si>
    <t>445-5223-1-ND</t>
  </si>
  <si>
    <t>Not stocked. Long lead time component.</t>
  </si>
  <si>
    <t>(Q1)*</t>
  </si>
  <si>
    <t>(R1)*</t>
  </si>
  <si>
    <t>(R2, R42, R44, R49)*</t>
  </si>
  <si>
    <t>(R7, R9, R51, R53, R61, R62, R69, R70)*</t>
  </si>
  <si>
    <t>(R8, R10)*</t>
  </si>
  <si>
    <t>(R13, R14, R57, R58, R74, R75)*</t>
  </si>
  <si>
    <t>(R16, R17, R52, R54)*</t>
  </si>
  <si>
    <t>(R50)*</t>
  </si>
  <si>
    <t>(TP1, TP2, TP3, TP4, TP5, TP6, TP7, TP8, TP9, TP10, TP11, TP12, TP13, TP14, TP15, TP16, TP17, TP18, TP23, TP24, TP25, TP26, TP27, TP28, TP29, TP30, TP31, TP32, TP33, TP34, TP35, TP36, TP37, TP38, TP39, TP40, TP41, TP42, TP43, TP44, TP45, TP46, TP47, TP48, TP49, TP50, TP51, TP52, TP53, TP54, TP55, TP56)*</t>
  </si>
  <si>
    <t>PC TEST POINT NATURAL</t>
  </si>
  <si>
    <t>Harwin</t>
  </si>
  <si>
    <t>S2761-46R</t>
  </si>
  <si>
    <t>952-2665-1-ND</t>
  </si>
  <si>
    <t>A106145CT-ND</t>
  </si>
  <si>
    <t>U1</t>
  </si>
  <si>
    <t>Goes to U1-4 (12-pos, Mate: 609-3213-ND)</t>
  </si>
  <si>
    <t>Goes to U1-1 and U1-3 (16-pos, Mate: 609-3389-ND)</t>
  </si>
  <si>
    <t>Goes to U1-2 (20-pos, Mate: 609-3214-ND)</t>
  </si>
  <si>
    <t>Motherboard. Remove D8, D11 from FRDM-KL25Z</t>
  </si>
  <si>
    <t>Goes to J10 of FRDM-KL25Z</t>
  </si>
  <si>
    <t>Goes to J1, J9 of FRDM-KL25Z</t>
  </si>
  <si>
    <t>Goes to J2 of FRDM-KL25Z</t>
  </si>
  <si>
    <t>PCB Universe</t>
  </si>
  <si>
    <t>10000387 rev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</si>
</sst>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5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0" fillId="2" borderId="16" xfId="0" applyFill="1" applyBorder="1" applyAlignment="1" applyProtection="1">
      <alignment horizontal="center" vertical="center"/>
      <protection locked="0"/>
    </xf>
    <xf numFmtId="0" fontId="1" fillId="0" borderId="23" xfId="0" applyFont="1" applyBorder="1" applyAlignment="1">
      <alignment horizontal="right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 wrapText="1"/>
    </xf>
    <xf numFmtId="0" fontId="9" fillId="4" borderId="34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4" borderId="42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14" fontId="9" fillId="4" borderId="42" xfId="0" applyNumberFormat="1" applyFont="1" applyFill="1" applyBorder="1" applyAlignment="1">
      <alignment horizontal="center" vertical="center"/>
    </xf>
    <xf numFmtId="0" fontId="9" fillId="4" borderId="37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14" fontId="9" fillId="4" borderId="12" xfId="0" applyNumberFormat="1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14" fontId="9" fillId="4" borderId="43" xfId="0" applyNumberFormat="1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0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9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49" fontId="1" fillId="0" borderId="9" xfId="0" applyNumberFormat="1" applyFont="1" applyBorder="1" applyAlignment="1">
      <alignment horizontal="left" vertical="top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/>
    <xf numFmtId="0" fontId="0" fillId="0" borderId="9" xfId="0" applyBorder="1" applyAlignment="1">
      <alignment horizontal="left" vertical="top"/>
    </xf>
    <xf numFmtId="0" fontId="10" fillId="0" borderId="9" xfId="0" applyFont="1" applyBorder="1" applyAlignment="1">
      <alignment horizontal="left" vertical="top" wrapText="1"/>
    </xf>
    <xf numFmtId="49" fontId="0" fillId="0" borderId="9" xfId="0" applyNumberFormat="1" applyBorder="1" applyAlignment="1">
      <alignment horizontal="left" vertical="top"/>
    </xf>
    <xf numFmtId="0" fontId="10" fillId="3" borderId="9" xfId="0" applyFont="1" applyFill="1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4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0" fillId="0" borderId="9" xfId="0" applyFont="1" applyBorder="1" applyAlignment="1">
      <alignment horizontal="left" vertical="top"/>
    </xf>
    <xf numFmtId="49" fontId="0" fillId="0" borderId="9" xfId="0" applyNumberForma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3" xfId="0" applyFont="1" applyBorder="1" applyAlignment="1">
      <alignment horizontal="left" vertical="top" wrapText="1"/>
    </xf>
    <xf numFmtId="49" fontId="10" fillId="0" borderId="9" xfId="0" applyNumberFormat="1" applyFont="1" applyBorder="1" applyAlignment="1">
      <alignment horizontal="left" vertical="top" wrapText="1"/>
    </xf>
    <xf numFmtId="0" fontId="0" fillId="0" borderId="30" xfId="0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0" borderId="9" xfId="0" applyNumberFormat="1" applyBorder="1" applyAlignment="1">
      <alignment horizontal="left" vertical="center" wrapText="1" indent="1"/>
    </xf>
    <xf numFmtId="0" fontId="4" fillId="3" borderId="35" xfId="0" applyFont="1" applyFill="1" applyBorder="1" applyAlignment="1">
      <alignment horizontal="left" vertical="center" indent="1"/>
    </xf>
    <xf numFmtId="0" fontId="4" fillId="3" borderId="36" xfId="0" applyFont="1" applyFill="1" applyBorder="1" applyAlignment="1">
      <alignment horizontal="left" vertical="center" indent="1"/>
    </xf>
    <xf numFmtId="0" fontId="4" fillId="3" borderId="37" xfId="0" applyFont="1" applyFill="1" applyBorder="1" applyAlignment="1">
      <alignment horizontal="left" vertical="center" indent="1"/>
    </xf>
    <xf numFmtId="0" fontId="6" fillId="3" borderId="26" xfId="0" applyFont="1" applyFill="1" applyBorder="1" applyAlignment="1">
      <alignment horizontal="left" vertical="center" wrapText="1"/>
    </xf>
    <xf numFmtId="0" fontId="6" fillId="3" borderId="27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0" fillId="0" borderId="10" xfId="0" applyNumberFormat="1" applyBorder="1" applyAlignment="1">
      <alignment horizontal="left" vertical="center" wrapText="1" indent="1"/>
    </xf>
    <xf numFmtId="0" fontId="0" fillId="0" borderId="11" xfId="0" applyNumberFormat="1" applyBorder="1" applyAlignment="1">
      <alignment horizontal="left" vertical="center" wrapText="1" indent="1"/>
    </xf>
    <xf numFmtId="0" fontId="0" fillId="0" borderId="12" xfId="0" applyNumberFormat="1" applyBorder="1" applyAlignment="1">
      <alignment horizontal="left" vertical="center" wrapText="1" indent="1"/>
    </xf>
    <xf numFmtId="0" fontId="10" fillId="0" borderId="30" xfId="0" applyFont="1" applyBorder="1" applyAlignment="1">
      <alignment horizontal="left" vertical="top" wrapText="1"/>
    </xf>
    <xf numFmtId="0" fontId="10" fillId="0" borderId="33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365125</xdr:colOff>
      <xdr:row>2</xdr:row>
      <xdr:rowOff>39691</xdr:rowOff>
    </xdr:from>
    <xdr:to>
      <xdr:col>4</xdr:col>
      <xdr:colOff>354827</xdr:colOff>
      <xdr:row>3</xdr:row>
      <xdr:rowOff>264798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40280C-F66B-46B2-B229-AA607794B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8" y="468316"/>
          <a:ext cx="2113777" cy="502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U68"/>
  <sheetViews>
    <sheetView tabSelected="1" zoomScale="80" zoomScaleNormal="80" workbookViewId="0">
      <selection activeCell="S9" sqref="S9"/>
    </sheetView>
  </sheetViews>
  <sheetFormatPr defaultColWidth="8.88671875" defaultRowHeight="14.4" x14ac:dyDescent="0.3"/>
  <cols>
    <col min="1" max="1" width="2.6640625" style="9" customWidth="1"/>
    <col min="2" max="2" width="5.5546875" style="9" customWidth="1"/>
    <col min="3" max="3" width="14.5546875" style="9" customWidth="1"/>
    <col min="4" max="4" width="11.6640625" style="9" customWidth="1"/>
    <col min="5" max="5" width="22.5546875" style="9" customWidth="1"/>
    <col min="6" max="6" width="17.109375" style="9" customWidth="1"/>
    <col min="7" max="7" width="11.5546875" style="9" customWidth="1"/>
    <col min="8" max="8" width="13.33203125" style="9" customWidth="1"/>
    <col min="9" max="9" width="10.33203125" style="9" customWidth="1"/>
    <col min="10" max="10" width="10.33203125" style="9" bestFit="1" customWidth="1"/>
    <col min="11" max="11" width="9" style="9" customWidth="1"/>
    <col min="12" max="13" width="16.33203125" style="9" customWidth="1"/>
    <col min="14" max="14" width="50" style="9" bestFit="1" customWidth="1"/>
    <col min="15" max="15" width="8.88671875" style="9"/>
    <col min="16" max="20" width="22.6640625" style="9" customWidth="1"/>
    <col min="21" max="21" width="25.5546875" style="9" bestFit="1" customWidth="1"/>
    <col min="22" max="16384" width="8.88671875" style="9"/>
  </cols>
  <sheetData>
    <row r="1" spans="2:21" ht="12" customHeight="1" thickBot="1" x14ac:dyDescent="0.35"/>
    <row r="2" spans="2:21" ht="21.75" customHeight="1" x14ac:dyDescent="0.3">
      <c r="B2" s="87"/>
      <c r="C2" s="88"/>
      <c r="D2" s="88"/>
      <c r="E2" s="89"/>
      <c r="F2" s="2" t="s">
        <v>0</v>
      </c>
      <c r="G2" s="75" t="s">
        <v>76</v>
      </c>
      <c r="H2" s="76"/>
      <c r="I2" s="76"/>
      <c r="J2" s="76"/>
      <c r="K2" s="76"/>
      <c r="L2" s="77"/>
      <c r="M2" s="12" t="s">
        <v>1</v>
      </c>
      <c r="N2" s="10">
        <v>4</v>
      </c>
      <c r="P2" s="66" t="s">
        <v>27</v>
      </c>
      <c r="Q2" s="67"/>
      <c r="R2" s="67"/>
      <c r="S2" s="67"/>
      <c r="T2" s="67"/>
      <c r="U2" s="68"/>
    </row>
    <row r="3" spans="2:21" ht="21.75" customHeight="1" x14ac:dyDescent="0.3">
      <c r="B3" s="90"/>
      <c r="C3" s="91"/>
      <c r="D3" s="91"/>
      <c r="E3" s="92"/>
      <c r="F3" s="3" t="s">
        <v>2</v>
      </c>
      <c r="G3" s="78" t="s">
        <v>3</v>
      </c>
      <c r="H3" s="79"/>
      <c r="I3" s="79"/>
      <c r="J3" s="79"/>
      <c r="K3" s="79"/>
      <c r="L3" s="80"/>
      <c r="M3" s="107" t="s">
        <v>4</v>
      </c>
      <c r="N3" s="108"/>
      <c r="P3" s="69"/>
      <c r="Q3" s="70"/>
      <c r="R3" s="70"/>
      <c r="S3" s="70"/>
      <c r="T3" s="70"/>
      <c r="U3" s="71"/>
    </row>
    <row r="4" spans="2:21" ht="21.75" customHeight="1" x14ac:dyDescent="0.3">
      <c r="B4" s="90"/>
      <c r="C4" s="91"/>
      <c r="D4" s="91"/>
      <c r="E4" s="92"/>
      <c r="F4" s="3" t="s">
        <v>5</v>
      </c>
      <c r="G4" s="78" t="s">
        <v>6</v>
      </c>
      <c r="H4" s="79"/>
      <c r="I4" s="79"/>
      <c r="J4" s="79"/>
      <c r="K4" s="79"/>
      <c r="L4" s="80"/>
      <c r="M4" s="8" t="s">
        <v>7</v>
      </c>
      <c r="N4" s="11"/>
      <c r="P4" s="69"/>
      <c r="Q4" s="70"/>
      <c r="R4" s="70"/>
      <c r="S4" s="70"/>
      <c r="T4" s="70"/>
      <c r="U4" s="71"/>
    </row>
    <row r="5" spans="2:21" ht="21.75" customHeight="1" x14ac:dyDescent="0.3">
      <c r="B5" s="109" t="s">
        <v>8</v>
      </c>
      <c r="C5" s="110"/>
      <c r="D5" s="110"/>
      <c r="E5" s="111"/>
      <c r="F5" s="3" t="s">
        <v>9</v>
      </c>
      <c r="G5" s="81" t="s">
        <v>77</v>
      </c>
      <c r="H5" s="82"/>
      <c r="I5" s="82"/>
      <c r="J5" s="82"/>
      <c r="K5" s="82"/>
      <c r="L5" s="83"/>
      <c r="M5" s="8" t="s">
        <v>10</v>
      </c>
      <c r="N5" s="11"/>
      <c r="P5" s="69"/>
      <c r="Q5" s="70"/>
      <c r="R5" s="70"/>
      <c r="S5" s="70"/>
      <c r="T5" s="70"/>
      <c r="U5" s="71"/>
    </row>
    <row r="6" spans="2:21" ht="21.75" customHeight="1" thickBot="1" x14ac:dyDescent="0.35">
      <c r="B6" s="93"/>
      <c r="C6" s="94"/>
      <c r="D6" s="94"/>
      <c r="E6" s="95"/>
      <c r="F6" s="1" t="s">
        <v>11</v>
      </c>
      <c r="G6" s="103" t="s">
        <v>78</v>
      </c>
      <c r="H6" s="104"/>
      <c r="I6" s="104"/>
      <c r="J6" s="104"/>
      <c r="K6" s="104"/>
      <c r="L6" s="104"/>
      <c r="M6" s="104"/>
      <c r="N6" s="105"/>
      <c r="P6" s="72"/>
      <c r="Q6" s="73"/>
      <c r="R6" s="73"/>
      <c r="S6" s="73"/>
      <c r="T6" s="73"/>
      <c r="U6" s="74"/>
    </row>
    <row r="7" spans="2:21" ht="32.25" customHeight="1" thickBot="1" x14ac:dyDescent="0.35">
      <c r="B7" s="23" t="s">
        <v>12</v>
      </c>
      <c r="C7" s="27" t="s">
        <v>13</v>
      </c>
      <c r="D7" s="18" t="s">
        <v>33</v>
      </c>
      <c r="E7" s="106" t="s">
        <v>14</v>
      </c>
      <c r="F7" s="106"/>
      <c r="G7" s="106"/>
      <c r="H7" s="18" t="s">
        <v>15</v>
      </c>
      <c r="I7" s="24" t="s">
        <v>16</v>
      </c>
      <c r="J7" s="18" t="s">
        <v>17</v>
      </c>
      <c r="K7" s="24" t="s">
        <v>18</v>
      </c>
      <c r="L7" s="24" t="s">
        <v>19</v>
      </c>
      <c r="M7" s="24" t="s">
        <v>20</v>
      </c>
      <c r="N7" s="25" t="s">
        <v>21</v>
      </c>
      <c r="P7" s="39" t="s">
        <v>73</v>
      </c>
      <c r="Q7" s="40" t="s">
        <v>74</v>
      </c>
      <c r="R7" s="40" t="s">
        <v>28</v>
      </c>
      <c r="S7" s="40" t="s">
        <v>29</v>
      </c>
      <c r="T7" s="40" t="s">
        <v>30</v>
      </c>
      <c r="U7" s="28" t="s">
        <v>31</v>
      </c>
    </row>
    <row r="8" spans="2:21" ht="70.95" customHeight="1" thickTop="1" x14ac:dyDescent="0.3">
      <c r="B8" s="19"/>
      <c r="C8" s="20">
        <v>10000387</v>
      </c>
      <c r="D8" s="26">
        <v>1</v>
      </c>
      <c r="E8" s="97" t="s">
        <v>79</v>
      </c>
      <c r="F8" s="98"/>
      <c r="G8" s="99"/>
      <c r="H8" s="20">
        <v>1</v>
      </c>
      <c r="I8" s="21" t="s">
        <v>22</v>
      </c>
      <c r="J8" s="17">
        <f>$N$4*H8</f>
        <v>0</v>
      </c>
      <c r="K8" s="22"/>
      <c r="L8" s="22"/>
      <c r="M8" s="22"/>
      <c r="N8" s="42"/>
      <c r="P8" s="29"/>
      <c r="Q8" s="36"/>
      <c r="R8" s="36" t="s">
        <v>332</v>
      </c>
      <c r="S8" s="36" t="s">
        <v>333</v>
      </c>
      <c r="T8" s="30"/>
      <c r="U8" s="31"/>
    </row>
    <row r="9" spans="2:21" ht="70.95" customHeight="1" x14ac:dyDescent="0.3">
      <c r="B9" s="7"/>
      <c r="C9" s="4">
        <v>16000004</v>
      </c>
      <c r="D9" s="4">
        <v>2</v>
      </c>
      <c r="E9" s="96" t="s">
        <v>70</v>
      </c>
      <c r="F9" s="96" t="s">
        <v>70</v>
      </c>
      <c r="G9" s="96" t="s">
        <v>70</v>
      </c>
      <c r="H9" s="4">
        <v>40</v>
      </c>
      <c r="I9" s="13" t="s">
        <v>22</v>
      </c>
      <c r="J9" s="13">
        <f>$N$4*H9</f>
        <v>0</v>
      </c>
      <c r="K9" s="5"/>
      <c r="L9" s="5"/>
      <c r="M9" s="5"/>
      <c r="N9" s="14" t="s">
        <v>109</v>
      </c>
      <c r="P9" s="32" t="s">
        <v>66</v>
      </c>
      <c r="Q9" s="37" t="s">
        <v>69</v>
      </c>
      <c r="R9" s="37" t="s">
        <v>75</v>
      </c>
      <c r="S9" s="37" t="s">
        <v>68</v>
      </c>
      <c r="T9" s="33" t="s">
        <v>75</v>
      </c>
      <c r="U9" s="34"/>
    </row>
    <row r="10" spans="2:21" ht="70.95" customHeight="1" x14ac:dyDescent="0.3">
      <c r="B10" s="7"/>
      <c r="C10" s="4">
        <v>16000068</v>
      </c>
      <c r="D10" s="4">
        <v>2</v>
      </c>
      <c r="E10" s="96" t="s">
        <v>80</v>
      </c>
      <c r="F10" s="96" t="s">
        <v>80</v>
      </c>
      <c r="G10" s="96" t="s">
        <v>80</v>
      </c>
      <c r="H10" s="13">
        <v>4</v>
      </c>
      <c r="I10" s="13" t="s">
        <v>22</v>
      </c>
      <c r="J10" s="13">
        <f t="shared" ref="J10:J47" si="0">$N$4*H10</f>
        <v>0</v>
      </c>
      <c r="K10" s="5"/>
      <c r="L10" s="5"/>
      <c r="M10" s="5"/>
      <c r="N10" s="14" t="s">
        <v>110</v>
      </c>
      <c r="P10" s="32" t="s">
        <v>37</v>
      </c>
      <c r="Q10" s="37" t="s">
        <v>153</v>
      </c>
      <c r="R10" s="37" t="s">
        <v>75</v>
      </c>
      <c r="S10" s="37" t="s">
        <v>184</v>
      </c>
      <c r="T10" s="33" t="s">
        <v>75</v>
      </c>
      <c r="U10" s="34" t="s">
        <v>215</v>
      </c>
    </row>
    <row r="11" spans="2:21" ht="70.95" customHeight="1" x14ac:dyDescent="0.3">
      <c r="B11" s="7"/>
      <c r="C11" s="13">
        <v>16000069</v>
      </c>
      <c r="D11" s="13">
        <v>2</v>
      </c>
      <c r="E11" s="96" t="s">
        <v>81</v>
      </c>
      <c r="F11" s="96" t="s">
        <v>81</v>
      </c>
      <c r="G11" s="96" t="s">
        <v>81</v>
      </c>
      <c r="H11" s="13">
        <v>4</v>
      </c>
      <c r="I11" s="13" t="s">
        <v>22</v>
      </c>
      <c r="J11" s="13">
        <f t="shared" si="0"/>
        <v>0</v>
      </c>
      <c r="K11" s="5"/>
      <c r="L11" s="5"/>
      <c r="M11" s="5"/>
      <c r="N11" s="14" t="s">
        <v>111</v>
      </c>
      <c r="P11" s="35" t="s">
        <v>45</v>
      </c>
      <c r="Q11" s="38" t="s">
        <v>154</v>
      </c>
      <c r="R11" s="37" t="s">
        <v>75</v>
      </c>
      <c r="S11" s="38" t="s">
        <v>185</v>
      </c>
      <c r="T11" s="33" t="s">
        <v>75</v>
      </c>
      <c r="U11" s="34" t="s">
        <v>216</v>
      </c>
    </row>
    <row r="12" spans="2:21" ht="70.95" customHeight="1" x14ac:dyDescent="0.3">
      <c r="B12" s="7"/>
      <c r="C12" s="13">
        <v>16000070</v>
      </c>
      <c r="D12" s="13">
        <v>2</v>
      </c>
      <c r="E12" s="96" t="s">
        <v>67</v>
      </c>
      <c r="F12" s="96" t="s">
        <v>67</v>
      </c>
      <c r="G12" s="96" t="s">
        <v>67</v>
      </c>
      <c r="H12" s="13">
        <v>4</v>
      </c>
      <c r="I12" s="13" t="s">
        <v>22</v>
      </c>
      <c r="J12" s="13">
        <f t="shared" si="0"/>
        <v>0</v>
      </c>
      <c r="K12" s="5"/>
      <c r="L12" s="5"/>
      <c r="M12" s="5"/>
      <c r="N12" s="14" t="s">
        <v>112</v>
      </c>
      <c r="P12" s="35" t="s">
        <v>65</v>
      </c>
      <c r="Q12" s="38" t="s">
        <v>155</v>
      </c>
      <c r="R12" s="37" t="s">
        <v>75</v>
      </c>
      <c r="S12" s="38" t="s">
        <v>186</v>
      </c>
      <c r="T12" s="33" t="s">
        <v>75</v>
      </c>
      <c r="U12" s="34"/>
    </row>
    <row r="13" spans="2:21" ht="70.95" customHeight="1" x14ac:dyDescent="0.3">
      <c r="B13" s="7"/>
      <c r="C13" s="13">
        <v>16000071</v>
      </c>
      <c r="D13" s="13">
        <v>2</v>
      </c>
      <c r="E13" s="96" t="s">
        <v>82</v>
      </c>
      <c r="F13" s="96" t="s">
        <v>82</v>
      </c>
      <c r="G13" s="96" t="s">
        <v>82</v>
      </c>
      <c r="H13" s="13">
        <v>4</v>
      </c>
      <c r="I13" s="13" t="s">
        <v>22</v>
      </c>
      <c r="J13" s="13">
        <f t="shared" si="0"/>
        <v>0</v>
      </c>
      <c r="K13" s="5"/>
      <c r="L13" s="5"/>
      <c r="M13" s="5"/>
      <c r="N13" s="42" t="s">
        <v>113</v>
      </c>
      <c r="P13" s="35" t="s">
        <v>65</v>
      </c>
      <c r="Q13" s="38" t="s">
        <v>156</v>
      </c>
      <c r="R13" s="37" t="s">
        <v>75</v>
      </c>
      <c r="S13" s="38" t="s">
        <v>187</v>
      </c>
      <c r="T13" s="33" t="s">
        <v>75</v>
      </c>
      <c r="U13" s="34"/>
    </row>
    <row r="14" spans="2:21" ht="70.95" customHeight="1" x14ac:dyDescent="0.3">
      <c r="B14" s="7"/>
      <c r="C14" s="13">
        <v>16000072</v>
      </c>
      <c r="D14" s="13">
        <v>2</v>
      </c>
      <c r="E14" s="96" t="s">
        <v>71</v>
      </c>
      <c r="F14" s="96" t="s">
        <v>71</v>
      </c>
      <c r="G14" s="96" t="s">
        <v>71</v>
      </c>
      <c r="H14" s="13">
        <v>36</v>
      </c>
      <c r="I14" s="13" t="s">
        <v>22</v>
      </c>
      <c r="J14" s="13">
        <f t="shared" si="0"/>
        <v>0</v>
      </c>
      <c r="K14" s="16"/>
      <c r="L14" s="16"/>
      <c r="M14" s="16"/>
      <c r="N14" s="15" t="s">
        <v>114</v>
      </c>
      <c r="P14" s="35" t="s">
        <v>66</v>
      </c>
      <c r="Q14" s="38" t="s">
        <v>157</v>
      </c>
      <c r="R14" s="37" t="s">
        <v>75</v>
      </c>
      <c r="S14" s="38" t="s">
        <v>188</v>
      </c>
      <c r="T14" s="33" t="s">
        <v>75</v>
      </c>
      <c r="U14" s="34"/>
    </row>
    <row r="15" spans="2:21" ht="70.95" customHeight="1" x14ac:dyDescent="0.3">
      <c r="B15" s="7"/>
      <c r="C15" s="13">
        <v>16000094</v>
      </c>
      <c r="D15" s="13">
        <v>2</v>
      </c>
      <c r="E15" s="96" t="s">
        <v>83</v>
      </c>
      <c r="F15" s="96" t="s">
        <v>83</v>
      </c>
      <c r="G15" s="96" t="s">
        <v>83</v>
      </c>
      <c r="H15" s="13">
        <v>2</v>
      </c>
      <c r="I15" s="13" t="s">
        <v>22</v>
      </c>
      <c r="J15" s="13">
        <f t="shared" si="0"/>
        <v>0</v>
      </c>
      <c r="K15" s="16"/>
      <c r="L15" s="16"/>
      <c r="M15" s="16"/>
      <c r="N15" s="15" t="s">
        <v>115</v>
      </c>
      <c r="P15" s="35" t="s">
        <v>147</v>
      </c>
      <c r="Q15" s="38" t="s">
        <v>158</v>
      </c>
      <c r="R15" s="37" t="s">
        <v>75</v>
      </c>
      <c r="S15" s="38" t="s">
        <v>189</v>
      </c>
      <c r="T15" s="33" t="s">
        <v>75</v>
      </c>
      <c r="U15" s="34" t="s">
        <v>217</v>
      </c>
    </row>
    <row r="16" spans="2:21" ht="70.95" customHeight="1" x14ac:dyDescent="0.3">
      <c r="B16" s="7"/>
      <c r="C16" s="13">
        <v>16000073</v>
      </c>
      <c r="D16" s="13">
        <v>2</v>
      </c>
      <c r="E16" s="96" t="s">
        <v>84</v>
      </c>
      <c r="F16" s="96" t="s">
        <v>84</v>
      </c>
      <c r="G16" s="96" t="s">
        <v>84</v>
      </c>
      <c r="H16" s="13">
        <v>2</v>
      </c>
      <c r="I16" s="13" t="s">
        <v>22</v>
      </c>
      <c r="J16" s="13">
        <f t="shared" si="0"/>
        <v>0</v>
      </c>
      <c r="K16" s="16"/>
      <c r="L16" s="16"/>
      <c r="M16" s="16"/>
      <c r="N16" s="15" t="s">
        <v>116</v>
      </c>
      <c r="P16" s="35" t="s">
        <v>148</v>
      </c>
      <c r="Q16" s="38" t="s">
        <v>159</v>
      </c>
      <c r="R16" s="37" t="s">
        <v>75</v>
      </c>
      <c r="S16" s="38" t="s">
        <v>190</v>
      </c>
      <c r="T16" s="33" t="s">
        <v>75</v>
      </c>
      <c r="U16" s="34"/>
    </row>
    <row r="17" spans="2:21" ht="70.95" customHeight="1" x14ac:dyDescent="0.3">
      <c r="B17" s="7"/>
      <c r="C17" s="13">
        <v>16000074</v>
      </c>
      <c r="D17" s="13">
        <v>2</v>
      </c>
      <c r="E17" s="96" t="s">
        <v>85</v>
      </c>
      <c r="F17" s="96" t="s">
        <v>85</v>
      </c>
      <c r="G17" s="96" t="s">
        <v>85</v>
      </c>
      <c r="H17" s="13">
        <v>6</v>
      </c>
      <c r="I17" s="13" t="s">
        <v>22</v>
      </c>
      <c r="J17" s="13">
        <f t="shared" si="0"/>
        <v>0</v>
      </c>
      <c r="K17" s="16"/>
      <c r="L17" s="16"/>
      <c r="M17" s="16"/>
      <c r="N17" s="15" t="s">
        <v>117</v>
      </c>
      <c r="P17" s="35" t="s">
        <v>36</v>
      </c>
      <c r="Q17" s="38" t="s">
        <v>160</v>
      </c>
      <c r="R17" s="37" t="s">
        <v>75</v>
      </c>
      <c r="S17" s="38" t="s">
        <v>191</v>
      </c>
      <c r="T17" s="33" t="s">
        <v>75</v>
      </c>
      <c r="U17" s="34" t="s">
        <v>218</v>
      </c>
    </row>
    <row r="18" spans="2:21" ht="70.95" customHeight="1" x14ac:dyDescent="0.3">
      <c r="B18" s="7"/>
      <c r="C18" s="13">
        <v>16000056</v>
      </c>
      <c r="D18" s="13">
        <v>2</v>
      </c>
      <c r="E18" s="96" t="s">
        <v>64</v>
      </c>
      <c r="F18" s="96" t="s">
        <v>64</v>
      </c>
      <c r="G18" s="96" t="s">
        <v>64</v>
      </c>
      <c r="H18" s="13">
        <v>6</v>
      </c>
      <c r="I18" s="13" t="s">
        <v>22</v>
      </c>
      <c r="J18" s="13">
        <f t="shared" si="0"/>
        <v>0</v>
      </c>
      <c r="K18" s="16"/>
      <c r="L18" s="16"/>
      <c r="M18" s="16"/>
      <c r="N18" s="15" t="s">
        <v>118</v>
      </c>
      <c r="P18" s="35" t="s">
        <v>36</v>
      </c>
      <c r="Q18" s="38" t="s">
        <v>63</v>
      </c>
      <c r="R18" s="37" t="s">
        <v>75</v>
      </c>
      <c r="S18" s="38" t="s">
        <v>62</v>
      </c>
      <c r="T18" s="33" t="s">
        <v>75</v>
      </c>
      <c r="U18" s="34"/>
    </row>
    <row r="19" spans="2:21" ht="70.95" customHeight="1" x14ac:dyDescent="0.3">
      <c r="B19" s="7"/>
      <c r="C19" s="13">
        <v>16000075</v>
      </c>
      <c r="D19" s="13">
        <v>2</v>
      </c>
      <c r="E19" s="96" t="s">
        <v>86</v>
      </c>
      <c r="F19" s="96" t="s">
        <v>86</v>
      </c>
      <c r="G19" s="96" t="s">
        <v>86</v>
      </c>
      <c r="H19" s="13">
        <v>4</v>
      </c>
      <c r="I19" s="13" t="s">
        <v>22</v>
      </c>
      <c r="J19" s="13">
        <f t="shared" si="0"/>
        <v>0</v>
      </c>
      <c r="K19" s="16"/>
      <c r="L19" s="16"/>
      <c r="M19" s="16"/>
      <c r="N19" s="15" t="s">
        <v>119</v>
      </c>
      <c r="P19" s="35" t="s">
        <v>149</v>
      </c>
      <c r="Q19" s="38" t="s">
        <v>161</v>
      </c>
      <c r="R19" s="37" t="s">
        <v>75</v>
      </c>
      <c r="S19" s="38" t="s">
        <v>192</v>
      </c>
      <c r="T19" s="33" t="s">
        <v>75</v>
      </c>
      <c r="U19" s="34"/>
    </row>
    <row r="20" spans="2:21" ht="70.95" customHeight="1" x14ac:dyDescent="0.3">
      <c r="B20" s="7"/>
      <c r="C20" s="13">
        <v>16000095</v>
      </c>
      <c r="D20" s="13">
        <v>2</v>
      </c>
      <c r="E20" s="96" t="s">
        <v>87</v>
      </c>
      <c r="F20" s="96" t="s">
        <v>87</v>
      </c>
      <c r="G20" s="96" t="s">
        <v>87</v>
      </c>
      <c r="H20" s="13">
        <v>8</v>
      </c>
      <c r="I20" s="13" t="s">
        <v>22</v>
      </c>
      <c r="J20" s="13">
        <f t="shared" si="0"/>
        <v>0</v>
      </c>
      <c r="K20" s="16"/>
      <c r="L20" s="16"/>
      <c r="M20" s="16"/>
      <c r="N20" s="15" t="s">
        <v>120</v>
      </c>
      <c r="P20" s="35" t="s">
        <v>150</v>
      </c>
      <c r="Q20" s="38" t="s">
        <v>162</v>
      </c>
      <c r="R20" s="37" t="s">
        <v>75</v>
      </c>
      <c r="S20" s="38" t="s">
        <v>193</v>
      </c>
      <c r="T20" s="33" t="s">
        <v>75</v>
      </c>
      <c r="U20" s="34" t="s">
        <v>219</v>
      </c>
    </row>
    <row r="21" spans="2:21" ht="70.95" customHeight="1" x14ac:dyDescent="0.3">
      <c r="B21" s="7"/>
      <c r="C21" s="13">
        <v>16000098</v>
      </c>
      <c r="D21" s="13">
        <v>2</v>
      </c>
      <c r="E21" s="96" t="s">
        <v>88</v>
      </c>
      <c r="F21" s="96" t="s">
        <v>88</v>
      </c>
      <c r="G21" s="96" t="s">
        <v>88</v>
      </c>
      <c r="H21" s="13">
        <v>2</v>
      </c>
      <c r="I21" s="13" t="s">
        <v>22</v>
      </c>
      <c r="J21" s="13">
        <f t="shared" si="0"/>
        <v>0</v>
      </c>
      <c r="K21" s="16"/>
      <c r="L21" s="16"/>
      <c r="M21" s="16"/>
      <c r="N21" s="15" t="s">
        <v>121</v>
      </c>
      <c r="P21" s="35" t="s">
        <v>151</v>
      </c>
      <c r="Q21" s="38" t="s">
        <v>163</v>
      </c>
      <c r="R21" s="37" t="s">
        <v>75</v>
      </c>
      <c r="S21" s="38" t="s">
        <v>194</v>
      </c>
      <c r="T21" s="33" t="s">
        <v>75</v>
      </c>
      <c r="U21" s="34"/>
    </row>
    <row r="22" spans="2:21" ht="70.95" customHeight="1" x14ac:dyDescent="0.3">
      <c r="B22" s="7"/>
      <c r="C22" s="13">
        <v>16000020</v>
      </c>
      <c r="D22" s="13">
        <v>2</v>
      </c>
      <c r="E22" s="96" t="s">
        <v>61</v>
      </c>
      <c r="F22" s="96" t="s">
        <v>61</v>
      </c>
      <c r="G22" s="96" t="s">
        <v>61</v>
      </c>
      <c r="H22" s="13">
        <v>4</v>
      </c>
      <c r="I22" s="13" t="s">
        <v>22</v>
      </c>
      <c r="J22" s="13">
        <f t="shared" si="0"/>
        <v>0</v>
      </c>
      <c r="K22" s="16"/>
      <c r="L22" s="16"/>
      <c r="M22" s="16"/>
      <c r="N22" s="15" t="s">
        <v>122</v>
      </c>
      <c r="P22" s="35" t="s">
        <v>34</v>
      </c>
      <c r="Q22" s="38" t="s">
        <v>60</v>
      </c>
      <c r="R22" s="37" t="s">
        <v>75</v>
      </c>
      <c r="S22" s="38" t="s">
        <v>59</v>
      </c>
      <c r="T22" s="33" t="s">
        <v>75</v>
      </c>
      <c r="U22" s="34" t="s">
        <v>58</v>
      </c>
    </row>
    <row r="23" spans="2:21" ht="70.95" customHeight="1" x14ac:dyDescent="0.3">
      <c r="B23" s="7"/>
      <c r="C23" s="13">
        <v>16000076</v>
      </c>
      <c r="D23" s="13">
        <v>2</v>
      </c>
      <c r="E23" s="96" t="s">
        <v>89</v>
      </c>
      <c r="F23" s="96" t="s">
        <v>89</v>
      </c>
      <c r="G23" s="96" t="s">
        <v>89</v>
      </c>
      <c r="H23" s="13">
        <v>1</v>
      </c>
      <c r="I23" s="13" t="s">
        <v>22</v>
      </c>
      <c r="J23" s="13">
        <f t="shared" si="0"/>
        <v>0</v>
      </c>
      <c r="K23" s="16"/>
      <c r="L23" s="16"/>
      <c r="M23" s="16"/>
      <c r="N23" s="15" t="s">
        <v>123</v>
      </c>
      <c r="P23" s="35" t="s">
        <v>34</v>
      </c>
      <c r="Q23" s="38" t="s">
        <v>164</v>
      </c>
      <c r="R23" s="37" t="s">
        <v>75</v>
      </c>
      <c r="S23" s="38" t="s">
        <v>195</v>
      </c>
      <c r="T23" s="33" t="s">
        <v>75</v>
      </c>
      <c r="U23" s="34" t="s">
        <v>220</v>
      </c>
    </row>
    <row r="24" spans="2:21" ht="70.95" customHeight="1" x14ac:dyDescent="0.3">
      <c r="B24" s="7"/>
      <c r="C24" s="13">
        <v>16000021</v>
      </c>
      <c r="D24" s="13">
        <v>2</v>
      </c>
      <c r="E24" s="96" t="s">
        <v>57</v>
      </c>
      <c r="F24" s="96" t="s">
        <v>57</v>
      </c>
      <c r="G24" s="96" t="s">
        <v>57</v>
      </c>
      <c r="H24" s="13">
        <v>7</v>
      </c>
      <c r="I24" s="13" t="s">
        <v>22</v>
      </c>
      <c r="J24" s="13">
        <f t="shared" si="0"/>
        <v>0</v>
      </c>
      <c r="K24" s="16"/>
      <c r="L24" s="16"/>
      <c r="M24" s="16"/>
      <c r="N24" s="15" t="s">
        <v>124</v>
      </c>
      <c r="P24" s="35" t="s">
        <v>48</v>
      </c>
      <c r="Q24" s="38" t="s">
        <v>56</v>
      </c>
      <c r="R24" s="37" t="s">
        <v>75</v>
      </c>
      <c r="S24" s="38" t="s">
        <v>55</v>
      </c>
      <c r="T24" s="33" t="s">
        <v>75</v>
      </c>
      <c r="U24" s="34" t="s">
        <v>221</v>
      </c>
    </row>
    <row r="25" spans="2:21" ht="70.95" customHeight="1" x14ac:dyDescent="0.3">
      <c r="B25" s="7"/>
      <c r="C25" s="13">
        <v>16000022</v>
      </c>
      <c r="D25" s="13">
        <v>2</v>
      </c>
      <c r="E25" s="96" t="s">
        <v>54</v>
      </c>
      <c r="F25" s="96" t="s">
        <v>54</v>
      </c>
      <c r="G25" s="96" t="s">
        <v>54</v>
      </c>
      <c r="H25" s="13">
        <v>6</v>
      </c>
      <c r="I25" s="13" t="s">
        <v>22</v>
      </c>
      <c r="J25" s="13">
        <f t="shared" si="0"/>
        <v>0</v>
      </c>
      <c r="K25" s="16"/>
      <c r="L25" s="16"/>
      <c r="M25" s="16"/>
      <c r="N25" s="15" t="s">
        <v>125</v>
      </c>
      <c r="P25" s="35" t="s">
        <v>48</v>
      </c>
      <c r="Q25" s="38" t="s">
        <v>53</v>
      </c>
      <c r="R25" s="37" t="s">
        <v>75</v>
      </c>
      <c r="S25" s="38" t="s">
        <v>52</v>
      </c>
      <c r="T25" s="33" t="s">
        <v>75</v>
      </c>
      <c r="U25" s="34" t="s">
        <v>222</v>
      </c>
    </row>
    <row r="26" spans="2:21" ht="70.95" customHeight="1" x14ac:dyDescent="0.3">
      <c r="B26" s="7"/>
      <c r="C26" s="13">
        <v>16000023</v>
      </c>
      <c r="D26" s="13">
        <v>2</v>
      </c>
      <c r="E26" s="96" t="s">
        <v>51</v>
      </c>
      <c r="F26" s="96" t="s">
        <v>51</v>
      </c>
      <c r="G26" s="96" t="s">
        <v>51</v>
      </c>
      <c r="H26" s="13">
        <v>4</v>
      </c>
      <c r="I26" s="13" t="s">
        <v>22</v>
      </c>
      <c r="J26" s="13">
        <f t="shared" si="0"/>
        <v>0</v>
      </c>
      <c r="K26" s="16"/>
      <c r="L26" s="16"/>
      <c r="M26" s="16"/>
      <c r="N26" s="15" t="s">
        <v>126</v>
      </c>
      <c r="P26" s="35" t="s">
        <v>48</v>
      </c>
      <c r="Q26" s="38" t="s">
        <v>50</v>
      </c>
      <c r="R26" s="37" t="s">
        <v>75</v>
      </c>
      <c r="S26" s="38" t="s">
        <v>49</v>
      </c>
      <c r="T26" s="33" t="s">
        <v>75</v>
      </c>
      <c r="U26" s="34" t="s">
        <v>223</v>
      </c>
    </row>
    <row r="27" spans="2:21" ht="70.95" customHeight="1" x14ac:dyDescent="0.3">
      <c r="B27" s="7"/>
      <c r="C27" s="13">
        <v>16000077</v>
      </c>
      <c r="D27" s="13">
        <v>2</v>
      </c>
      <c r="E27" s="96" t="s">
        <v>90</v>
      </c>
      <c r="F27" s="96" t="s">
        <v>90</v>
      </c>
      <c r="G27" s="96" t="s">
        <v>90</v>
      </c>
      <c r="H27" s="13">
        <v>2</v>
      </c>
      <c r="I27" s="13" t="s">
        <v>22</v>
      </c>
      <c r="J27" s="13">
        <f t="shared" si="0"/>
        <v>0</v>
      </c>
      <c r="K27" s="16"/>
      <c r="L27" s="16"/>
      <c r="M27" s="16"/>
      <c r="N27" s="15" t="s">
        <v>127</v>
      </c>
      <c r="P27" s="35" t="s">
        <v>48</v>
      </c>
      <c r="Q27" s="38" t="s">
        <v>165</v>
      </c>
      <c r="R27" s="37" t="s">
        <v>75</v>
      </c>
      <c r="S27" s="38" t="s">
        <v>196</v>
      </c>
      <c r="T27" s="33" t="s">
        <v>75</v>
      </c>
      <c r="U27" s="34" t="s">
        <v>224</v>
      </c>
    </row>
    <row r="28" spans="2:21" ht="70.95" customHeight="1" x14ac:dyDescent="0.3">
      <c r="B28" s="7"/>
      <c r="C28" s="13">
        <v>16000078</v>
      </c>
      <c r="D28" s="13">
        <v>2</v>
      </c>
      <c r="E28" s="96" t="s">
        <v>91</v>
      </c>
      <c r="F28" s="96" t="s">
        <v>91</v>
      </c>
      <c r="G28" s="96" t="s">
        <v>91</v>
      </c>
      <c r="H28" s="13">
        <v>6</v>
      </c>
      <c r="I28" s="13" t="s">
        <v>22</v>
      </c>
      <c r="J28" s="13">
        <f t="shared" si="0"/>
        <v>0</v>
      </c>
      <c r="K28" s="16"/>
      <c r="L28" s="16"/>
      <c r="M28" s="16"/>
      <c r="N28" s="15" t="s">
        <v>128</v>
      </c>
      <c r="P28" s="35" t="s">
        <v>152</v>
      </c>
      <c r="Q28" s="38" t="s">
        <v>166</v>
      </c>
      <c r="R28" s="37" t="s">
        <v>75</v>
      </c>
      <c r="S28" s="38" t="s">
        <v>197</v>
      </c>
      <c r="T28" s="33" t="s">
        <v>75</v>
      </c>
      <c r="U28" s="34" t="s">
        <v>225</v>
      </c>
    </row>
    <row r="29" spans="2:21" ht="70.95" customHeight="1" x14ac:dyDescent="0.3">
      <c r="B29" s="7"/>
      <c r="C29" s="13">
        <v>16000079</v>
      </c>
      <c r="D29" s="13">
        <v>2</v>
      </c>
      <c r="E29" s="96" t="s">
        <v>92</v>
      </c>
      <c r="F29" s="96" t="s">
        <v>92</v>
      </c>
      <c r="G29" s="96" t="s">
        <v>92</v>
      </c>
      <c r="H29" s="13">
        <v>6</v>
      </c>
      <c r="I29" s="13" t="s">
        <v>22</v>
      </c>
      <c r="J29" s="13">
        <f t="shared" si="0"/>
        <v>0</v>
      </c>
      <c r="K29" s="16"/>
      <c r="L29" s="16"/>
      <c r="M29" s="16"/>
      <c r="N29" s="15"/>
      <c r="P29" s="35" t="s">
        <v>47</v>
      </c>
      <c r="Q29" s="38" t="s">
        <v>167</v>
      </c>
      <c r="R29" s="37" t="s">
        <v>75</v>
      </c>
      <c r="S29" s="38" t="s">
        <v>198</v>
      </c>
      <c r="T29" s="33" t="s">
        <v>75</v>
      </c>
      <c r="U29" s="34" t="s">
        <v>226</v>
      </c>
    </row>
    <row r="30" spans="2:21" ht="70.95" customHeight="1" x14ac:dyDescent="0.3">
      <c r="B30" s="7"/>
      <c r="C30" s="13">
        <v>16000080</v>
      </c>
      <c r="D30" s="13">
        <v>2</v>
      </c>
      <c r="E30" s="96" t="s">
        <v>93</v>
      </c>
      <c r="F30" s="96" t="s">
        <v>93</v>
      </c>
      <c r="G30" s="96" t="s">
        <v>93</v>
      </c>
      <c r="H30" s="13">
        <v>1</v>
      </c>
      <c r="I30" s="13" t="s">
        <v>22</v>
      </c>
      <c r="J30" s="13">
        <f t="shared" si="0"/>
        <v>0</v>
      </c>
      <c r="K30" s="16"/>
      <c r="L30" s="16"/>
      <c r="M30" s="16"/>
      <c r="N30" s="15" t="s">
        <v>129</v>
      </c>
      <c r="P30" s="35" t="s">
        <v>152</v>
      </c>
      <c r="Q30" s="38" t="s">
        <v>168</v>
      </c>
      <c r="R30" s="37" t="s">
        <v>75</v>
      </c>
      <c r="S30" s="38" t="s">
        <v>199</v>
      </c>
      <c r="T30" s="33" t="s">
        <v>75</v>
      </c>
      <c r="U30" s="34"/>
    </row>
    <row r="31" spans="2:21" ht="70.95" customHeight="1" x14ac:dyDescent="0.3">
      <c r="B31" s="7"/>
      <c r="C31" s="13">
        <v>16000081</v>
      </c>
      <c r="D31" s="13">
        <v>2</v>
      </c>
      <c r="E31" s="96" t="s">
        <v>94</v>
      </c>
      <c r="F31" s="96" t="s">
        <v>94</v>
      </c>
      <c r="G31" s="96" t="s">
        <v>94</v>
      </c>
      <c r="H31" s="13">
        <v>6</v>
      </c>
      <c r="I31" s="13" t="s">
        <v>22</v>
      </c>
      <c r="J31" s="13">
        <f t="shared" si="0"/>
        <v>0</v>
      </c>
      <c r="K31" s="16"/>
      <c r="L31" s="16"/>
      <c r="M31" s="16"/>
      <c r="N31" s="15" t="s">
        <v>130</v>
      </c>
      <c r="P31" s="35" t="s">
        <v>36</v>
      </c>
      <c r="Q31" s="38" t="s">
        <v>169</v>
      </c>
      <c r="R31" s="37" t="s">
        <v>75</v>
      </c>
      <c r="S31" s="38" t="s">
        <v>200</v>
      </c>
      <c r="T31" s="33" t="s">
        <v>75</v>
      </c>
      <c r="U31" s="34"/>
    </row>
    <row r="32" spans="2:21" ht="70.95" customHeight="1" x14ac:dyDescent="0.3">
      <c r="B32" s="7"/>
      <c r="C32" s="13">
        <v>16000082</v>
      </c>
      <c r="D32" s="13">
        <v>2</v>
      </c>
      <c r="E32" s="96" t="s">
        <v>95</v>
      </c>
      <c r="F32" s="96" t="s">
        <v>95</v>
      </c>
      <c r="G32" s="96" t="s">
        <v>95</v>
      </c>
      <c r="H32" s="13">
        <v>6</v>
      </c>
      <c r="I32" s="13" t="s">
        <v>22</v>
      </c>
      <c r="J32" s="13">
        <f t="shared" si="0"/>
        <v>0</v>
      </c>
      <c r="K32" s="16"/>
      <c r="L32" s="16"/>
      <c r="M32" s="16"/>
      <c r="N32" s="15" t="s">
        <v>131</v>
      </c>
      <c r="P32" s="35" t="s">
        <v>65</v>
      </c>
      <c r="Q32" s="38" t="s">
        <v>170</v>
      </c>
      <c r="R32" s="37" t="s">
        <v>75</v>
      </c>
      <c r="S32" s="38" t="s">
        <v>201</v>
      </c>
      <c r="T32" s="37" t="s">
        <v>75</v>
      </c>
      <c r="U32" s="34" t="s">
        <v>227</v>
      </c>
    </row>
    <row r="33" spans="2:21" ht="70.95" customHeight="1" x14ac:dyDescent="0.3">
      <c r="B33" s="7"/>
      <c r="C33" s="13">
        <v>16000083</v>
      </c>
      <c r="D33" s="13">
        <v>2</v>
      </c>
      <c r="E33" s="96" t="s">
        <v>96</v>
      </c>
      <c r="F33" s="96" t="s">
        <v>96</v>
      </c>
      <c r="G33" s="96" t="s">
        <v>96</v>
      </c>
      <c r="H33" s="13">
        <v>9</v>
      </c>
      <c r="I33" s="13" t="s">
        <v>22</v>
      </c>
      <c r="J33" s="13">
        <f t="shared" si="0"/>
        <v>0</v>
      </c>
      <c r="K33" s="16"/>
      <c r="L33" s="16"/>
      <c r="M33" s="16"/>
      <c r="N33" s="15" t="s">
        <v>132</v>
      </c>
      <c r="P33" s="35" t="s">
        <v>37</v>
      </c>
      <c r="Q33" s="38" t="s">
        <v>171</v>
      </c>
      <c r="R33" s="37" t="s">
        <v>75</v>
      </c>
      <c r="S33" s="38" t="s">
        <v>202</v>
      </c>
      <c r="T33" s="37" t="s">
        <v>75</v>
      </c>
      <c r="U33" s="34"/>
    </row>
    <row r="34" spans="2:21" ht="70.95" customHeight="1" x14ac:dyDescent="0.3">
      <c r="B34" s="7"/>
      <c r="C34" s="13">
        <v>16000096</v>
      </c>
      <c r="D34" s="13">
        <v>2</v>
      </c>
      <c r="E34" s="96" t="s">
        <v>97</v>
      </c>
      <c r="F34" s="96" t="s">
        <v>97</v>
      </c>
      <c r="G34" s="96" t="s">
        <v>97</v>
      </c>
      <c r="H34" s="13">
        <v>16</v>
      </c>
      <c r="I34" s="13" t="s">
        <v>22</v>
      </c>
      <c r="J34" s="13">
        <f t="shared" si="0"/>
        <v>0</v>
      </c>
      <c r="K34" s="16"/>
      <c r="L34" s="16"/>
      <c r="M34" s="16"/>
      <c r="N34" s="15" t="s">
        <v>133</v>
      </c>
      <c r="P34" s="35" t="s">
        <v>37</v>
      </c>
      <c r="Q34" s="38" t="s">
        <v>172</v>
      </c>
      <c r="R34" s="37" t="s">
        <v>75</v>
      </c>
      <c r="S34" s="38" t="s">
        <v>203</v>
      </c>
      <c r="T34" s="37" t="s">
        <v>75</v>
      </c>
      <c r="U34" s="34"/>
    </row>
    <row r="35" spans="2:21" ht="70.95" customHeight="1" x14ac:dyDescent="0.3">
      <c r="B35" s="7"/>
      <c r="C35" s="13">
        <v>16000097</v>
      </c>
      <c r="D35" s="13">
        <v>2</v>
      </c>
      <c r="E35" s="96" t="s">
        <v>98</v>
      </c>
      <c r="F35" s="96" t="s">
        <v>98</v>
      </c>
      <c r="G35" s="96" t="s">
        <v>98</v>
      </c>
      <c r="H35" s="13">
        <v>2</v>
      </c>
      <c r="I35" s="13" t="s">
        <v>22</v>
      </c>
      <c r="J35" s="13">
        <f t="shared" si="0"/>
        <v>0</v>
      </c>
      <c r="K35" s="16"/>
      <c r="L35" s="16"/>
      <c r="M35" s="16"/>
      <c r="N35" s="15" t="s">
        <v>134</v>
      </c>
      <c r="P35" s="35" t="s">
        <v>65</v>
      </c>
      <c r="Q35" s="38" t="s">
        <v>173</v>
      </c>
      <c r="R35" s="37" t="s">
        <v>75</v>
      </c>
      <c r="S35" s="38" t="s">
        <v>204</v>
      </c>
      <c r="T35" s="37" t="s">
        <v>75</v>
      </c>
      <c r="U35" s="34" t="s">
        <v>228</v>
      </c>
    </row>
    <row r="36" spans="2:21" ht="70.95" customHeight="1" x14ac:dyDescent="0.3">
      <c r="B36" s="7"/>
      <c r="C36" s="13">
        <v>16000084</v>
      </c>
      <c r="D36" s="13">
        <v>2</v>
      </c>
      <c r="E36" s="96" t="s">
        <v>99</v>
      </c>
      <c r="F36" s="96" t="s">
        <v>99</v>
      </c>
      <c r="G36" s="96" t="s">
        <v>99</v>
      </c>
      <c r="H36" s="13">
        <v>6</v>
      </c>
      <c r="I36" s="13" t="s">
        <v>22</v>
      </c>
      <c r="J36" s="13">
        <f t="shared" si="0"/>
        <v>0</v>
      </c>
      <c r="K36" s="16"/>
      <c r="L36" s="16"/>
      <c r="M36" s="16"/>
      <c r="N36" s="15" t="s">
        <v>135</v>
      </c>
      <c r="P36" s="35" t="s">
        <v>37</v>
      </c>
      <c r="Q36" s="38" t="s">
        <v>174</v>
      </c>
      <c r="R36" s="37" t="s">
        <v>75</v>
      </c>
      <c r="S36" s="38" t="s">
        <v>205</v>
      </c>
      <c r="T36" s="37" t="s">
        <v>75</v>
      </c>
      <c r="U36" s="34"/>
    </row>
    <row r="37" spans="2:21" ht="70.95" customHeight="1" x14ac:dyDescent="0.3">
      <c r="B37" s="7"/>
      <c r="C37" s="13">
        <v>16000037</v>
      </c>
      <c r="D37" s="13">
        <v>2</v>
      </c>
      <c r="E37" s="96" t="s">
        <v>40</v>
      </c>
      <c r="F37" s="96" t="s">
        <v>40</v>
      </c>
      <c r="G37" s="96" t="s">
        <v>40</v>
      </c>
      <c r="H37" s="13">
        <v>8</v>
      </c>
      <c r="I37" s="13" t="s">
        <v>22</v>
      </c>
      <c r="J37" s="13">
        <f t="shared" si="0"/>
        <v>0</v>
      </c>
      <c r="K37" s="16"/>
      <c r="L37" s="16"/>
      <c r="M37" s="16"/>
      <c r="N37" s="15" t="s">
        <v>136</v>
      </c>
      <c r="P37" s="35" t="s">
        <v>37</v>
      </c>
      <c r="Q37" s="38" t="s">
        <v>39</v>
      </c>
      <c r="R37" s="37" t="s">
        <v>75</v>
      </c>
      <c r="S37" s="38" t="s">
        <v>38</v>
      </c>
      <c r="T37" s="37" t="s">
        <v>75</v>
      </c>
      <c r="U37" s="34"/>
    </row>
    <row r="38" spans="2:21" ht="70.95" customHeight="1" x14ac:dyDescent="0.3">
      <c r="B38" s="7"/>
      <c r="C38" s="13">
        <v>16000085</v>
      </c>
      <c r="D38" s="13">
        <v>2</v>
      </c>
      <c r="E38" s="96" t="s">
        <v>100</v>
      </c>
      <c r="F38" s="96" t="s">
        <v>100</v>
      </c>
      <c r="G38" s="96" t="s">
        <v>100</v>
      </c>
      <c r="H38" s="13">
        <v>1</v>
      </c>
      <c r="I38" s="13" t="s">
        <v>22</v>
      </c>
      <c r="J38" s="13">
        <f t="shared" si="0"/>
        <v>0</v>
      </c>
      <c r="K38" s="16"/>
      <c r="L38" s="16"/>
      <c r="M38" s="16"/>
      <c r="N38" s="15" t="s">
        <v>137</v>
      </c>
      <c r="P38" s="35" t="s">
        <v>37</v>
      </c>
      <c r="Q38" s="38" t="s">
        <v>175</v>
      </c>
      <c r="R38" s="37" t="s">
        <v>75</v>
      </c>
      <c r="S38" s="38" t="s">
        <v>206</v>
      </c>
      <c r="T38" s="37" t="s">
        <v>75</v>
      </c>
      <c r="U38" s="34"/>
    </row>
    <row r="39" spans="2:21" ht="70.95" customHeight="1" x14ac:dyDescent="0.3">
      <c r="B39" s="7"/>
      <c r="C39" s="13">
        <v>16000060</v>
      </c>
      <c r="D39" s="13">
        <v>2</v>
      </c>
      <c r="E39" s="96" t="s">
        <v>44</v>
      </c>
      <c r="F39" s="96" t="s">
        <v>44</v>
      </c>
      <c r="G39" s="96" t="s">
        <v>44</v>
      </c>
      <c r="H39" s="13">
        <v>2</v>
      </c>
      <c r="I39" s="13" t="s">
        <v>22</v>
      </c>
      <c r="J39" s="13">
        <f t="shared" si="0"/>
        <v>0</v>
      </c>
      <c r="K39" s="16"/>
      <c r="L39" s="16"/>
      <c r="M39" s="16"/>
      <c r="N39" s="15" t="s">
        <v>138</v>
      </c>
      <c r="P39" s="35" t="s">
        <v>37</v>
      </c>
      <c r="Q39" s="38" t="s">
        <v>43</v>
      </c>
      <c r="R39" s="37" t="s">
        <v>75</v>
      </c>
      <c r="S39" s="38" t="s">
        <v>42</v>
      </c>
      <c r="T39" s="37" t="s">
        <v>75</v>
      </c>
      <c r="U39" s="34" t="s">
        <v>41</v>
      </c>
    </row>
    <row r="40" spans="2:21" ht="70.95" customHeight="1" x14ac:dyDescent="0.3">
      <c r="B40" s="7"/>
      <c r="C40" s="13">
        <v>16000086</v>
      </c>
      <c r="D40" s="13">
        <v>2</v>
      </c>
      <c r="E40" s="96" t="s">
        <v>101</v>
      </c>
      <c r="F40" s="96" t="s">
        <v>101</v>
      </c>
      <c r="G40" s="96" t="s">
        <v>101</v>
      </c>
      <c r="H40" s="13">
        <v>4</v>
      </c>
      <c r="I40" s="13" t="s">
        <v>22</v>
      </c>
      <c r="J40" s="13">
        <f t="shared" si="0"/>
        <v>0</v>
      </c>
      <c r="K40" s="16"/>
      <c r="L40" s="16"/>
      <c r="M40" s="16"/>
      <c r="N40" s="15" t="s">
        <v>139</v>
      </c>
      <c r="P40" s="35" t="s">
        <v>72</v>
      </c>
      <c r="Q40" s="38" t="s">
        <v>176</v>
      </c>
      <c r="R40" s="37" t="s">
        <v>75</v>
      </c>
      <c r="S40" s="38" t="s">
        <v>207</v>
      </c>
      <c r="T40" s="37" t="s">
        <v>75</v>
      </c>
      <c r="U40" s="34" t="s">
        <v>229</v>
      </c>
    </row>
    <row r="41" spans="2:21" ht="70.95" customHeight="1" x14ac:dyDescent="0.3">
      <c r="B41" s="7"/>
      <c r="C41" s="13">
        <v>16000087</v>
      </c>
      <c r="D41" s="13">
        <v>2</v>
      </c>
      <c r="E41" s="96" t="s">
        <v>102</v>
      </c>
      <c r="F41" s="96" t="s">
        <v>102</v>
      </c>
      <c r="G41" s="96" t="s">
        <v>102</v>
      </c>
      <c r="H41" s="13">
        <v>1</v>
      </c>
      <c r="I41" s="13" t="s">
        <v>22</v>
      </c>
      <c r="J41" s="13">
        <f t="shared" si="0"/>
        <v>0</v>
      </c>
      <c r="K41" s="16"/>
      <c r="L41" s="16"/>
      <c r="M41" s="16"/>
      <c r="N41" s="15" t="s">
        <v>140</v>
      </c>
      <c r="P41" s="35" t="s">
        <v>47</v>
      </c>
      <c r="Q41" s="38" t="s">
        <v>177</v>
      </c>
      <c r="R41" s="37" t="s">
        <v>75</v>
      </c>
      <c r="S41" s="38" t="s">
        <v>208</v>
      </c>
      <c r="T41" s="37" t="s">
        <v>75</v>
      </c>
      <c r="U41" s="34" t="s">
        <v>230</v>
      </c>
    </row>
    <row r="42" spans="2:21" ht="70.95" customHeight="1" x14ac:dyDescent="0.3">
      <c r="B42" s="7"/>
      <c r="C42" s="13">
        <v>16000088</v>
      </c>
      <c r="D42" s="13">
        <v>2</v>
      </c>
      <c r="E42" s="96" t="s">
        <v>103</v>
      </c>
      <c r="F42" s="96" t="s">
        <v>103</v>
      </c>
      <c r="G42" s="96" t="s">
        <v>103</v>
      </c>
      <c r="H42" s="13">
        <v>2</v>
      </c>
      <c r="I42" s="13" t="s">
        <v>22</v>
      </c>
      <c r="J42" s="13">
        <f t="shared" si="0"/>
        <v>0</v>
      </c>
      <c r="K42" s="16"/>
      <c r="L42" s="16"/>
      <c r="M42" s="16"/>
      <c r="N42" s="15" t="s">
        <v>141</v>
      </c>
      <c r="P42" s="35" t="s">
        <v>47</v>
      </c>
      <c r="Q42" s="38" t="s">
        <v>178</v>
      </c>
      <c r="R42" s="37" t="s">
        <v>75</v>
      </c>
      <c r="S42" s="38" t="s">
        <v>209</v>
      </c>
      <c r="T42" s="37" t="s">
        <v>75</v>
      </c>
      <c r="U42" s="34" t="s">
        <v>231</v>
      </c>
    </row>
    <row r="43" spans="2:21" ht="70.95" customHeight="1" x14ac:dyDescent="0.3">
      <c r="B43" s="7"/>
      <c r="C43" s="13">
        <v>16000089</v>
      </c>
      <c r="D43" s="13">
        <v>2</v>
      </c>
      <c r="E43" s="96" t="s">
        <v>104</v>
      </c>
      <c r="F43" s="96" t="s">
        <v>104</v>
      </c>
      <c r="G43" s="96" t="s">
        <v>104</v>
      </c>
      <c r="H43" s="13">
        <v>1</v>
      </c>
      <c r="I43" s="13" t="s">
        <v>22</v>
      </c>
      <c r="J43" s="13">
        <f t="shared" si="0"/>
        <v>0</v>
      </c>
      <c r="K43" s="16"/>
      <c r="L43" s="16"/>
      <c r="M43" s="16"/>
      <c r="N43" s="15" t="s">
        <v>142</v>
      </c>
      <c r="P43" s="35" t="s">
        <v>47</v>
      </c>
      <c r="Q43" s="38" t="s">
        <v>179</v>
      </c>
      <c r="R43" s="37" t="s">
        <v>75</v>
      </c>
      <c r="S43" s="38" t="s">
        <v>210</v>
      </c>
      <c r="T43" s="37" t="s">
        <v>75</v>
      </c>
      <c r="U43" s="34" t="s">
        <v>232</v>
      </c>
    </row>
    <row r="44" spans="2:21" ht="70.95" customHeight="1" x14ac:dyDescent="0.3">
      <c r="B44" s="7"/>
      <c r="C44" s="13">
        <v>16000090</v>
      </c>
      <c r="D44" s="13">
        <v>2</v>
      </c>
      <c r="E44" s="96" t="s">
        <v>105</v>
      </c>
      <c r="F44" s="96" t="s">
        <v>105</v>
      </c>
      <c r="G44" s="96" t="s">
        <v>105</v>
      </c>
      <c r="H44" s="13">
        <v>1</v>
      </c>
      <c r="I44" s="13" t="s">
        <v>22</v>
      </c>
      <c r="J44" s="13">
        <f t="shared" si="0"/>
        <v>0</v>
      </c>
      <c r="K44" s="16"/>
      <c r="L44" s="16"/>
      <c r="M44" s="16"/>
      <c r="N44" s="15" t="s">
        <v>143</v>
      </c>
      <c r="P44" s="35" t="s">
        <v>35</v>
      </c>
      <c r="Q44" s="38" t="s">
        <v>180</v>
      </c>
      <c r="R44" s="37" t="s">
        <v>75</v>
      </c>
      <c r="S44" s="38" t="s">
        <v>211</v>
      </c>
      <c r="T44" s="37" t="s">
        <v>75</v>
      </c>
      <c r="U44" s="34"/>
    </row>
    <row r="45" spans="2:21" ht="70.95" customHeight="1" x14ac:dyDescent="0.3">
      <c r="B45" s="7"/>
      <c r="C45" s="13">
        <v>16000091</v>
      </c>
      <c r="D45" s="13">
        <v>2</v>
      </c>
      <c r="E45" s="96" t="s">
        <v>106</v>
      </c>
      <c r="F45" s="96" t="s">
        <v>106</v>
      </c>
      <c r="G45" s="96" t="s">
        <v>106</v>
      </c>
      <c r="H45" s="13">
        <v>1</v>
      </c>
      <c r="I45" s="13" t="s">
        <v>22</v>
      </c>
      <c r="J45" s="13">
        <f t="shared" si="0"/>
        <v>0</v>
      </c>
      <c r="K45" s="16"/>
      <c r="L45" s="16"/>
      <c r="M45" s="16"/>
      <c r="N45" s="15" t="s">
        <v>144</v>
      </c>
      <c r="P45" s="35" t="s">
        <v>46</v>
      </c>
      <c r="Q45" s="38" t="s">
        <v>181</v>
      </c>
      <c r="R45" s="37" t="s">
        <v>75</v>
      </c>
      <c r="S45" s="38" t="s">
        <v>212</v>
      </c>
      <c r="T45" s="37" t="s">
        <v>75</v>
      </c>
      <c r="U45" s="41" t="s">
        <v>233</v>
      </c>
    </row>
    <row r="46" spans="2:21" ht="70.95" customHeight="1" x14ac:dyDescent="0.3">
      <c r="B46" s="7"/>
      <c r="C46" s="13">
        <v>16000092</v>
      </c>
      <c r="D46" s="13">
        <v>2</v>
      </c>
      <c r="E46" s="116" t="s">
        <v>107</v>
      </c>
      <c r="F46" s="117"/>
      <c r="G46" s="118"/>
      <c r="H46" s="13">
        <v>2</v>
      </c>
      <c r="I46" s="13" t="s">
        <v>22</v>
      </c>
      <c r="J46" s="13">
        <v>0</v>
      </c>
      <c r="K46" s="16"/>
      <c r="L46" s="16"/>
      <c r="M46" s="16"/>
      <c r="N46" s="15" t="s">
        <v>145</v>
      </c>
      <c r="P46" s="35" t="s">
        <v>46</v>
      </c>
      <c r="Q46" s="38" t="s">
        <v>182</v>
      </c>
      <c r="R46" s="37" t="s">
        <v>75</v>
      </c>
      <c r="S46" s="38" t="s">
        <v>213</v>
      </c>
      <c r="T46" s="37" t="s">
        <v>75</v>
      </c>
      <c r="U46" s="41" t="s">
        <v>234</v>
      </c>
    </row>
    <row r="47" spans="2:21" ht="70.95" customHeight="1" thickBot="1" x14ac:dyDescent="0.35">
      <c r="B47" s="7"/>
      <c r="C47" s="13">
        <v>16000093</v>
      </c>
      <c r="D47" s="13">
        <v>2</v>
      </c>
      <c r="E47" s="96" t="s">
        <v>108</v>
      </c>
      <c r="F47" s="96" t="s">
        <v>107</v>
      </c>
      <c r="G47" s="96" t="s">
        <v>107</v>
      </c>
      <c r="H47" s="13">
        <v>1</v>
      </c>
      <c r="I47" s="13" t="s">
        <v>22</v>
      </c>
      <c r="J47" s="13">
        <f t="shared" si="0"/>
        <v>0</v>
      </c>
      <c r="K47" s="16"/>
      <c r="L47" s="16"/>
      <c r="M47" s="16"/>
      <c r="N47" s="15" t="s">
        <v>146</v>
      </c>
      <c r="P47" s="35" t="s">
        <v>46</v>
      </c>
      <c r="Q47" s="38" t="s">
        <v>183</v>
      </c>
      <c r="R47" s="37" t="s">
        <v>75</v>
      </c>
      <c r="S47" s="38" t="s">
        <v>214</v>
      </c>
      <c r="T47" s="37" t="s">
        <v>75</v>
      </c>
      <c r="U47" s="34" t="s">
        <v>235</v>
      </c>
    </row>
    <row r="48" spans="2:21" ht="39.6" customHeight="1" thickBot="1" x14ac:dyDescent="0.35">
      <c r="B48" s="84" t="s">
        <v>23</v>
      </c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6"/>
      <c r="P48" s="66" t="s">
        <v>32</v>
      </c>
      <c r="Q48" s="67"/>
      <c r="R48" s="67"/>
      <c r="S48" s="67"/>
      <c r="T48" s="67"/>
      <c r="U48" s="68"/>
    </row>
    <row r="49" spans="2:21" ht="34.950000000000003" customHeight="1" thickBot="1" x14ac:dyDescent="0.35">
      <c r="B49" s="112" t="s">
        <v>24</v>
      </c>
      <c r="C49" s="113"/>
      <c r="D49" s="113"/>
      <c r="E49" s="113"/>
      <c r="F49" s="113"/>
      <c r="G49" s="114" t="s">
        <v>25</v>
      </c>
      <c r="H49" s="114"/>
      <c r="I49" s="114"/>
      <c r="J49" s="114"/>
      <c r="K49" s="114"/>
      <c r="L49" s="114"/>
      <c r="M49" s="114"/>
      <c r="N49" s="115"/>
      <c r="P49" s="69"/>
      <c r="Q49" s="70"/>
      <c r="R49" s="70"/>
      <c r="S49" s="70"/>
      <c r="T49" s="70"/>
      <c r="U49" s="71"/>
    </row>
    <row r="50" spans="2:21" ht="33.6" customHeight="1" thickBot="1" x14ac:dyDescent="0.35">
      <c r="B50" s="100" t="s">
        <v>26</v>
      </c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2"/>
      <c r="P50" s="72"/>
      <c r="Q50" s="73"/>
      <c r="R50" s="73"/>
      <c r="S50" s="73"/>
      <c r="T50" s="73"/>
      <c r="U50" s="74"/>
    </row>
    <row r="51" spans="2:21" x14ac:dyDescent="0.3">
      <c r="T51" s="6"/>
    </row>
    <row r="52" spans="2:21" x14ac:dyDescent="0.3">
      <c r="T52" s="6"/>
    </row>
    <row r="53" spans="2:21" x14ac:dyDescent="0.3">
      <c r="T53" s="6"/>
    </row>
    <row r="54" spans="2:21" x14ac:dyDescent="0.3">
      <c r="T54" s="6"/>
    </row>
    <row r="55" spans="2:21" x14ac:dyDescent="0.3">
      <c r="T55" s="6"/>
    </row>
    <row r="56" spans="2:21" x14ac:dyDescent="0.3">
      <c r="T56" s="6"/>
    </row>
    <row r="57" spans="2:21" x14ac:dyDescent="0.3">
      <c r="T57" s="6"/>
    </row>
    <row r="58" spans="2:21" x14ac:dyDescent="0.3">
      <c r="T58" s="6"/>
    </row>
    <row r="59" spans="2:21" x14ac:dyDescent="0.3">
      <c r="T59" s="6"/>
    </row>
    <row r="60" spans="2:21" x14ac:dyDescent="0.3">
      <c r="T60" s="6"/>
    </row>
    <row r="61" spans="2:21" x14ac:dyDescent="0.3">
      <c r="T61" s="6"/>
    </row>
    <row r="62" spans="2:21" x14ac:dyDescent="0.3">
      <c r="T62" s="6"/>
    </row>
    <row r="63" spans="2:21" x14ac:dyDescent="0.3">
      <c r="T63" s="6"/>
    </row>
    <row r="64" spans="2:21" x14ac:dyDescent="0.3">
      <c r="T64" s="6"/>
    </row>
    <row r="65" spans="20:20" x14ac:dyDescent="0.3">
      <c r="T65" s="6"/>
    </row>
    <row r="66" spans="20:20" x14ac:dyDescent="0.3">
      <c r="T66" s="6"/>
    </row>
    <row r="67" spans="20:20" x14ac:dyDescent="0.3">
      <c r="T67" s="6"/>
    </row>
    <row r="68" spans="20:20" x14ac:dyDescent="0.3">
      <c r="T68" s="6"/>
    </row>
  </sheetData>
  <sortState xmlns:xlrd2="http://schemas.microsoft.com/office/spreadsheetml/2017/richdata2" ref="C8:S47">
    <sortCondition ref="C8:C47"/>
  </sortState>
  <mergeCells count="58">
    <mergeCell ref="E47:G47"/>
    <mergeCell ref="E42:G42"/>
    <mergeCell ref="E43:G43"/>
    <mergeCell ref="E44:G44"/>
    <mergeCell ref="E45:G45"/>
    <mergeCell ref="E46:G46"/>
    <mergeCell ref="E38:G38"/>
    <mergeCell ref="E39:G39"/>
    <mergeCell ref="E40:G40"/>
    <mergeCell ref="E41:G41"/>
    <mergeCell ref="E33:G33"/>
    <mergeCell ref="E34:G34"/>
    <mergeCell ref="E35:G35"/>
    <mergeCell ref="E36:G36"/>
    <mergeCell ref="E37:G37"/>
    <mergeCell ref="E31:G31"/>
    <mergeCell ref="E32:G32"/>
    <mergeCell ref="E25:G25"/>
    <mergeCell ref="E26:G26"/>
    <mergeCell ref="E27:G27"/>
    <mergeCell ref="E28:G28"/>
    <mergeCell ref="E22:G22"/>
    <mergeCell ref="E23:G23"/>
    <mergeCell ref="E24:G24"/>
    <mergeCell ref="E29:G29"/>
    <mergeCell ref="E30:G30"/>
    <mergeCell ref="B50:N50"/>
    <mergeCell ref="G6:N6"/>
    <mergeCell ref="E7:G7"/>
    <mergeCell ref="M3:N3"/>
    <mergeCell ref="B5:E5"/>
    <mergeCell ref="B49:F49"/>
    <mergeCell ref="G49:N49"/>
    <mergeCell ref="E12:G12"/>
    <mergeCell ref="E14:G14"/>
    <mergeCell ref="E15:G15"/>
    <mergeCell ref="E16:G16"/>
    <mergeCell ref="E17:G17"/>
    <mergeCell ref="E18:G18"/>
    <mergeCell ref="E19:G19"/>
    <mergeCell ref="E20:G20"/>
    <mergeCell ref="E21:G21"/>
    <mergeCell ref="P2:U6"/>
    <mergeCell ref="P48:U50"/>
    <mergeCell ref="G2:L2"/>
    <mergeCell ref="G3:L3"/>
    <mergeCell ref="G4:L4"/>
    <mergeCell ref="G5:L5"/>
    <mergeCell ref="B48:N48"/>
    <mergeCell ref="B2:E2"/>
    <mergeCell ref="B3:E3"/>
    <mergeCell ref="B4:E4"/>
    <mergeCell ref="B6:E6"/>
    <mergeCell ref="E9:G9"/>
    <mergeCell ref="E8:G8"/>
    <mergeCell ref="E10:G10"/>
    <mergeCell ref="E11:G11"/>
    <mergeCell ref="E13:G13"/>
  </mergeCells>
  <pageMargins left="0.25" right="0.25" top="0.5" bottom="0" header="0.25" footer="0"/>
  <pageSetup scale="7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12C44-CFA4-4C3C-90C3-88B92D7F85CD}">
  <dimension ref="A1:K82"/>
  <sheetViews>
    <sheetView zoomScale="73" zoomScaleNormal="73" workbookViewId="0">
      <pane ySplit="8" topLeftCell="A9" activePane="bottomLeft" state="frozen"/>
      <selection pane="bottomLeft"/>
    </sheetView>
  </sheetViews>
  <sheetFormatPr defaultRowHeight="14.4" x14ac:dyDescent="0.3"/>
  <cols>
    <col min="1" max="1" width="15.5546875" style="44" bestFit="1" customWidth="1"/>
    <col min="2" max="2" width="11.6640625" style="44" bestFit="1" customWidth="1"/>
    <col min="3" max="3" width="42" style="45" customWidth="1"/>
    <col min="4" max="4" width="9.33203125" style="45" bestFit="1" customWidth="1"/>
    <col min="5" max="5" width="36.109375" style="44" bestFit="1" customWidth="1"/>
    <col min="6" max="6" width="16.6640625" style="44" customWidth="1"/>
    <col min="7" max="7" width="23.33203125" style="46" customWidth="1"/>
    <col min="8" max="8" width="22.88671875" style="44" bestFit="1" customWidth="1"/>
    <col min="9" max="9" width="23.44140625" style="44" bestFit="1" customWidth="1"/>
    <col min="10" max="10" width="49" style="47" bestFit="1" customWidth="1"/>
  </cols>
  <sheetData>
    <row r="1" spans="1:11" x14ac:dyDescent="0.3">
      <c r="A1" s="43" t="s">
        <v>236</v>
      </c>
    </row>
    <row r="2" spans="1:11" x14ac:dyDescent="0.3">
      <c r="A2" s="43"/>
    </row>
    <row r="3" spans="1:11" x14ac:dyDescent="0.3">
      <c r="A3" s="43" t="s">
        <v>237</v>
      </c>
      <c r="B3" s="44" t="s">
        <v>238</v>
      </c>
    </row>
    <row r="4" spans="1:11" x14ac:dyDescent="0.3">
      <c r="A4" s="43" t="s">
        <v>239</v>
      </c>
      <c r="B4" s="44">
        <v>4</v>
      </c>
    </row>
    <row r="5" spans="1:11" x14ac:dyDescent="0.3">
      <c r="A5" s="43" t="s">
        <v>240</v>
      </c>
      <c r="B5" s="44" t="s">
        <v>77</v>
      </c>
      <c r="C5" s="45" t="s">
        <v>241</v>
      </c>
    </row>
    <row r="6" spans="1:11" x14ac:dyDescent="0.3">
      <c r="A6" s="43" t="s">
        <v>242</v>
      </c>
      <c r="B6" s="44">
        <v>10000387</v>
      </c>
      <c r="C6" s="45" t="s">
        <v>243</v>
      </c>
    </row>
    <row r="8" spans="1:11" s="52" customFormat="1" x14ac:dyDescent="0.3">
      <c r="A8" s="48" t="s">
        <v>244</v>
      </c>
      <c r="B8" s="48" t="s">
        <v>245</v>
      </c>
      <c r="C8" s="49" t="s">
        <v>246</v>
      </c>
      <c r="D8" s="49" t="s">
        <v>247</v>
      </c>
      <c r="E8" s="48" t="s">
        <v>14</v>
      </c>
      <c r="F8" s="48" t="s">
        <v>248</v>
      </c>
      <c r="G8" s="50" t="s">
        <v>249</v>
      </c>
      <c r="H8" s="48" t="s">
        <v>250</v>
      </c>
      <c r="I8" s="48" t="s">
        <v>251</v>
      </c>
      <c r="J8" s="51" t="s">
        <v>252</v>
      </c>
    </row>
    <row r="9" spans="1:11" ht="93" customHeight="1" x14ac:dyDescent="0.3">
      <c r="A9" s="53">
        <v>16000004</v>
      </c>
      <c r="B9" s="53">
        <v>2</v>
      </c>
      <c r="C9" s="54" t="s">
        <v>109</v>
      </c>
      <c r="D9" s="54">
        <v>40</v>
      </c>
      <c r="E9" s="53" t="s">
        <v>70</v>
      </c>
      <c r="F9" s="53" t="s">
        <v>66</v>
      </c>
      <c r="G9" s="55" t="s">
        <v>69</v>
      </c>
      <c r="H9" s="56" t="s">
        <v>68</v>
      </c>
      <c r="I9" s="57"/>
      <c r="J9" s="57"/>
      <c r="K9" s="58"/>
    </row>
    <row r="10" spans="1:11" ht="108" customHeight="1" x14ac:dyDescent="0.3">
      <c r="A10" s="53"/>
      <c r="B10" s="53"/>
      <c r="C10" s="54" t="s">
        <v>253</v>
      </c>
      <c r="D10" s="54">
        <v>44</v>
      </c>
      <c r="E10" s="53"/>
      <c r="F10" s="53"/>
      <c r="G10" s="55"/>
      <c r="H10" s="56"/>
      <c r="I10" s="57"/>
      <c r="J10" s="57" t="s">
        <v>254</v>
      </c>
      <c r="K10" s="59"/>
    </row>
    <row r="11" spans="1:11" ht="180.6" customHeight="1" x14ac:dyDescent="0.3">
      <c r="A11" s="53"/>
      <c r="B11" s="53"/>
      <c r="C11" s="54" t="s">
        <v>255</v>
      </c>
      <c r="D11" s="54">
        <v>1</v>
      </c>
      <c r="E11" s="53" t="s">
        <v>256</v>
      </c>
      <c r="F11" s="53" t="s">
        <v>257</v>
      </c>
      <c r="G11" s="55" t="s">
        <v>258</v>
      </c>
      <c r="H11" s="60" t="s">
        <v>259</v>
      </c>
      <c r="I11" s="53" t="s">
        <v>260</v>
      </c>
      <c r="J11" s="57" t="s">
        <v>254</v>
      </c>
    </row>
    <row r="12" spans="1:11" x14ac:dyDescent="0.3">
      <c r="A12" s="53">
        <v>16000068</v>
      </c>
      <c r="B12" s="53">
        <v>2</v>
      </c>
      <c r="C12" s="54" t="s">
        <v>110</v>
      </c>
      <c r="D12" s="54">
        <v>4</v>
      </c>
      <c r="E12" s="53" t="s">
        <v>80</v>
      </c>
      <c r="F12" s="53" t="s">
        <v>37</v>
      </c>
      <c r="G12" s="55" t="s">
        <v>153</v>
      </c>
      <c r="H12" s="60" t="s">
        <v>184</v>
      </c>
      <c r="I12" s="53" t="s">
        <v>215</v>
      </c>
      <c r="J12" s="57"/>
    </row>
    <row r="13" spans="1:11" x14ac:dyDescent="0.3">
      <c r="A13" s="53"/>
      <c r="B13" s="53"/>
      <c r="C13" s="54" t="s">
        <v>261</v>
      </c>
      <c r="D13" s="54">
        <v>4</v>
      </c>
      <c r="E13" s="53"/>
      <c r="F13" s="53"/>
      <c r="G13" s="55"/>
      <c r="H13" s="60"/>
      <c r="I13" s="53"/>
      <c r="J13" s="57" t="s">
        <v>254</v>
      </c>
    </row>
    <row r="14" spans="1:11" x14ac:dyDescent="0.3">
      <c r="A14" s="53">
        <v>16000069</v>
      </c>
      <c r="B14" s="53">
        <v>2</v>
      </c>
      <c r="C14" s="54" t="s">
        <v>111</v>
      </c>
      <c r="D14" s="54">
        <v>4</v>
      </c>
      <c r="E14" s="53" t="s">
        <v>81</v>
      </c>
      <c r="F14" s="53" t="s">
        <v>45</v>
      </c>
      <c r="G14" s="57" t="s">
        <v>154</v>
      </c>
      <c r="H14" s="60" t="s">
        <v>185</v>
      </c>
      <c r="I14" s="57" t="s">
        <v>216</v>
      </c>
      <c r="J14" s="57"/>
    </row>
    <row r="15" spans="1:11" x14ac:dyDescent="0.3">
      <c r="A15" s="53"/>
      <c r="B15" s="53"/>
      <c r="C15" s="54" t="s">
        <v>262</v>
      </c>
      <c r="D15" s="54">
        <v>4</v>
      </c>
      <c r="E15" s="53"/>
      <c r="F15" s="53"/>
      <c r="G15" s="57"/>
      <c r="H15" s="60"/>
      <c r="I15" s="57"/>
      <c r="J15" s="57" t="s">
        <v>254</v>
      </c>
    </row>
    <row r="16" spans="1:11" x14ac:dyDescent="0.3">
      <c r="A16" s="53">
        <v>16000070</v>
      </c>
      <c r="B16" s="53">
        <v>2</v>
      </c>
      <c r="C16" s="54" t="s">
        <v>112</v>
      </c>
      <c r="D16" s="54">
        <v>4</v>
      </c>
      <c r="E16" s="53" t="s">
        <v>67</v>
      </c>
      <c r="F16" s="53" t="s">
        <v>65</v>
      </c>
      <c r="G16" s="57" t="s">
        <v>155</v>
      </c>
      <c r="H16" s="60" t="s">
        <v>186</v>
      </c>
      <c r="I16" s="53"/>
      <c r="J16" s="57"/>
    </row>
    <row r="17" spans="1:10" x14ac:dyDescent="0.3">
      <c r="A17" s="53"/>
      <c r="B17" s="53"/>
      <c r="C17" s="54" t="s">
        <v>263</v>
      </c>
      <c r="D17" s="54">
        <v>4</v>
      </c>
      <c r="E17" s="53"/>
      <c r="F17" s="53"/>
      <c r="G17" s="57"/>
      <c r="H17" s="60"/>
      <c r="I17" s="53"/>
      <c r="J17" s="57" t="s">
        <v>254</v>
      </c>
    </row>
    <row r="18" spans="1:10" x14ac:dyDescent="0.3">
      <c r="A18" s="53">
        <v>16000071</v>
      </c>
      <c r="B18" s="53">
        <v>2</v>
      </c>
      <c r="C18" s="54" t="s">
        <v>113</v>
      </c>
      <c r="D18" s="54">
        <v>4</v>
      </c>
      <c r="E18" s="53" t="s">
        <v>82</v>
      </c>
      <c r="F18" s="53" t="s">
        <v>65</v>
      </c>
      <c r="G18" s="61" t="s">
        <v>156</v>
      </c>
      <c r="H18" s="56" t="s">
        <v>187</v>
      </c>
      <c r="I18" s="57"/>
      <c r="J18" s="57"/>
    </row>
    <row r="19" spans="1:10" x14ac:dyDescent="0.3">
      <c r="A19" s="53"/>
      <c r="B19" s="53"/>
      <c r="C19" s="54" t="s">
        <v>264</v>
      </c>
      <c r="D19" s="54">
        <v>5</v>
      </c>
      <c r="E19" s="53"/>
      <c r="F19" s="53"/>
      <c r="G19" s="61"/>
      <c r="H19" s="56"/>
      <c r="I19" s="57"/>
      <c r="J19" s="57" t="s">
        <v>254</v>
      </c>
    </row>
    <row r="20" spans="1:10" x14ac:dyDescent="0.3">
      <c r="A20" s="53"/>
      <c r="B20" s="53"/>
      <c r="C20" s="54" t="s">
        <v>265</v>
      </c>
      <c r="D20" s="54">
        <v>1</v>
      </c>
      <c r="E20" s="53" t="s">
        <v>266</v>
      </c>
      <c r="F20" s="53" t="s">
        <v>65</v>
      </c>
      <c r="G20" s="61" t="s">
        <v>267</v>
      </c>
      <c r="H20" s="60" t="s">
        <v>268</v>
      </c>
      <c r="I20" s="53"/>
      <c r="J20" s="57" t="s">
        <v>254</v>
      </c>
    </row>
    <row r="21" spans="1:10" ht="129" customHeight="1" x14ac:dyDescent="0.3">
      <c r="A21" s="53">
        <v>16000072</v>
      </c>
      <c r="B21" s="53">
        <v>2</v>
      </c>
      <c r="C21" s="54" t="s">
        <v>114</v>
      </c>
      <c r="D21" s="54">
        <v>36</v>
      </c>
      <c r="E21" s="53" t="s">
        <v>71</v>
      </c>
      <c r="F21" s="53" t="s">
        <v>66</v>
      </c>
      <c r="G21" s="61" t="s">
        <v>157</v>
      </c>
      <c r="H21" s="60" t="s">
        <v>188</v>
      </c>
      <c r="I21" s="53"/>
      <c r="J21" s="57"/>
    </row>
    <row r="22" spans="1:10" ht="133.94999999999999" customHeight="1" x14ac:dyDescent="0.3">
      <c r="A22" s="53"/>
      <c r="B22" s="53"/>
      <c r="C22" s="54" t="s">
        <v>269</v>
      </c>
      <c r="D22" s="54">
        <v>41</v>
      </c>
      <c r="E22" s="53"/>
      <c r="F22" s="53"/>
      <c r="G22" s="61"/>
      <c r="H22" s="60"/>
      <c r="I22" s="53"/>
      <c r="J22" s="57" t="s">
        <v>254</v>
      </c>
    </row>
    <row r="23" spans="1:10" x14ac:dyDescent="0.3">
      <c r="A23" s="53"/>
      <c r="B23" s="53"/>
      <c r="C23" s="54" t="s">
        <v>270</v>
      </c>
      <c r="D23" s="54">
        <v>1</v>
      </c>
      <c r="E23" s="53" t="s">
        <v>271</v>
      </c>
      <c r="F23" s="53" t="s">
        <v>272</v>
      </c>
      <c r="G23" s="61" t="s">
        <v>273</v>
      </c>
      <c r="H23" s="60" t="s">
        <v>274</v>
      </c>
      <c r="I23" s="53"/>
      <c r="J23" s="57" t="s">
        <v>254</v>
      </c>
    </row>
    <row r="24" spans="1:10" x14ac:dyDescent="0.3">
      <c r="A24" s="53"/>
      <c r="B24" s="53"/>
      <c r="C24" s="54" t="s">
        <v>275</v>
      </c>
      <c r="D24" s="54">
        <v>1</v>
      </c>
      <c r="E24" s="53" t="s">
        <v>276</v>
      </c>
      <c r="F24" s="53" t="s">
        <v>65</v>
      </c>
      <c r="G24" s="61" t="s">
        <v>277</v>
      </c>
      <c r="H24" s="56" t="s">
        <v>278</v>
      </c>
      <c r="I24" s="53"/>
      <c r="J24" s="57" t="s">
        <v>254</v>
      </c>
    </row>
    <row r="25" spans="1:10" x14ac:dyDescent="0.3">
      <c r="A25" s="53">
        <v>16000094</v>
      </c>
      <c r="B25" s="53">
        <v>2</v>
      </c>
      <c r="C25" s="54" t="s">
        <v>115</v>
      </c>
      <c r="D25" s="54">
        <v>2</v>
      </c>
      <c r="E25" s="53" t="s">
        <v>83</v>
      </c>
      <c r="F25" s="53" t="s">
        <v>147</v>
      </c>
      <c r="G25" s="61" t="s">
        <v>158</v>
      </c>
      <c r="H25" s="56" t="s">
        <v>189</v>
      </c>
      <c r="I25" s="53" t="s">
        <v>217</v>
      </c>
      <c r="J25" s="57"/>
    </row>
    <row r="26" spans="1:10" x14ac:dyDescent="0.3">
      <c r="A26" s="53"/>
      <c r="B26" s="53"/>
      <c r="C26" s="54" t="s">
        <v>279</v>
      </c>
      <c r="D26" s="54">
        <v>2</v>
      </c>
      <c r="E26" s="53"/>
      <c r="F26" s="53"/>
      <c r="G26" s="61"/>
      <c r="H26" s="56"/>
      <c r="I26" s="53"/>
      <c r="J26" s="57" t="s">
        <v>254</v>
      </c>
    </row>
    <row r="27" spans="1:10" x14ac:dyDescent="0.3">
      <c r="A27" s="53">
        <v>16000073</v>
      </c>
      <c r="B27" s="53">
        <v>2</v>
      </c>
      <c r="C27" s="54" t="s">
        <v>116</v>
      </c>
      <c r="D27" s="54">
        <v>2</v>
      </c>
      <c r="E27" s="53" t="s">
        <v>84</v>
      </c>
      <c r="F27" s="53" t="s">
        <v>148</v>
      </c>
      <c r="G27" s="61" t="s">
        <v>159</v>
      </c>
      <c r="H27" s="56" t="s">
        <v>190</v>
      </c>
      <c r="I27" s="53"/>
      <c r="J27" s="57"/>
    </row>
    <row r="28" spans="1:10" x14ac:dyDescent="0.3">
      <c r="A28" s="53"/>
      <c r="B28" s="53"/>
      <c r="C28" s="54" t="s">
        <v>280</v>
      </c>
      <c r="D28" s="54">
        <v>2</v>
      </c>
      <c r="E28" s="53"/>
      <c r="F28" s="53"/>
      <c r="G28" s="61"/>
      <c r="H28" s="56"/>
      <c r="I28" s="53"/>
      <c r="J28" s="57" t="s">
        <v>254</v>
      </c>
    </row>
    <row r="29" spans="1:10" x14ac:dyDescent="0.3">
      <c r="A29" s="53">
        <v>16000074</v>
      </c>
      <c r="B29" s="53">
        <v>2</v>
      </c>
      <c r="C29" s="54" t="s">
        <v>117</v>
      </c>
      <c r="D29" s="54">
        <v>6</v>
      </c>
      <c r="E29" s="53" t="s">
        <v>85</v>
      </c>
      <c r="F29" s="53" t="s">
        <v>36</v>
      </c>
      <c r="G29" s="61" t="s">
        <v>160</v>
      </c>
      <c r="H29" s="60" t="s">
        <v>191</v>
      </c>
      <c r="I29" s="53" t="s">
        <v>218</v>
      </c>
      <c r="J29" s="57"/>
    </row>
    <row r="30" spans="1:10" x14ac:dyDescent="0.3">
      <c r="A30" s="53">
        <v>16000056</v>
      </c>
      <c r="B30" s="53">
        <v>2</v>
      </c>
      <c r="C30" s="54" t="s">
        <v>118</v>
      </c>
      <c r="D30" s="54">
        <v>6</v>
      </c>
      <c r="E30" s="53" t="s">
        <v>64</v>
      </c>
      <c r="F30" s="53" t="s">
        <v>36</v>
      </c>
      <c r="G30" s="61" t="s">
        <v>63</v>
      </c>
      <c r="H30" s="56" t="s">
        <v>62</v>
      </c>
      <c r="I30" s="53"/>
      <c r="J30" s="57"/>
    </row>
    <row r="31" spans="1:10" x14ac:dyDescent="0.3">
      <c r="A31" s="53"/>
      <c r="B31" s="53"/>
      <c r="C31" s="54" t="s">
        <v>281</v>
      </c>
      <c r="D31" s="54">
        <v>2</v>
      </c>
      <c r="E31" s="53"/>
      <c r="F31" s="53"/>
      <c r="G31" s="61"/>
      <c r="H31" s="56"/>
      <c r="I31" s="53"/>
      <c r="J31" s="57" t="s">
        <v>254</v>
      </c>
    </row>
    <row r="32" spans="1:10" x14ac:dyDescent="0.3">
      <c r="A32" s="53">
        <v>16000075</v>
      </c>
      <c r="B32" s="53">
        <v>2</v>
      </c>
      <c r="C32" s="54" t="s">
        <v>119</v>
      </c>
      <c r="D32" s="54">
        <v>4</v>
      </c>
      <c r="E32" s="53" t="s">
        <v>86</v>
      </c>
      <c r="F32" s="53" t="s">
        <v>149</v>
      </c>
      <c r="G32" s="61" t="s">
        <v>161</v>
      </c>
      <c r="H32" s="56" t="s">
        <v>192</v>
      </c>
      <c r="I32" s="53"/>
      <c r="J32" s="57"/>
    </row>
    <row r="33" spans="1:10" x14ac:dyDescent="0.3">
      <c r="A33" s="53"/>
      <c r="B33" s="53"/>
      <c r="C33" s="54" t="s">
        <v>282</v>
      </c>
      <c r="D33" s="54">
        <v>4</v>
      </c>
      <c r="E33" s="53"/>
      <c r="F33" s="53"/>
      <c r="G33" s="61"/>
      <c r="H33" s="56"/>
      <c r="I33" s="53"/>
      <c r="J33" s="57" t="s">
        <v>254</v>
      </c>
    </row>
    <row r="34" spans="1:10" x14ac:dyDescent="0.3">
      <c r="A34" s="53">
        <v>16000095</v>
      </c>
      <c r="B34" s="53">
        <v>2</v>
      </c>
      <c r="C34" s="54" t="s">
        <v>120</v>
      </c>
      <c r="D34" s="54">
        <v>8</v>
      </c>
      <c r="E34" s="53" t="s">
        <v>87</v>
      </c>
      <c r="F34" s="53" t="s">
        <v>150</v>
      </c>
      <c r="G34" s="61" t="s">
        <v>162</v>
      </c>
      <c r="H34" s="60" t="s">
        <v>193</v>
      </c>
      <c r="I34" s="53" t="s">
        <v>219</v>
      </c>
      <c r="J34" s="57"/>
    </row>
    <row r="35" spans="1:10" x14ac:dyDescent="0.3">
      <c r="A35" s="53"/>
      <c r="B35" s="53"/>
      <c r="C35" s="54" t="s">
        <v>283</v>
      </c>
      <c r="D35" s="54">
        <v>4</v>
      </c>
      <c r="E35" s="53"/>
      <c r="F35" s="53"/>
      <c r="G35" s="61"/>
      <c r="H35" s="60"/>
      <c r="I35" s="53"/>
      <c r="J35" s="57" t="s">
        <v>254</v>
      </c>
    </row>
    <row r="36" spans="1:10" x14ac:dyDescent="0.3">
      <c r="A36" s="53">
        <v>16000098</v>
      </c>
      <c r="B36" s="53">
        <v>2</v>
      </c>
      <c r="C36" s="54" t="s">
        <v>121</v>
      </c>
      <c r="D36" s="54">
        <v>2</v>
      </c>
      <c r="E36" s="53" t="s">
        <v>88</v>
      </c>
      <c r="F36" s="53" t="s">
        <v>151</v>
      </c>
      <c r="G36" s="61" t="s">
        <v>163</v>
      </c>
      <c r="H36" s="56" t="s">
        <v>194</v>
      </c>
      <c r="I36" s="53"/>
      <c r="J36" s="57"/>
    </row>
    <row r="37" spans="1:10" x14ac:dyDescent="0.3">
      <c r="A37" s="53"/>
      <c r="B37" s="53"/>
      <c r="C37" s="54" t="s">
        <v>284</v>
      </c>
      <c r="D37" s="54">
        <v>2</v>
      </c>
      <c r="E37" s="53"/>
      <c r="F37" s="53"/>
      <c r="G37" s="61"/>
      <c r="H37" s="56"/>
      <c r="I37" s="53"/>
      <c r="J37" s="57" t="s">
        <v>254</v>
      </c>
    </row>
    <row r="38" spans="1:10" x14ac:dyDescent="0.3">
      <c r="A38" s="53">
        <v>16000020</v>
      </c>
      <c r="B38" s="53">
        <v>2</v>
      </c>
      <c r="C38" s="54" t="s">
        <v>122</v>
      </c>
      <c r="D38" s="54">
        <v>4</v>
      </c>
      <c r="E38" s="53" t="s">
        <v>61</v>
      </c>
      <c r="F38" s="53" t="s">
        <v>34</v>
      </c>
      <c r="G38" s="61" t="s">
        <v>60</v>
      </c>
      <c r="H38" s="60" t="s">
        <v>59</v>
      </c>
      <c r="I38" s="53" t="s">
        <v>58</v>
      </c>
      <c r="J38" s="57"/>
    </row>
    <row r="39" spans="1:10" x14ac:dyDescent="0.3">
      <c r="A39" s="53"/>
      <c r="B39" s="53"/>
      <c r="C39" s="54" t="s">
        <v>285</v>
      </c>
      <c r="D39" s="54">
        <v>4</v>
      </c>
      <c r="E39" s="53"/>
      <c r="F39" s="53"/>
      <c r="G39" s="61"/>
      <c r="H39" s="60"/>
      <c r="I39" s="53"/>
      <c r="J39" s="57" t="s">
        <v>254</v>
      </c>
    </row>
    <row r="40" spans="1:10" x14ac:dyDescent="0.3">
      <c r="A40" s="53">
        <v>16000076</v>
      </c>
      <c r="B40" s="53">
        <v>2</v>
      </c>
      <c r="C40" s="54" t="s">
        <v>123</v>
      </c>
      <c r="D40" s="54">
        <v>1</v>
      </c>
      <c r="E40" s="53" t="s">
        <v>89</v>
      </c>
      <c r="F40" s="53" t="s">
        <v>34</v>
      </c>
      <c r="G40" s="61" t="s">
        <v>164</v>
      </c>
      <c r="H40" s="60" t="s">
        <v>195</v>
      </c>
      <c r="I40" s="53" t="s">
        <v>220</v>
      </c>
      <c r="J40" s="57"/>
    </row>
    <row r="41" spans="1:10" x14ac:dyDescent="0.3">
      <c r="A41" s="53"/>
      <c r="B41" s="53"/>
      <c r="C41" s="54" t="s">
        <v>286</v>
      </c>
      <c r="D41" s="54">
        <v>1</v>
      </c>
      <c r="E41" s="53"/>
      <c r="F41" s="53"/>
      <c r="G41" s="61"/>
      <c r="H41" s="60"/>
      <c r="I41" s="53"/>
      <c r="J41" s="57" t="s">
        <v>254</v>
      </c>
    </row>
    <row r="42" spans="1:10" x14ac:dyDescent="0.3">
      <c r="A42" s="53"/>
      <c r="B42" s="53"/>
      <c r="C42" s="54" t="s">
        <v>287</v>
      </c>
      <c r="D42" s="54">
        <v>1</v>
      </c>
      <c r="E42" s="53" t="s">
        <v>288</v>
      </c>
      <c r="F42" s="53" t="s">
        <v>48</v>
      </c>
      <c r="G42" s="61" t="s">
        <v>289</v>
      </c>
      <c r="H42" s="60" t="s">
        <v>290</v>
      </c>
      <c r="I42" s="53" t="s">
        <v>291</v>
      </c>
      <c r="J42" s="57" t="s">
        <v>254</v>
      </c>
    </row>
    <row r="43" spans="1:10" x14ac:dyDescent="0.3">
      <c r="A43" s="53">
        <v>16000021</v>
      </c>
      <c r="B43" s="53">
        <v>2</v>
      </c>
      <c r="C43" s="54" t="s">
        <v>124</v>
      </c>
      <c r="D43" s="54">
        <v>7</v>
      </c>
      <c r="E43" s="53" t="s">
        <v>57</v>
      </c>
      <c r="F43" s="53" t="s">
        <v>48</v>
      </c>
      <c r="G43" s="61" t="s">
        <v>56</v>
      </c>
      <c r="H43" s="60" t="s">
        <v>55</v>
      </c>
      <c r="I43" s="53" t="s">
        <v>221</v>
      </c>
      <c r="J43" s="57"/>
    </row>
    <row r="44" spans="1:10" x14ac:dyDescent="0.3">
      <c r="A44" s="53"/>
      <c r="B44" s="53"/>
      <c r="C44" s="54" t="s">
        <v>292</v>
      </c>
      <c r="D44" s="54">
        <v>1</v>
      </c>
      <c r="E44" s="53"/>
      <c r="F44" s="53"/>
      <c r="G44" s="61"/>
      <c r="H44" s="60"/>
      <c r="I44" s="53"/>
      <c r="J44" s="57" t="s">
        <v>254</v>
      </c>
    </row>
    <row r="45" spans="1:10" x14ac:dyDescent="0.3">
      <c r="A45" s="53">
        <v>16000022</v>
      </c>
      <c r="B45" s="53">
        <v>2</v>
      </c>
      <c r="C45" s="54" t="s">
        <v>125</v>
      </c>
      <c r="D45" s="54">
        <v>6</v>
      </c>
      <c r="E45" s="53" t="s">
        <v>54</v>
      </c>
      <c r="F45" s="53" t="s">
        <v>48</v>
      </c>
      <c r="G45" s="61" t="s">
        <v>53</v>
      </c>
      <c r="H45" s="60" t="s">
        <v>52</v>
      </c>
      <c r="I45" s="53" t="s">
        <v>222</v>
      </c>
      <c r="J45" s="57"/>
    </row>
    <row r="46" spans="1:10" x14ac:dyDescent="0.3">
      <c r="A46" s="53"/>
      <c r="B46" s="53"/>
      <c r="C46" s="54" t="s">
        <v>293</v>
      </c>
      <c r="D46" s="54">
        <v>2</v>
      </c>
      <c r="E46" s="53"/>
      <c r="F46" s="53"/>
      <c r="G46" s="61"/>
      <c r="H46" s="60"/>
      <c r="I46" s="53"/>
      <c r="J46" s="57" t="s">
        <v>254</v>
      </c>
    </row>
    <row r="47" spans="1:10" x14ac:dyDescent="0.3">
      <c r="A47" s="53">
        <v>16000023</v>
      </c>
      <c r="B47" s="53">
        <v>2</v>
      </c>
      <c r="C47" s="54" t="s">
        <v>126</v>
      </c>
      <c r="D47" s="54">
        <v>4</v>
      </c>
      <c r="E47" s="53" t="s">
        <v>51</v>
      </c>
      <c r="F47" s="53" t="s">
        <v>48</v>
      </c>
      <c r="G47" s="61" t="s">
        <v>50</v>
      </c>
      <c r="H47" s="60" t="s">
        <v>49</v>
      </c>
      <c r="I47" s="53" t="s">
        <v>223</v>
      </c>
      <c r="J47" s="57"/>
    </row>
    <row r="48" spans="1:10" x14ac:dyDescent="0.3">
      <c r="A48" s="53"/>
      <c r="B48" s="53"/>
      <c r="C48" s="54" t="s">
        <v>294</v>
      </c>
      <c r="D48" s="54">
        <v>4</v>
      </c>
      <c r="E48" s="53"/>
      <c r="F48" s="53"/>
      <c r="G48" s="61"/>
      <c r="H48" s="60"/>
      <c r="I48" s="53"/>
      <c r="J48" s="57" t="s">
        <v>254</v>
      </c>
    </row>
    <row r="49" spans="1:10" x14ac:dyDescent="0.3">
      <c r="A49" s="53">
        <v>16000077</v>
      </c>
      <c r="B49" s="53">
        <v>2</v>
      </c>
      <c r="C49" s="54" t="s">
        <v>127</v>
      </c>
      <c r="D49" s="54">
        <v>2</v>
      </c>
      <c r="E49" s="53" t="s">
        <v>90</v>
      </c>
      <c r="F49" s="53" t="s">
        <v>48</v>
      </c>
      <c r="G49" s="61" t="s">
        <v>165</v>
      </c>
      <c r="H49" s="60" t="s">
        <v>196</v>
      </c>
      <c r="I49" s="53" t="s">
        <v>224</v>
      </c>
      <c r="J49" s="57"/>
    </row>
    <row r="50" spans="1:10" x14ac:dyDescent="0.3">
      <c r="A50" s="53"/>
      <c r="B50" s="53"/>
      <c r="C50" s="62" t="s">
        <v>295</v>
      </c>
      <c r="D50" s="54">
        <v>2</v>
      </c>
      <c r="E50" s="53"/>
      <c r="F50" s="53"/>
      <c r="G50" s="61"/>
      <c r="H50" s="60"/>
      <c r="I50" s="53"/>
      <c r="J50" s="57" t="s">
        <v>254</v>
      </c>
    </row>
    <row r="51" spans="1:10" x14ac:dyDescent="0.3">
      <c r="A51" s="53">
        <v>16000078</v>
      </c>
      <c r="B51" s="53">
        <v>2</v>
      </c>
      <c r="C51" s="119" t="s">
        <v>128</v>
      </c>
      <c r="D51" s="54">
        <v>6</v>
      </c>
      <c r="E51" s="53" t="s">
        <v>91</v>
      </c>
      <c r="F51" s="53" t="s">
        <v>152</v>
      </c>
      <c r="G51" s="61" t="s">
        <v>166</v>
      </c>
      <c r="H51" s="60" t="s">
        <v>197</v>
      </c>
      <c r="I51" s="53" t="s">
        <v>225</v>
      </c>
      <c r="J51" s="57" t="s">
        <v>296</v>
      </c>
    </row>
    <row r="52" spans="1:10" x14ac:dyDescent="0.3">
      <c r="A52" s="53">
        <v>16000079</v>
      </c>
      <c r="B52" s="53">
        <v>2</v>
      </c>
      <c r="C52" s="120"/>
      <c r="D52" s="54">
        <v>6</v>
      </c>
      <c r="E52" s="53" t="s">
        <v>92</v>
      </c>
      <c r="F52" s="53" t="s">
        <v>47</v>
      </c>
      <c r="G52" s="61" t="s">
        <v>167</v>
      </c>
      <c r="H52" s="60" t="s">
        <v>198</v>
      </c>
      <c r="I52" s="60" t="s">
        <v>226</v>
      </c>
      <c r="J52" s="57" t="s">
        <v>297</v>
      </c>
    </row>
    <row r="53" spans="1:10" x14ac:dyDescent="0.3">
      <c r="A53" s="53"/>
      <c r="B53" s="53"/>
      <c r="C53" s="63" t="s">
        <v>298</v>
      </c>
      <c r="D53" s="54">
        <v>6</v>
      </c>
      <c r="E53" s="53"/>
      <c r="F53" s="53"/>
      <c r="G53" s="61"/>
      <c r="H53" s="60"/>
      <c r="I53" s="60"/>
      <c r="J53" s="57" t="s">
        <v>254</v>
      </c>
    </row>
    <row r="54" spans="1:10" x14ac:dyDescent="0.3">
      <c r="A54" s="53"/>
      <c r="B54" s="53"/>
      <c r="C54" s="54" t="s">
        <v>299</v>
      </c>
      <c r="D54" s="54">
        <v>1</v>
      </c>
      <c r="E54" s="53" t="s">
        <v>300</v>
      </c>
      <c r="F54" s="53" t="s">
        <v>66</v>
      </c>
      <c r="G54" s="61" t="s">
        <v>301</v>
      </c>
      <c r="H54" s="60" t="s">
        <v>302</v>
      </c>
      <c r="I54" s="53" t="s">
        <v>303</v>
      </c>
      <c r="J54" s="57" t="s">
        <v>254</v>
      </c>
    </row>
    <row r="55" spans="1:10" x14ac:dyDescent="0.3">
      <c r="A55" s="53"/>
      <c r="B55" s="53"/>
      <c r="C55" s="54" t="s">
        <v>304</v>
      </c>
      <c r="D55" s="54">
        <v>11</v>
      </c>
      <c r="E55" s="53" t="s">
        <v>305</v>
      </c>
      <c r="F55" s="53" t="s">
        <v>45</v>
      </c>
      <c r="G55" s="61" t="s">
        <v>306</v>
      </c>
      <c r="H55" s="60" t="s">
        <v>307</v>
      </c>
      <c r="I55" s="60" t="s">
        <v>308</v>
      </c>
      <c r="J55" s="57" t="s">
        <v>254</v>
      </c>
    </row>
    <row r="56" spans="1:10" x14ac:dyDescent="0.3">
      <c r="A56" s="53">
        <v>16000080</v>
      </c>
      <c r="B56" s="53">
        <v>2</v>
      </c>
      <c r="C56" s="54" t="s">
        <v>129</v>
      </c>
      <c r="D56" s="54">
        <v>1</v>
      </c>
      <c r="E56" s="53" t="s">
        <v>93</v>
      </c>
      <c r="F56" s="53" t="s">
        <v>152</v>
      </c>
      <c r="G56" s="61" t="s">
        <v>168</v>
      </c>
      <c r="H56" s="60" t="s">
        <v>199</v>
      </c>
      <c r="I56" s="57"/>
      <c r="J56" s="57" t="s">
        <v>309</v>
      </c>
    </row>
    <row r="57" spans="1:10" x14ac:dyDescent="0.3">
      <c r="A57" s="53">
        <v>16000081</v>
      </c>
      <c r="B57" s="53">
        <v>2</v>
      </c>
      <c r="C57" s="54" t="s">
        <v>130</v>
      </c>
      <c r="D57" s="54">
        <v>6</v>
      </c>
      <c r="E57" s="53" t="s">
        <v>94</v>
      </c>
      <c r="F57" s="53" t="s">
        <v>36</v>
      </c>
      <c r="G57" s="61" t="s">
        <v>169</v>
      </c>
      <c r="H57" s="60" t="s">
        <v>200</v>
      </c>
      <c r="I57" s="53"/>
      <c r="J57" s="57"/>
    </row>
    <row r="58" spans="1:10" x14ac:dyDescent="0.3">
      <c r="A58" s="53"/>
      <c r="B58" s="53"/>
      <c r="C58" s="54" t="s">
        <v>310</v>
      </c>
      <c r="D58" s="54">
        <v>1</v>
      </c>
      <c r="E58" s="53"/>
      <c r="F58" s="53"/>
      <c r="G58" s="61"/>
      <c r="H58" s="60"/>
      <c r="I58" s="53"/>
      <c r="J58" s="57" t="s">
        <v>254</v>
      </c>
    </row>
    <row r="59" spans="1:10" x14ac:dyDescent="0.3">
      <c r="A59" s="53">
        <v>16000082</v>
      </c>
      <c r="B59" s="53">
        <v>2</v>
      </c>
      <c r="C59" s="54" t="s">
        <v>131</v>
      </c>
      <c r="D59" s="54">
        <v>6</v>
      </c>
      <c r="E59" s="53" t="s">
        <v>95</v>
      </c>
      <c r="F59" s="53" t="s">
        <v>65</v>
      </c>
      <c r="G59" s="61" t="s">
        <v>170</v>
      </c>
      <c r="H59" s="60" t="s">
        <v>201</v>
      </c>
      <c r="I59" s="53" t="s">
        <v>227</v>
      </c>
      <c r="J59" s="57"/>
    </row>
    <row r="60" spans="1:10" x14ac:dyDescent="0.3">
      <c r="A60" s="53"/>
      <c r="B60" s="53"/>
      <c r="C60" s="54" t="s">
        <v>311</v>
      </c>
      <c r="D60" s="54">
        <v>1</v>
      </c>
      <c r="E60" s="53"/>
      <c r="F60" s="53"/>
      <c r="G60" s="61"/>
      <c r="H60" s="60"/>
      <c r="I60" s="53"/>
      <c r="J60" s="57" t="s">
        <v>254</v>
      </c>
    </row>
    <row r="61" spans="1:10" x14ac:dyDescent="0.3">
      <c r="A61" s="53">
        <v>16000083</v>
      </c>
      <c r="B61" s="53">
        <v>2</v>
      </c>
      <c r="C61" s="54" t="s">
        <v>132</v>
      </c>
      <c r="D61" s="54">
        <v>9</v>
      </c>
      <c r="E61" s="60" t="s">
        <v>96</v>
      </c>
      <c r="F61" s="60" t="s">
        <v>37</v>
      </c>
      <c r="G61" s="64" t="s">
        <v>171</v>
      </c>
      <c r="H61" s="53" t="s">
        <v>202</v>
      </c>
      <c r="I61" s="56"/>
      <c r="J61" s="53"/>
    </row>
    <row r="62" spans="1:10" x14ac:dyDescent="0.3">
      <c r="A62" s="53"/>
      <c r="B62" s="53"/>
      <c r="C62" s="54" t="s">
        <v>312</v>
      </c>
      <c r="D62" s="54">
        <v>4</v>
      </c>
      <c r="E62" s="60"/>
      <c r="F62" s="60"/>
      <c r="G62" s="64"/>
      <c r="H62" s="53"/>
      <c r="I62" s="56"/>
      <c r="J62" s="57" t="s">
        <v>254</v>
      </c>
    </row>
    <row r="63" spans="1:10" ht="58.95" customHeight="1" x14ac:dyDescent="0.3">
      <c r="A63" s="53">
        <v>16000096</v>
      </c>
      <c r="B63" s="53">
        <v>2</v>
      </c>
      <c r="C63" s="54" t="s">
        <v>133</v>
      </c>
      <c r="D63" s="54">
        <v>16</v>
      </c>
      <c r="E63" s="60" t="s">
        <v>97</v>
      </c>
      <c r="F63" s="60" t="s">
        <v>37</v>
      </c>
      <c r="G63" s="64" t="s">
        <v>172</v>
      </c>
      <c r="H63" s="60" t="s">
        <v>203</v>
      </c>
      <c r="I63" s="53"/>
      <c r="J63" s="57"/>
    </row>
    <row r="64" spans="1:10" ht="58.95" customHeight="1" x14ac:dyDescent="0.3">
      <c r="A64" s="53"/>
      <c r="B64" s="53"/>
      <c r="C64" s="54" t="s">
        <v>313</v>
      </c>
      <c r="D64" s="54">
        <v>8</v>
      </c>
      <c r="E64" s="60"/>
      <c r="F64" s="60"/>
      <c r="G64" s="64"/>
      <c r="H64" s="60"/>
      <c r="I64" s="53"/>
      <c r="J64" s="57" t="s">
        <v>254</v>
      </c>
    </row>
    <row r="65" spans="1:10" x14ac:dyDescent="0.3">
      <c r="A65" s="53">
        <v>16000097</v>
      </c>
      <c r="B65" s="53">
        <v>2</v>
      </c>
      <c r="C65" s="54" t="s">
        <v>134</v>
      </c>
      <c r="D65" s="54">
        <v>2</v>
      </c>
      <c r="E65" s="60" t="s">
        <v>98</v>
      </c>
      <c r="F65" s="60" t="s">
        <v>65</v>
      </c>
      <c r="G65" s="64" t="s">
        <v>173</v>
      </c>
      <c r="H65" s="60" t="s">
        <v>204</v>
      </c>
      <c r="I65" s="53" t="s">
        <v>228</v>
      </c>
      <c r="J65" s="57"/>
    </row>
    <row r="66" spans="1:10" x14ac:dyDescent="0.3">
      <c r="A66" s="53"/>
      <c r="B66" s="53"/>
      <c r="C66" s="54" t="s">
        <v>314</v>
      </c>
      <c r="D66" s="54">
        <v>2</v>
      </c>
      <c r="E66" s="60"/>
      <c r="F66" s="60"/>
      <c r="G66" s="64"/>
      <c r="H66" s="60"/>
      <c r="I66" s="53"/>
      <c r="J66" s="57" t="s">
        <v>254</v>
      </c>
    </row>
    <row r="67" spans="1:10" x14ac:dyDescent="0.3">
      <c r="A67" s="53">
        <v>16000084</v>
      </c>
      <c r="B67" s="53">
        <v>2</v>
      </c>
      <c r="C67" s="54" t="s">
        <v>135</v>
      </c>
      <c r="D67" s="54">
        <v>6</v>
      </c>
      <c r="E67" s="60" t="s">
        <v>99</v>
      </c>
      <c r="F67" s="60" t="s">
        <v>37</v>
      </c>
      <c r="G67" s="64" t="s">
        <v>174</v>
      </c>
      <c r="H67" s="60" t="s">
        <v>205</v>
      </c>
      <c r="I67" s="53"/>
      <c r="J67" s="57"/>
    </row>
    <row r="68" spans="1:10" x14ac:dyDescent="0.3">
      <c r="A68" s="53"/>
      <c r="B68" s="53"/>
      <c r="C68" s="54" t="s">
        <v>315</v>
      </c>
      <c r="D68" s="54">
        <v>6</v>
      </c>
      <c r="E68" s="60"/>
      <c r="F68" s="60"/>
      <c r="G68" s="64"/>
      <c r="H68" s="60"/>
      <c r="I68" s="53"/>
      <c r="J68" s="57" t="s">
        <v>254</v>
      </c>
    </row>
    <row r="69" spans="1:10" x14ac:dyDescent="0.3">
      <c r="A69" s="53">
        <v>16000037</v>
      </c>
      <c r="B69" s="53">
        <v>2</v>
      </c>
      <c r="C69" s="54" t="s">
        <v>136</v>
      </c>
      <c r="D69" s="54">
        <v>8</v>
      </c>
      <c r="E69" s="60" t="s">
        <v>40</v>
      </c>
      <c r="F69" s="60" t="s">
        <v>37</v>
      </c>
      <c r="G69" s="64" t="s">
        <v>39</v>
      </c>
      <c r="H69" s="56" t="s">
        <v>38</v>
      </c>
      <c r="I69" s="57"/>
      <c r="J69" s="57"/>
    </row>
    <row r="70" spans="1:10" x14ac:dyDescent="0.3">
      <c r="A70" s="53"/>
      <c r="B70" s="53"/>
      <c r="C70" s="54" t="s">
        <v>316</v>
      </c>
      <c r="D70" s="54">
        <v>4</v>
      </c>
      <c r="E70" s="60"/>
      <c r="F70" s="60"/>
      <c r="G70" s="64"/>
      <c r="H70" s="56"/>
      <c r="I70" s="57"/>
      <c r="J70" s="57" t="s">
        <v>254</v>
      </c>
    </row>
    <row r="71" spans="1:10" x14ac:dyDescent="0.3">
      <c r="A71" s="53">
        <v>16000085</v>
      </c>
      <c r="B71" s="53">
        <v>2</v>
      </c>
      <c r="C71" s="54" t="s">
        <v>137</v>
      </c>
      <c r="D71" s="54">
        <v>1</v>
      </c>
      <c r="E71" s="60" t="s">
        <v>100</v>
      </c>
      <c r="F71" s="60" t="s">
        <v>37</v>
      </c>
      <c r="G71" s="64" t="s">
        <v>175</v>
      </c>
      <c r="H71" s="56" t="s">
        <v>206</v>
      </c>
      <c r="I71" s="53"/>
      <c r="J71" s="57"/>
    </row>
    <row r="72" spans="1:10" x14ac:dyDescent="0.3">
      <c r="A72" s="53"/>
      <c r="B72" s="53"/>
      <c r="C72" s="54" t="s">
        <v>317</v>
      </c>
      <c r="D72" s="54">
        <v>1</v>
      </c>
      <c r="E72" s="60"/>
      <c r="F72" s="60"/>
      <c r="G72" s="64"/>
      <c r="H72" s="56"/>
      <c r="I72" s="53"/>
      <c r="J72" s="57" t="s">
        <v>254</v>
      </c>
    </row>
    <row r="73" spans="1:10" x14ac:dyDescent="0.3">
      <c r="A73" s="53">
        <v>16000060</v>
      </c>
      <c r="B73" s="53">
        <v>2</v>
      </c>
      <c r="C73" s="54" t="s">
        <v>138</v>
      </c>
      <c r="D73" s="54">
        <v>2</v>
      </c>
      <c r="E73" s="60" t="s">
        <v>44</v>
      </c>
      <c r="F73" s="60" t="s">
        <v>37</v>
      </c>
      <c r="G73" s="64" t="s">
        <v>43</v>
      </c>
      <c r="H73" s="60" t="s">
        <v>42</v>
      </c>
      <c r="I73" s="53" t="s">
        <v>41</v>
      </c>
      <c r="J73" s="57"/>
    </row>
    <row r="74" spans="1:10" ht="132.6" customHeight="1" x14ac:dyDescent="0.3">
      <c r="A74" s="53"/>
      <c r="B74" s="53"/>
      <c r="C74" s="54" t="s">
        <v>318</v>
      </c>
      <c r="D74" s="54">
        <v>52</v>
      </c>
      <c r="E74" s="53" t="s">
        <v>319</v>
      </c>
      <c r="F74" s="53" t="s">
        <v>320</v>
      </c>
      <c r="G74" s="61" t="s">
        <v>321</v>
      </c>
      <c r="H74" s="60" t="s">
        <v>322</v>
      </c>
      <c r="I74" s="60" t="s">
        <v>323</v>
      </c>
      <c r="J74" s="57" t="s">
        <v>254</v>
      </c>
    </row>
    <row r="75" spans="1:10" x14ac:dyDescent="0.3">
      <c r="A75" s="53">
        <v>16000086</v>
      </c>
      <c r="B75" s="65">
        <v>2</v>
      </c>
      <c r="C75" s="62" t="s">
        <v>139</v>
      </c>
      <c r="D75" s="62">
        <v>4</v>
      </c>
      <c r="E75" s="53" t="s">
        <v>101</v>
      </c>
      <c r="F75" s="53" t="s">
        <v>72</v>
      </c>
      <c r="G75" s="61" t="s">
        <v>176</v>
      </c>
      <c r="H75" s="60" t="s">
        <v>207</v>
      </c>
      <c r="I75" s="53" t="s">
        <v>229</v>
      </c>
      <c r="J75" s="57"/>
    </row>
    <row r="76" spans="1:10" x14ac:dyDescent="0.3">
      <c r="A76" s="53">
        <v>16000087</v>
      </c>
      <c r="B76" s="53">
        <v>2</v>
      </c>
      <c r="C76" s="121" t="s">
        <v>324</v>
      </c>
      <c r="D76" s="54">
        <v>1</v>
      </c>
      <c r="E76" s="53" t="s">
        <v>102</v>
      </c>
      <c r="F76" s="53" t="s">
        <v>47</v>
      </c>
      <c r="G76" s="61" t="s">
        <v>177</v>
      </c>
      <c r="H76" s="60" t="s">
        <v>208</v>
      </c>
      <c r="I76" s="53" t="s">
        <v>230</v>
      </c>
      <c r="J76" s="57" t="s">
        <v>325</v>
      </c>
    </row>
    <row r="77" spans="1:10" x14ac:dyDescent="0.3">
      <c r="A77" s="53">
        <v>16000088</v>
      </c>
      <c r="B77" s="53">
        <v>2</v>
      </c>
      <c r="C77" s="121"/>
      <c r="D77" s="54">
        <v>2</v>
      </c>
      <c r="E77" s="53" t="s">
        <v>103</v>
      </c>
      <c r="F77" s="53" t="s">
        <v>47</v>
      </c>
      <c r="G77" s="61" t="s">
        <v>178</v>
      </c>
      <c r="H77" s="60" t="s">
        <v>209</v>
      </c>
      <c r="I77" s="53" t="s">
        <v>231</v>
      </c>
      <c r="J77" s="57" t="s">
        <v>326</v>
      </c>
    </row>
    <row r="78" spans="1:10" x14ac:dyDescent="0.3">
      <c r="A78" s="53">
        <v>16000089</v>
      </c>
      <c r="B78" s="53">
        <v>2</v>
      </c>
      <c r="C78" s="121"/>
      <c r="D78" s="54">
        <v>1</v>
      </c>
      <c r="E78" s="53" t="s">
        <v>104</v>
      </c>
      <c r="F78" s="53" t="s">
        <v>47</v>
      </c>
      <c r="G78" s="55" t="s">
        <v>179</v>
      </c>
      <c r="H78" s="53" t="s">
        <v>210</v>
      </c>
      <c r="I78" s="53" t="s">
        <v>232</v>
      </c>
      <c r="J78" s="57" t="s">
        <v>327</v>
      </c>
    </row>
    <row r="79" spans="1:10" x14ac:dyDescent="0.3">
      <c r="A79" s="53">
        <v>16000090</v>
      </c>
      <c r="B79" s="53">
        <v>2</v>
      </c>
      <c r="C79" s="122"/>
      <c r="D79" s="54">
        <v>1</v>
      </c>
      <c r="E79" s="53" t="s">
        <v>105</v>
      </c>
      <c r="F79" s="53" t="s">
        <v>35</v>
      </c>
      <c r="G79" s="55" t="s">
        <v>180</v>
      </c>
      <c r="H79" s="53" t="s">
        <v>211</v>
      </c>
      <c r="I79" s="53"/>
      <c r="J79" s="57" t="s">
        <v>328</v>
      </c>
    </row>
    <row r="80" spans="1:10" ht="28.8" x14ac:dyDescent="0.3">
      <c r="A80" s="53">
        <v>16000091</v>
      </c>
      <c r="B80" s="53">
        <v>2</v>
      </c>
      <c r="C80" s="122"/>
      <c r="D80" s="54">
        <v>1</v>
      </c>
      <c r="E80" s="53" t="s">
        <v>106</v>
      </c>
      <c r="F80" s="53" t="s">
        <v>46</v>
      </c>
      <c r="G80" s="55" t="s">
        <v>181</v>
      </c>
      <c r="H80" s="53" t="s">
        <v>212</v>
      </c>
      <c r="I80" s="57" t="s">
        <v>233</v>
      </c>
      <c r="J80" s="57" t="s">
        <v>329</v>
      </c>
    </row>
    <row r="81" spans="1:10" ht="28.8" x14ac:dyDescent="0.3">
      <c r="A81" s="53">
        <v>16000092</v>
      </c>
      <c r="B81" s="53">
        <v>2</v>
      </c>
      <c r="C81" s="122"/>
      <c r="D81" s="54">
        <v>2</v>
      </c>
      <c r="E81" s="53" t="s">
        <v>107</v>
      </c>
      <c r="F81" s="53" t="s">
        <v>46</v>
      </c>
      <c r="G81" s="55" t="s">
        <v>182</v>
      </c>
      <c r="H81" s="53" t="s">
        <v>213</v>
      </c>
      <c r="I81" s="57" t="s">
        <v>234</v>
      </c>
      <c r="J81" s="57" t="s">
        <v>330</v>
      </c>
    </row>
    <row r="82" spans="1:10" ht="28.8" x14ac:dyDescent="0.3">
      <c r="A82" s="53">
        <v>16000093</v>
      </c>
      <c r="B82" s="53">
        <v>2</v>
      </c>
      <c r="C82" s="122"/>
      <c r="D82" s="54">
        <v>1</v>
      </c>
      <c r="E82" s="53" t="s">
        <v>108</v>
      </c>
      <c r="F82" s="53" t="s">
        <v>46</v>
      </c>
      <c r="G82" s="55" t="s">
        <v>183</v>
      </c>
      <c r="H82" s="53" t="s">
        <v>214</v>
      </c>
      <c r="I82" s="57" t="s">
        <v>235</v>
      </c>
      <c r="J82" s="57" t="s">
        <v>331</v>
      </c>
    </row>
  </sheetData>
  <mergeCells count="2">
    <mergeCell ref="C51:C52"/>
    <mergeCell ref="C76:C8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Daughter Board, Rev 4, 20181220</vt:lpstr>
      <vt:lpstr>Sheet1!Print_Area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</dc:creator>
  <cp:keywords/>
  <dc:description/>
  <cp:lastModifiedBy>Patrick Tegels</cp:lastModifiedBy>
  <cp:revision/>
  <dcterms:created xsi:type="dcterms:W3CDTF">2015-11-04T19:45:52Z</dcterms:created>
  <dcterms:modified xsi:type="dcterms:W3CDTF">2018-12-27T14:53:31Z</dcterms:modified>
  <cp:category/>
  <cp:contentStatus/>
</cp:coreProperties>
</file>