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8495E68E-DEC1-4ABE-8EFF-68A2697FCF29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Balancesheet Report Result" sheetId="1" r:id="rId1"/>
    <sheet name="Raw Data" sheetId="3" r:id="rId2"/>
  </sheets>
  <definedNames>
    <definedName name="ExternalData_1" localSheetId="1" hidden="1">'Raw Data'!$A$1:$J$67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lanceSheetReport?DateTo=%222023-01-27%22" description="Connection to the 'BalanceSheetReport?DateTo=%222023-01-27%22' query in the workbook." type="5" refreshedVersion="8" background="1" refreshOnLoad="1" saveData="1" credentials="none">
    <dbPr connection="Provider=Microsoft.Mashup.OleDb.1;Data Source=$Workbook$;Location=&quot;BalanceSheetReport?DateTo=%222023-01-27%22&quot;;Extended Properties=&quot;&quot;" command="SELECT * FROM [BalanceSheetReport?DateTo=%222023-01-27%22]"/>
  </connection>
</connections>
</file>

<file path=xl/sharedStrings.xml><?xml version="1.0" encoding="utf-8"?>
<sst xmlns="http://schemas.openxmlformats.org/spreadsheetml/2006/main" count="276" uniqueCount="147">
  <si>
    <t>EQUITY</t>
  </si>
  <si>
    <t>OCLIAB</t>
  </si>
  <si>
    <t>PAYG Tax</t>
  </si>
  <si>
    <t>Accounts Payable</t>
  </si>
  <si>
    <t>AP</t>
  </si>
  <si>
    <t>Opening Bal Equity</t>
  </si>
  <si>
    <t>Allowances</t>
  </si>
  <si>
    <t>Adjustments</t>
  </si>
  <si>
    <t>Cash</t>
  </si>
  <si>
    <t>Retained Earnings</t>
  </si>
  <si>
    <t>Tax Collected</t>
  </si>
  <si>
    <t>UnInvoiced PO</t>
  </si>
  <si>
    <t>Tax Paid</t>
  </si>
  <si>
    <t>Accounts Receivable</t>
  </si>
  <si>
    <t>AR</t>
  </si>
  <si>
    <t>Amex</t>
  </si>
  <si>
    <t>CCARD</t>
  </si>
  <si>
    <t>Clearing Bank</t>
  </si>
  <si>
    <t>FIXASSET</t>
  </si>
  <si>
    <t>Coghlin Tools Loan</t>
  </si>
  <si>
    <t>OCASSET</t>
  </si>
  <si>
    <t/>
  </si>
  <si>
    <t>ASSETS</t>
  </si>
  <si>
    <t xml:space="preserve">     Current Assets</t>
  </si>
  <si>
    <t xml:space="preserve">          Cheque or Saving</t>
  </si>
  <si>
    <t>BANK</t>
  </si>
  <si>
    <t>34567</t>
  </si>
  <si>
    <t>Bank</t>
  </si>
  <si>
    <t>2345</t>
  </si>
  <si>
    <t>Total Cheque or Saving</t>
  </si>
  <si>
    <t xml:space="preserve">          Total Cheque or Saving</t>
  </si>
  <si>
    <t xml:space="preserve">          Accounts Receivable</t>
  </si>
  <si>
    <t xml:space="preserve">               Accounts Receivable</t>
  </si>
  <si>
    <t>Total Accounts Receivable</t>
  </si>
  <si>
    <t xml:space="preserve">          Total Accounts Receivable</t>
  </si>
  <si>
    <t xml:space="preserve">          Other Current Asset</t>
  </si>
  <si>
    <t xml:space="preserve">               Coghlin Tools Loan</t>
  </si>
  <si>
    <t>Inventory Asset</t>
  </si>
  <si>
    <t xml:space="preserve">               Inventory Asset</t>
  </si>
  <si>
    <t>Office Furniture</t>
  </si>
  <si>
    <t xml:space="preserve">               Office Furniture</t>
  </si>
  <si>
    <t>Voucher Asset</t>
  </si>
  <si>
    <t>Total Other Current Asset</t>
  </si>
  <si>
    <t xml:space="preserve">          Total Other Current Asset</t>
  </si>
  <si>
    <t>Total Current Assets</t>
  </si>
  <si>
    <t xml:space="preserve">     Total Current Assets</t>
  </si>
  <si>
    <t xml:space="preserve">     Fixed Asset</t>
  </si>
  <si>
    <t xml:space="preserve">               Clearing Bank</t>
  </si>
  <si>
    <t>Total Fixed Asset</t>
  </si>
  <si>
    <t xml:space="preserve">     Total Fixed Asset</t>
  </si>
  <si>
    <t>TOTAL ASSETS</t>
  </si>
  <si>
    <t>LIABILITIES &amp; EQUITY</t>
  </si>
  <si>
    <t xml:space="preserve">     Liabilities</t>
  </si>
  <si>
    <t xml:space="preserve">          Current Liabilities</t>
  </si>
  <si>
    <t xml:space="preserve">               Credit Card Account</t>
  </si>
  <si>
    <t xml:space="preserve">               Amex</t>
  </si>
  <si>
    <t>Master Card</t>
  </si>
  <si>
    <t xml:space="preserve">               Master Card</t>
  </si>
  <si>
    <t>Total Credit Card Account</t>
  </si>
  <si>
    <t xml:space="preserve">               Total Credit Card Account</t>
  </si>
  <si>
    <t xml:space="preserve">               Accounts Payable</t>
  </si>
  <si>
    <t xml:space="preserve">                    Payroll Liabilities - Cash</t>
  </si>
  <si>
    <t>Total Accounts Payable</t>
  </si>
  <si>
    <t xml:space="preserve">               Total Accounts Payable</t>
  </si>
  <si>
    <t xml:space="preserve">               Other Current Liability</t>
  </si>
  <si>
    <t xml:space="preserve">                    Payroll Liabilities - Adjustments</t>
  </si>
  <si>
    <t xml:space="preserve">                    Tax Payable - Tax Collected</t>
  </si>
  <si>
    <t xml:space="preserve">                    UnInvoiced PO</t>
  </si>
  <si>
    <t>Total Other Current Liability</t>
  </si>
  <si>
    <t xml:space="preserve">               Total Other Current Liability</t>
  </si>
  <si>
    <t>Total Current Liabilities</t>
  </si>
  <si>
    <t xml:space="preserve">          Total Current Liabilities</t>
  </si>
  <si>
    <t xml:space="preserve">               Capital / Equity</t>
  </si>
  <si>
    <t>3000</t>
  </si>
  <si>
    <t xml:space="preserve">                    Retained Earnings</t>
  </si>
  <si>
    <t>Total Capital / Equity</t>
  </si>
  <si>
    <t xml:space="preserve">               Total Capital / Equity</t>
  </si>
  <si>
    <t>TOTAL LIABILITIES &amp; EQUITY</t>
  </si>
  <si>
    <t xml:space="preserve">               Bank</t>
  </si>
  <si>
    <t>Payroll Bank Clearing</t>
  </si>
  <si>
    <t>666666</t>
  </si>
  <si>
    <t xml:space="preserve">               Payroll Bank Clearing</t>
  </si>
  <si>
    <t>Petty Cash</t>
  </si>
  <si>
    <t>23432</t>
  </si>
  <si>
    <t xml:space="preserve">               Petty Cash</t>
  </si>
  <si>
    <t>456</t>
  </si>
  <si>
    <t>1120</t>
  </si>
  <si>
    <t xml:space="preserve">               Meals &amp; Entertainment - Voucher Asset</t>
  </si>
  <si>
    <t>Supplier Prepayments</t>
  </si>
  <si>
    <t xml:space="preserve">               Supplier Prepayments</t>
  </si>
  <si>
    <t>Undeposited Funds</t>
  </si>
  <si>
    <t xml:space="preserve">               Undeposited Funds</t>
  </si>
  <si>
    <t>2323232</t>
  </si>
  <si>
    <t>Equipment and furniture</t>
  </si>
  <si>
    <t xml:space="preserve">               Equipment and furniture</t>
  </si>
  <si>
    <t>General Assets</t>
  </si>
  <si>
    <t xml:space="preserve">               General Assets</t>
  </si>
  <si>
    <t>General Depreciation</t>
  </si>
  <si>
    <t xml:space="preserve">               General Assets - General Depreciation</t>
  </si>
  <si>
    <t>Test Act 8</t>
  </si>
  <si>
    <t xml:space="preserve">               Test Act 8</t>
  </si>
  <si>
    <t>Vehicles</t>
  </si>
  <si>
    <t xml:space="preserve">               Vehicles</t>
  </si>
  <si>
    <t>Vehicle Depreciation</t>
  </si>
  <si>
    <t xml:space="preserve">               Vehicles - Vehicle Depreciation</t>
  </si>
  <si>
    <t>Visa</t>
  </si>
  <si>
    <t xml:space="preserve">               Visa</t>
  </si>
  <si>
    <t>2000</t>
  </si>
  <si>
    <t xml:space="preserve">                    Accounts Payable</t>
  </si>
  <si>
    <t>Customer Prepayments</t>
  </si>
  <si>
    <t xml:space="preserve">                    Customer Prepayments</t>
  </si>
  <si>
    <t>Superannuation</t>
  </si>
  <si>
    <t xml:space="preserve">                    Office Supplies - Superannuation</t>
  </si>
  <si>
    <t xml:space="preserve">                    Payroll Liabilities - Allowances</t>
  </si>
  <si>
    <t>Deductions</t>
  </si>
  <si>
    <t xml:space="preserve">                    Payroll Liabilities - Deductions</t>
  </si>
  <si>
    <t>Leave Liability</t>
  </si>
  <si>
    <t xml:space="preserve">                    Payroll Liabilities - Leave Liability</t>
  </si>
  <si>
    <t xml:space="preserve">                    Payroll Liabilities - PAYG Tax</t>
  </si>
  <si>
    <t>Reward Points Expired</t>
  </si>
  <si>
    <t xml:space="preserve">                    Reward Points - Reward Points Expired</t>
  </si>
  <si>
    <t>Reward Points Sold</t>
  </si>
  <si>
    <t xml:space="preserve">                    Reward Points - Reward Points Sold</t>
  </si>
  <si>
    <t xml:space="preserve">                    Tax Payable - Tax Paid</t>
  </si>
  <si>
    <t>Vouchers</t>
  </si>
  <si>
    <t xml:space="preserve">                    Vehicle - Vouchers</t>
  </si>
  <si>
    <t>Directors Drawings</t>
  </si>
  <si>
    <t xml:space="preserve">                    Directors Drawings</t>
  </si>
  <si>
    <t xml:space="preserve">                    Materials - Opening Bal Equity</t>
  </si>
  <si>
    <t>Test Act 3</t>
  </si>
  <si>
    <t>6754</t>
  </si>
  <si>
    <t xml:space="preserve">                    Test Act 3</t>
  </si>
  <si>
    <t>3900</t>
  </si>
  <si>
    <t>Profit&amp;Loss</t>
  </si>
  <si>
    <t xml:space="preserve">                    Net Income</t>
  </si>
  <si>
    <t>T.ID</t>
  </si>
  <si>
    <t>T.SortID</t>
  </si>
  <si>
    <t>T.TypeID</t>
  </si>
  <si>
    <t>T.ACCNAME</t>
  </si>
  <si>
    <t>T.AccountNumber</t>
  </si>
  <si>
    <t>T.Account Tree</t>
  </si>
  <si>
    <t>T.Sub Account Total</t>
  </si>
  <si>
    <t>T.Header Account Total</t>
  </si>
  <si>
    <t>T.Total Current Asset &amp; Liability</t>
  </si>
  <si>
    <t>T.Total Asset &amp; Liability</t>
  </si>
  <si>
    <t>Sub Account Totals</t>
  </si>
  <si>
    <t>Header Account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</si>
</sst>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8" fontId="1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0000000-0016-0000-0100-000000000000}" autoFormatId="16" applyNumberFormats="0" applyBorderFormats="0" applyFontFormats="0" applyPatternFormats="0" applyAlignmentFormats="0" applyWidthHeightFormats="0">
  <queryTableRefresh nextId="32">
    <queryTableFields count="10">
      <queryTableField id="22" name="T.ID" tableColumnId="1"/>
      <queryTableField id="23" name="T.SortID" tableColumnId="2"/>
      <queryTableField id="24" name="T.TypeID" tableColumnId="3"/>
      <queryTableField id="25" name="T.ACCNAME" tableColumnId="4"/>
      <queryTableField id="26" name="T.AccountNumber" tableColumnId="5"/>
      <queryTableField id="27" name="T.Account Tree" tableColumnId="6"/>
      <queryTableField id="28" name="T.Sub Account Total" tableColumnId="7"/>
      <queryTableField id="29" name="T.Header Account Total" tableColumnId="8"/>
      <queryTableField id="30" name="T.Total Current Asset &amp; Liability" tableColumnId="9"/>
      <queryTableField id="31" name="T.Total Asset &amp; Liabilit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lanceSheetReport_DateTo__222023_01_27_22" displayName="BalanceSheetReport_DateTo__222023_01_27_22" ref="A1:J67" tableType="queryTable" totalsRowShown="0" headerRowDxfId="11" dataDxfId="10">
  <autoFilter ref="A1:J67" xr:uid="{00000000-0009-0000-0100-000002000000}"/>
  <tableColumns count="10">
    <tableColumn id="1" xr3:uid="{29DD7F68-C9BA-477C-8491-D546B1F26F06}" uniqueName="1" name="T.ID" queryTableFieldId="22" dataDxfId="9"/>
    <tableColumn id="2" xr3:uid="{F3CE9FEE-F5BB-4FAC-8D34-30C4E1BB8C7B}" uniqueName="2" name="T.SortID" queryTableFieldId="23" dataDxfId="8"/>
    <tableColumn id="3" xr3:uid="{845FEDD2-981E-446E-92A1-1F0BFFF2C016}" uniqueName="3" name="T.TypeID" queryTableFieldId="24" dataDxfId="7"/>
    <tableColumn id="4" xr3:uid="{AFF93D24-7798-4976-998B-7A58D0BFFBD3}" uniqueName="4" name="T.ACCNAME" queryTableFieldId="25" dataDxfId="6"/>
    <tableColumn id="5" xr3:uid="{3E75A0A8-A59C-4E33-8962-51835DA2DD9D}" uniqueName="5" name="T.AccountNumber" queryTableFieldId="26" dataDxfId="5"/>
    <tableColumn id="6" xr3:uid="{62D6003A-1009-4F09-A3AE-209C2F919936}" uniqueName="6" name="T.Account Tree" queryTableFieldId="27" dataDxfId="4"/>
    <tableColumn id="7" xr3:uid="{DE0AC3EF-4AB2-49D5-AA37-DC3809186D37}" uniqueName="7" name="T.Sub Account Total" queryTableFieldId="28" dataDxfId="3"/>
    <tableColumn id="8" xr3:uid="{1BB33AB5-2D50-4CB1-8BFA-9BE0129D81A7}" uniqueName="8" name="T.Header Account Total" queryTableFieldId="29" dataDxfId="2"/>
    <tableColumn id="9" xr3:uid="{8C229658-D0A7-4FCB-8682-24D6281A7A74}" uniqueName="9" name="T.Total Current Asset &amp; Liability" queryTableFieldId="30" dataDxfId="1"/>
    <tableColumn id="10" xr3:uid="{393636B6-713A-4D5C-90EC-8F46A9C1190B}" uniqueName="10" name="T.Total Asset &amp; Liability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activeCell="C3" sqref="C3"/>
    </sheetView>
  </sheetViews>
  <sheetFormatPr defaultRowHeight="17.25" x14ac:dyDescent="0.3"/>
  <cols>
    <col min="1" max="1" width="52.5703125" style="1" bestFit="1" customWidth="1"/>
    <col min="2" max="2" width="22.5703125" style="1" bestFit="1" customWidth="1"/>
    <col min="3" max="3" width="26.42578125" style="1" bestFit="1" customWidth="1"/>
    <col min="4" max="4" width="21.7109375" style="1" bestFit="1" customWidth="1"/>
    <col min="5" max="5" width="5.5703125" style="1" customWidth="1"/>
    <col min="6" max="6" width="6.42578125" style="1" bestFit="1" customWidth="1"/>
    <col min="7" max="7" width="18.42578125" style="1" bestFit="1" customWidth="1"/>
    <col min="8" max="8" width="24.42578125" style="1" bestFit="1" customWidth="1"/>
    <col min="9" max="9" width="31.42578125" style="1" bestFit="1" customWidth="1"/>
    <col min="10" max="10" width="26.140625" style="1" bestFit="1" customWidth="1"/>
    <col min="11" max="16384" width="9.140625" style="1"/>
  </cols>
  <sheetData>
    <row r="1" spans="1:3" x14ac:dyDescent="0.3">
      <c r="A1" s="2"/>
      <c r="B1" s="2" t="s">
        <v>145</v>
      </c>
      <c r="C1" s="2" t="s">
        <v>146</v>
      </c>
    </row>
    <row r="2" spans="1:3" x14ac:dyDescent="0.3">
      <c r="A2" s="1" t="str">
        <f>'Raw Data'!$F$2</f>
        <v>ASSETS</v>
      </c>
      <c r="B2" s="3">
        <f>'Raw Data'!G2</f>
        <v>0</v>
      </c>
      <c r="C2" s="3">
        <f>'Raw Data'!H2 + 'Raw Data'!I2 +'Raw Data'!J2</f>
        <v>0</v>
      </c>
    </row>
    <row r="3" spans="1:3" x14ac:dyDescent="0.3">
      <c r="A3" s="1" t="str">
        <f>'Raw Data'!$F$3</f>
        <v xml:space="preserve">     Current Assets</v>
      </c>
      <c r="B3" s="3">
        <f>'Raw Data'!G3</f>
        <v>0</v>
      </c>
      <c r="C3" s="3">
        <f>'Raw Data'!H3 + 'Raw Data'!I3 +'Raw Data'!J3</f>
        <v>0</v>
      </c>
    </row>
    <row r="4" spans="1:3" x14ac:dyDescent="0.3">
      <c r="A4" s="1" t="str">
        <f>'Raw Data'!$F$4</f>
        <v xml:space="preserve">          Cheque or Saving</v>
      </c>
      <c r="B4" s="3">
        <f>'Raw Data'!G4</f>
        <v>0</v>
      </c>
      <c r="C4" s="3">
        <f>'Raw Data'!H4 + 'Raw Data'!I4 +'Raw Data'!J4</f>
        <v>0</v>
      </c>
    </row>
    <row r="5" spans="1:3" x14ac:dyDescent="0.3">
      <c r="A5" s="1" t="str">
        <f>'Raw Data'!$F$5</f>
        <v xml:space="preserve">               Bank</v>
      </c>
      <c r="B5" s="3">
        <f>'Raw Data'!G5</f>
        <v>194286</v>
      </c>
      <c r="C5" s="3">
        <f>'Raw Data'!H5 + 'Raw Data'!I5 +'Raw Data'!J5</f>
        <v>0</v>
      </c>
    </row>
    <row r="6" spans="1:3" x14ac:dyDescent="0.3">
      <c r="A6" s="1" t="str">
        <f>'Raw Data'!$F$6</f>
        <v xml:space="preserve">               Payroll Bank Clearing</v>
      </c>
      <c r="B6" s="3">
        <f>'Raw Data'!G6</f>
        <v>-210915</v>
      </c>
      <c r="C6" s="3">
        <f>'Raw Data'!H6 + 'Raw Data'!I6 +'Raw Data'!J6</f>
        <v>0</v>
      </c>
    </row>
    <row r="7" spans="1:3" x14ac:dyDescent="0.3">
      <c r="A7" s="1" t="str">
        <f>'Raw Data'!$F$7</f>
        <v xml:space="preserve">               Petty Cash</v>
      </c>
      <c r="B7" s="3">
        <f>'Raw Data'!G7</f>
        <v>30633</v>
      </c>
      <c r="C7" s="3">
        <f>'Raw Data'!H7 + 'Raw Data'!I7 +'Raw Data'!J7</f>
        <v>0</v>
      </c>
    </row>
    <row r="8" spans="1:3" x14ac:dyDescent="0.3">
      <c r="A8" s="1" t="str">
        <f>'Raw Data'!$F$8</f>
        <v xml:space="preserve">          Total Cheque or Saving</v>
      </c>
      <c r="B8" s="3">
        <f>'Raw Data'!G8</f>
        <v>0</v>
      </c>
      <c r="C8" s="3">
        <f>'Raw Data'!H8 + 'Raw Data'!I8 +'Raw Data'!J8</f>
        <v>14003</v>
      </c>
    </row>
    <row r="9" spans="1:3" x14ac:dyDescent="0.3">
      <c r="A9" s="1" t="str">
        <f>'Raw Data'!$F$9</f>
        <v xml:space="preserve">          Accounts Receivable</v>
      </c>
      <c r="B9" s="3">
        <f>'Raw Data'!G9</f>
        <v>0</v>
      </c>
      <c r="C9" s="3">
        <f>'Raw Data'!H9 + 'Raw Data'!I9 +'Raw Data'!J9</f>
        <v>0</v>
      </c>
    </row>
    <row r="10" spans="1:3" x14ac:dyDescent="0.3">
      <c r="A10" s="1" t="str">
        <f>'Raw Data'!$F$10</f>
        <v xml:space="preserve">               Accounts Receivable</v>
      </c>
      <c r="B10" s="3">
        <f>'Raw Data'!G10</f>
        <v>1436321</v>
      </c>
      <c r="C10" s="3">
        <f>'Raw Data'!H10 + 'Raw Data'!I10 +'Raw Data'!J10</f>
        <v>0</v>
      </c>
    </row>
    <row r="11" spans="1:3" x14ac:dyDescent="0.3">
      <c r="A11" s="1" t="str">
        <f>'Raw Data'!$F$11</f>
        <v xml:space="preserve">          Total Accounts Receivable</v>
      </c>
      <c r="B11" s="3">
        <f>'Raw Data'!G11</f>
        <v>0</v>
      </c>
      <c r="C11" s="3">
        <f>'Raw Data'!H11 + 'Raw Data'!I11 +'Raw Data'!J11</f>
        <v>1436321</v>
      </c>
    </row>
    <row r="12" spans="1:3" x14ac:dyDescent="0.3">
      <c r="A12" s="1" t="str">
        <f>'Raw Data'!$F$12</f>
        <v xml:space="preserve">          Other Current Asset</v>
      </c>
      <c r="B12" s="3">
        <f>'Raw Data'!G12</f>
        <v>0</v>
      </c>
      <c r="C12" s="3">
        <f>'Raw Data'!H12 + 'Raw Data'!I12 +'Raw Data'!J12</f>
        <v>0</v>
      </c>
    </row>
    <row r="13" spans="1:3" x14ac:dyDescent="0.3">
      <c r="A13" s="1" t="str">
        <f>'Raw Data'!$F$13</f>
        <v xml:space="preserve">               Coghlin Tools Loan</v>
      </c>
      <c r="B13" s="3">
        <f>'Raw Data'!G13</f>
        <v>170</v>
      </c>
      <c r="C13" s="3">
        <f>'Raw Data'!H13 + 'Raw Data'!I13 +'Raw Data'!J13</f>
        <v>0</v>
      </c>
    </row>
    <row r="14" spans="1:3" x14ac:dyDescent="0.3">
      <c r="A14" s="1" t="str">
        <f>'Raw Data'!$F$14</f>
        <v xml:space="preserve">               Inventory Asset</v>
      </c>
      <c r="B14" s="3">
        <f>'Raw Data'!G14</f>
        <v>284179</v>
      </c>
      <c r="C14" s="3">
        <f>'Raw Data'!H14 + 'Raw Data'!I14 +'Raw Data'!J14</f>
        <v>0</v>
      </c>
    </row>
    <row r="15" spans="1:3" x14ac:dyDescent="0.3">
      <c r="A15" s="1" t="str">
        <f>'Raw Data'!$F$15</f>
        <v xml:space="preserve">               Meals &amp; Entertainment - Voucher Asset</v>
      </c>
      <c r="B15" s="3">
        <f>'Raw Data'!G15</f>
        <v>989</v>
      </c>
      <c r="C15" s="3">
        <f>'Raw Data'!H15 + 'Raw Data'!I15 +'Raw Data'!J15</f>
        <v>0</v>
      </c>
    </row>
    <row r="16" spans="1:3" x14ac:dyDescent="0.3">
      <c r="A16" s="1" t="str">
        <f>'Raw Data'!$F$16</f>
        <v xml:space="preserve">               Office Furniture</v>
      </c>
      <c r="B16" s="3">
        <f>'Raw Data'!G16</f>
        <v>84557</v>
      </c>
      <c r="C16" s="3">
        <f>'Raw Data'!H16 + 'Raw Data'!I16 +'Raw Data'!J16</f>
        <v>0</v>
      </c>
    </row>
    <row r="17" spans="1:3" x14ac:dyDescent="0.3">
      <c r="A17" s="1" t="str">
        <f>'Raw Data'!$F$17</f>
        <v xml:space="preserve">               Supplier Prepayments</v>
      </c>
      <c r="B17" s="3">
        <f>'Raw Data'!G17</f>
        <v>4280</v>
      </c>
      <c r="C17" s="3">
        <f>'Raw Data'!H17 + 'Raw Data'!I17 +'Raw Data'!J17</f>
        <v>0</v>
      </c>
    </row>
    <row r="18" spans="1:3" x14ac:dyDescent="0.3">
      <c r="A18" s="1" t="str">
        <f>'Raw Data'!$F$18</f>
        <v xml:space="preserve">               Undeposited Funds</v>
      </c>
      <c r="B18" s="3">
        <f>'Raw Data'!G18</f>
        <v>24596</v>
      </c>
      <c r="C18" s="3">
        <f>'Raw Data'!H18 + 'Raw Data'!I18 +'Raw Data'!J18</f>
        <v>0</v>
      </c>
    </row>
    <row r="19" spans="1:3" x14ac:dyDescent="0.3">
      <c r="A19" s="1" t="str">
        <f>'Raw Data'!$F$19</f>
        <v xml:space="preserve">          Total Other Current Asset</v>
      </c>
      <c r="B19" s="3">
        <f>'Raw Data'!G19</f>
        <v>0</v>
      </c>
      <c r="C19" s="3">
        <f>'Raw Data'!H19 + 'Raw Data'!I19 +'Raw Data'!J19</f>
        <v>398772</v>
      </c>
    </row>
    <row r="20" spans="1:3" x14ac:dyDescent="0.3">
      <c r="A20" s="1" t="str">
        <f>'Raw Data'!$F$20</f>
        <v xml:space="preserve">     Total Current Assets</v>
      </c>
      <c r="B20" s="3">
        <f>'Raw Data'!G20</f>
        <v>0</v>
      </c>
      <c r="C20" s="3">
        <f>'Raw Data'!H20 + 'Raw Data'!I20 +'Raw Data'!J20</f>
        <v>1849097</v>
      </c>
    </row>
    <row r="21" spans="1:3" x14ac:dyDescent="0.3">
      <c r="A21" s="1" t="str">
        <f>'Raw Data'!$F$21</f>
        <v xml:space="preserve">     Fixed Asset</v>
      </c>
      <c r="B21" s="3">
        <f>'Raw Data'!G21</f>
        <v>0</v>
      </c>
      <c r="C21" s="3">
        <f>'Raw Data'!H21 + 'Raw Data'!I21 +'Raw Data'!J21</f>
        <v>0</v>
      </c>
    </row>
    <row r="22" spans="1:3" x14ac:dyDescent="0.3">
      <c r="A22" s="1" t="str">
        <f>'Raw Data'!$F$22</f>
        <v xml:space="preserve">               Clearing Bank</v>
      </c>
      <c r="B22" s="3">
        <f>'Raw Data'!G22</f>
        <v>0</v>
      </c>
      <c r="C22" s="3">
        <f>'Raw Data'!H22 + 'Raw Data'!I22 +'Raw Data'!J22</f>
        <v>-140198</v>
      </c>
    </row>
    <row r="23" spans="1:3" x14ac:dyDescent="0.3">
      <c r="A23" s="1" t="str">
        <f>'Raw Data'!$F$23</f>
        <v xml:space="preserve">               Equipment and furniture</v>
      </c>
      <c r="B23" s="3">
        <f>'Raw Data'!G23</f>
        <v>0</v>
      </c>
      <c r="C23" s="3">
        <f>'Raw Data'!H23 + 'Raw Data'!I23 +'Raw Data'!J23</f>
        <v>1400</v>
      </c>
    </row>
    <row r="24" spans="1:3" x14ac:dyDescent="0.3">
      <c r="A24" s="1" t="str">
        <f>'Raw Data'!$F$24</f>
        <v xml:space="preserve">               General Assets</v>
      </c>
      <c r="B24" s="3">
        <f>'Raw Data'!G24</f>
        <v>0</v>
      </c>
      <c r="C24" s="3">
        <f>'Raw Data'!H24 + 'Raw Data'!I24 +'Raw Data'!J24</f>
        <v>100198</v>
      </c>
    </row>
    <row r="25" spans="1:3" x14ac:dyDescent="0.3">
      <c r="A25" s="1" t="str">
        <f>'Raw Data'!$F$25</f>
        <v xml:space="preserve">               General Assets - General Depreciation</v>
      </c>
      <c r="B25" s="3">
        <f>'Raw Data'!G25</f>
        <v>0</v>
      </c>
      <c r="C25" s="3">
        <f>'Raw Data'!H25 + 'Raw Data'!I25 +'Raw Data'!J25</f>
        <v>-14757</v>
      </c>
    </row>
    <row r="26" spans="1:3" x14ac:dyDescent="0.3">
      <c r="A26" s="1" t="str">
        <f>'Raw Data'!$F$26</f>
        <v xml:space="preserve">               Test Act 8</v>
      </c>
      <c r="B26" s="3">
        <f>'Raw Data'!G26</f>
        <v>0</v>
      </c>
      <c r="C26" s="3">
        <f>'Raw Data'!H26 + 'Raw Data'!I26 +'Raw Data'!J26</f>
        <v>123</v>
      </c>
    </row>
    <row r="27" spans="1:3" x14ac:dyDescent="0.3">
      <c r="A27" s="1" t="str">
        <f>'Raw Data'!$F$27</f>
        <v xml:space="preserve">               Vehicles</v>
      </c>
      <c r="B27" s="3">
        <f>'Raw Data'!G27</f>
        <v>0</v>
      </c>
      <c r="C27" s="3">
        <f>'Raw Data'!H27 + 'Raw Data'!I27 +'Raw Data'!J27</f>
        <v>105000</v>
      </c>
    </row>
    <row r="28" spans="1:3" x14ac:dyDescent="0.3">
      <c r="A28" s="1" t="str">
        <f>'Raw Data'!$F$28</f>
        <v xml:space="preserve">               Vehicles - Vehicle Depreciation</v>
      </c>
      <c r="B28" s="3">
        <f>'Raw Data'!G28</f>
        <v>0</v>
      </c>
      <c r="C28" s="3">
        <f>'Raw Data'!H28 + 'Raw Data'!I28 +'Raw Data'!J28</f>
        <v>-60613</v>
      </c>
    </row>
    <row r="29" spans="1:3" x14ac:dyDescent="0.3">
      <c r="A29" s="1" t="str">
        <f>'Raw Data'!$F$29</f>
        <v xml:space="preserve">     Total Fixed Asset</v>
      </c>
      <c r="B29" s="3">
        <f>'Raw Data'!G29</f>
        <v>0</v>
      </c>
      <c r="C29" s="3">
        <f>'Raw Data'!H29 + 'Raw Data'!I29 +'Raw Data'!J29</f>
        <v>-8847</v>
      </c>
    </row>
    <row r="30" spans="1:3" x14ac:dyDescent="0.3">
      <c r="A30" s="1" t="str">
        <f>'Raw Data'!$F$30</f>
        <v>TOTAL ASSETS</v>
      </c>
      <c r="B30" s="3">
        <f>'Raw Data'!G30</f>
        <v>0</v>
      </c>
      <c r="C30" s="3">
        <f>'Raw Data'!H30 + 'Raw Data'!I30 +'Raw Data'!J30</f>
        <v>1840249</v>
      </c>
    </row>
    <row r="31" spans="1:3" x14ac:dyDescent="0.3">
      <c r="A31" s="1" t="str">
        <f>'Raw Data'!$F$31</f>
        <v/>
      </c>
      <c r="B31" s="3">
        <f>'Raw Data'!G31</f>
        <v>0</v>
      </c>
      <c r="C31" s="3">
        <f>'Raw Data'!H31 + 'Raw Data'!I31 +'Raw Data'!J31</f>
        <v>0</v>
      </c>
    </row>
    <row r="32" spans="1:3" x14ac:dyDescent="0.3">
      <c r="A32" s="1" t="str">
        <f>'Raw Data'!$F$32</f>
        <v>LIABILITIES &amp; EQUITY</v>
      </c>
      <c r="B32" s="3">
        <f>'Raw Data'!G32</f>
        <v>0</v>
      </c>
      <c r="C32" s="3">
        <f>'Raw Data'!H32 + 'Raw Data'!I32 +'Raw Data'!J32</f>
        <v>0</v>
      </c>
    </row>
    <row r="33" spans="1:3" x14ac:dyDescent="0.3">
      <c r="A33" s="1" t="str">
        <f>'Raw Data'!$F$33</f>
        <v xml:space="preserve">     Liabilities</v>
      </c>
      <c r="B33" s="3">
        <f>'Raw Data'!G33</f>
        <v>0</v>
      </c>
      <c r="C33" s="3">
        <f>'Raw Data'!H33 + 'Raw Data'!I33 +'Raw Data'!J33</f>
        <v>0</v>
      </c>
    </row>
    <row r="34" spans="1:3" x14ac:dyDescent="0.3">
      <c r="A34" s="1" t="str">
        <f>'Raw Data'!$F$34</f>
        <v xml:space="preserve">          Current Liabilities</v>
      </c>
      <c r="B34" s="3">
        <f>'Raw Data'!G34</f>
        <v>0</v>
      </c>
      <c r="C34" s="3">
        <f>'Raw Data'!H34 + 'Raw Data'!I34 +'Raw Data'!J34</f>
        <v>0</v>
      </c>
    </row>
    <row r="35" spans="1:3" x14ac:dyDescent="0.3">
      <c r="A35" s="1" t="str">
        <f>'Raw Data'!$F$35</f>
        <v xml:space="preserve">               Credit Card Account</v>
      </c>
      <c r="B35" s="3">
        <f>'Raw Data'!G35</f>
        <v>0</v>
      </c>
      <c r="C35" s="3">
        <f>'Raw Data'!H35 + 'Raw Data'!I35 +'Raw Data'!J35</f>
        <v>0</v>
      </c>
    </row>
    <row r="36" spans="1:3" x14ac:dyDescent="0.3">
      <c r="A36" s="1" t="str">
        <f>'Raw Data'!$F$36</f>
        <v xml:space="preserve">               Amex</v>
      </c>
      <c r="B36" s="3">
        <f>'Raw Data'!G36</f>
        <v>-100</v>
      </c>
      <c r="C36" s="3">
        <f>'Raw Data'!H36 + 'Raw Data'!I36 +'Raw Data'!J36</f>
        <v>0</v>
      </c>
    </row>
    <row r="37" spans="1:3" x14ac:dyDescent="0.3">
      <c r="A37" s="1" t="str">
        <f>'Raw Data'!$F$37</f>
        <v xml:space="preserve">               Master Card</v>
      </c>
      <c r="B37" s="3">
        <f>'Raw Data'!G37</f>
        <v>1000</v>
      </c>
      <c r="C37" s="3">
        <f>'Raw Data'!H37 + 'Raw Data'!I37 +'Raw Data'!J37</f>
        <v>0</v>
      </c>
    </row>
    <row r="38" spans="1:3" x14ac:dyDescent="0.3">
      <c r="A38" s="1" t="str">
        <f>'Raw Data'!$F$38</f>
        <v xml:space="preserve">               Visa</v>
      </c>
      <c r="B38" s="3">
        <f>'Raw Data'!G38</f>
        <v>10</v>
      </c>
      <c r="C38" s="3">
        <f>'Raw Data'!H38 + 'Raw Data'!I38 +'Raw Data'!J38</f>
        <v>0</v>
      </c>
    </row>
    <row r="39" spans="1:3" x14ac:dyDescent="0.3">
      <c r="A39" s="1" t="str">
        <f>'Raw Data'!$F$39</f>
        <v xml:space="preserve">               Total Credit Card Account</v>
      </c>
      <c r="B39" s="3">
        <f>'Raw Data'!G39</f>
        <v>0</v>
      </c>
      <c r="C39" s="3">
        <f>'Raw Data'!H39 + 'Raw Data'!I39 +'Raw Data'!J39</f>
        <v>910</v>
      </c>
    </row>
    <row r="40" spans="1:3" x14ac:dyDescent="0.3">
      <c r="A40" s="1" t="str">
        <f>'Raw Data'!$F$40</f>
        <v xml:space="preserve">               Accounts Payable</v>
      </c>
      <c r="B40" s="3">
        <f>'Raw Data'!G40</f>
        <v>0</v>
      </c>
      <c r="C40" s="3">
        <f>'Raw Data'!H40 + 'Raw Data'!I40 +'Raw Data'!J40</f>
        <v>0</v>
      </c>
    </row>
    <row r="41" spans="1:3" x14ac:dyDescent="0.3">
      <c r="A41" s="1" t="str">
        <f>'Raw Data'!$F$41</f>
        <v xml:space="preserve">                    Accounts Payable</v>
      </c>
      <c r="B41" s="3">
        <f>'Raw Data'!G41</f>
        <v>430966</v>
      </c>
      <c r="C41" s="3">
        <f>'Raw Data'!H41 + 'Raw Data'!I41 +'Raw Data'!J41</f>
        <v>0</v>
      </c>
    </row>
    <row r="42" spans="1:3" x14ac:dyDescent="0.3">
      <c r="A42" s="1" t="str">
        <f>'Raw Data'!$F$42</f>
        <v xml:space="preserve">               Total Accounts Payable</v>
      </c>
      <c r="B42" s="3">
        <f>'Raw Data'!G42</f>
        <v>0</v>
      </c>
      <c r="C42" s="3">
        <f>'Raw Data'!H42 + 'Raw Data'!I42 +'Raw Data'!J42</f>
        <v>430966</v>
      </c>
    </row>
    <row r="43" spans="1:3" x14ac:dyDescent="0.3">
      <c r="A43" s="1" t="str">
        <f>'Raw Data'!$F$43</f>
        <v xml:space="preserve">               Other Current Liability</v>
      </c>
      <c r="B43" s="3">
        <f>'Raw Data'!G43</f>
        <v>0</v>
      </c>
      <c r="C43" s="3">
        <f>'Raw Data'!H43 + 'Raw Data'!I43 +'Raw Data'!J43</f>
        <v>0</v>
      </c>
    </row>
    <row r="44" spans="1:3" x14ac:dyDescent="0.3">
      <c r="A44" s="1" t="str">
        <f>'Raw Data'!$F$44</f>
        <v xml:space="preserve">                    Customer Prepayments</v>
      </c>
      <c r="B44" s="3">
        <f>'Raw Data'!G44</f>
        <v>17175</v>
      </c>
      <c r="C44" s="3">
        <f>'Raw Data'!H44 + 'Raw Data'!I44 +'Raw Data'!J44</f>
        <v>0</v>
      </c>
    </row>
    <row r="45" spans="1:3" x14ac:dyDescent="0.3">
      <c r="A45" s="1" t="str">
        <f>'Raw Data'!$F$45</f>
        <v xml:space="preserve">                    Office Supplies - Superannuation</v>
      </c>
      <c r="B45" s="3">
        <f>'Raw Data'!G45</f>
        <v>12353</v>
      </c>
      <c r="C45" s="3">
        <f>'Raw Data'!H45 + 'Raw Data'!I45 +'Raw Data'!J45</f>
        <v>0</v>
      </c>
    </row>
    <row r="46" spans="1:3" x14ac:dyDescent="0.3">
      <c r="A46" s="1" t="str">
        <f>'Raw Data'!$F$46</f>
        <v xml:space="preserve">                    Payroll Liabilities - Adjustments</v>
      </c>
      <c r="B46" s="3">
        <f>'Raw Data'!G46</f>
        <v>-794</v>
      </c>
      <c r="C46" s="3">
        <f>'Raw Data'!H46 + 'Raw Data'!I46 +'Raw Data'!J46</f>
        <v>0</v>
      </c>
    </row>
    <row r="47" spans="1:3" x14ac:dyDescent="0.3">
      <c r="A47" s="1" t="str">
        <f>'Raw Data'!$F$47</f>
        <v xml:space="preserve">                    Payroll Liabilities - Allowances</v>
      </c>
      <c r="B47" s="3">
        <f>'Raw Data'!G47</f>
        <v>-1390</v>
      </c>
      <c r="C47" s="3">
        <f>'Raw Data'!H47 + 'Raw Data'!I47 +'Raw Data'!J47</f>
        <v>0</v>
      </c>
    </row>
    <row r="48" spans="1:3" x14ac:dyDescent="0.3">
      <c r="A48" s="1" t="str">
        <f>'Raw Data'!$F$48</f>
        <v xml:space="preserve">                    Payroll Liabilities - Cash</v>
      </c>
      <c r="B48" s="3">
        <f>'Raw Data'!G48</f>
        <v>500</v>
      </c>
      <c r="C48" s="3">
        <f>'Raw Data'!H48 + 'Raw Data'!I48 +'Raw Data'!J48</f>
        <v>0</v>
      </c>
    </row>
    <row r="49" spans="1:3" x14ac:dyDescent="0.3">
      <c r="A49" s="1" t="str">
        <f>'Raw Data'!$F$49</f>
        <v xml:space="preserve">                    Payroll Liabilities - Deductions</v>
      </c>
      <c r="B49" s="3">
        <f>'Raw Data'!G49</f>
        <v>20</v>
      </c>
      <c r="C49" s="3">
        <f>'Raw Data'!H49 + 'Raw Data'!I49 +'Raw Data'!J49</f>
        <v>0</v>
      </c>
    </row>
    <row r="50" spans="1:3" x14ac:dyDescent="0.3">
      <c r="A50" s="1" t="str">
        <f>'Raw Data'!$F$50</f>
        <v xml:space="preserve">                    Payroll Liabilities - Leave Liability</v>
      </c>
      <c r="B50" s="3">
        <f>'Raw Data'!G50</f>
        <v>24952</v>
      </c>
      <c r="C50" s="3">
        <f>'Raw Data'!H50 + 'Raw Data'!I50 +'Raw Data'!J50</f>
        <v>0</v>
      </c>
    </row>
    <row r="51" spans="1:3" x14ac:dyDescent="0.3">
      <c r="A51" s="1" t="str">
        <f>'Raw Data'!$F$51</f>
        <v xml:space="preserve">                    Payroll Liabilities - PAYG Tax</v>
      </c>
      <c r="B51" s="3">
        <f>'Raw Data'!G51</f>
        <v>33310</v>
      </c>
      <c r="C51" s="3">
        <f>'Raw Data'!H51 + 'Raw Data'!I51 +'Raw Data'!J51</f>
        <v>0</v>
      </c>
    </row>
    <row r="52" spans="1:3" x14ac:dyDescent="0.3">
      <c r="A52" s="1" t="str">
        <f>'Raw Data'!$F$52</f>
        <v xml:space="preserve">                    Reward Points - Reward Points Expired</v>
      </c>
      <c r="B52" s="3">
        <f>'Raw Data'!G52</f>
        <v>-6540</v>
      </c>
      <c r="C52" s="3">
        <f>'Raw Data'!H52 + 'Raw Data'!I52 +'Raw Data'!J52</f>
        <v>0</v>
      </c>
    </row>
    <row r="53" spans="1:3" x14ac:dyDescent="0.3">
      <c r="A53" s="1" t="str">
        <f>'Raw Data'!$F$53</f>
        <v xml:space="preserve">                    Reward Points - Reward Points Sold</v>
      </c>
      <c r="B53" s="3">
        <f>'Raw Data'!G53</f>
        <v>6540</v>
      </c>
      <c r="C53" s="3">
        <f>'Raw Data'!H53 + 'Raw Data'!I53 +'Raw Data'!J53</f>
        <v>0</v>
      </c>
    </row>
    <row r="54" spans="1:3" x14ac:dyDescent="0.3">
      <c r="A54" s="1" t="str">
        <f>'Raw Data'!$F$54</f>
        <v xml:space="preserve">                    Tax Payable - Tax Collected</v>
      </c>
      <c r="B54" s="3">
        <f>'Raw Data'!G54</f>
        <v>156478</v>
      </c>
      <c r="C54" s="3">
        <f>'Raw Data'!H54 + 'Raw Data'!I54 +'Raw Data'!J54</f>
        <v>0</v>
      </c>
    </row>
    <row r="55" spans="1:3" x14ac:dyDescent="0.3">
      <c r="A55" s="1" t="str">
        <f>'Raw Data'!$F$55</f>
        <v xml:space="preserve">                    Tax Payable - Tax Paid</v>
      </c>
      <c r="B55" s="3">
        <f>'Raw Data'!G55</f>
        <v>-54258</v>
      </c>
      <c r="C55" s="3">
        <f>'Raw Data'!H55 + 'Raw Data'!I55 +'Raw Data'!J55</f>
        <v>0</v>
      </c>
    </row>
    <row r="56" spans="1:3" x14ac:dyDescent="0.3">
      <c r="A56" s="1" t="str">
        <f>'Raw Data'!$F$56</f>
        <v xml:space="preserve">                    UnInvoiced PO</v>
      </c>
      <c r="B56" s="3">
        <f>'Raw Data'!G56</f>
        <v>803387</v>
      </c>
      <c r="C56" s="3">
        <f>'Raw Data'!H56 + 'Raw Data'!I56 +'Raw Data'!J56</f>
        <v>0</v>
      </c>
    </row>
    <row r="57" spans="1:3" x14ac:dyDescent="0.3">
      <c r="A57" s="1" t="str">
        <f>'Raw Data'!$F$57</f>
        <v xml:space="preserve">                    Vehicle - Vouchers</v>
      </c>
      <c r="B57" s="3">
        <f>'Raw Data'!G57</f>
        <v>7995</v>
      </c>
      <c r="C57" s="3">
        <f>'Raw Data'!H57 + 'Raw Data'!I57 +'Raw Data'!J57</f>
        <v>0</v>
      </c>
    </row>
    <row r="58" spans="1:3" x14ac:dyDescent="0.3">
      <c r="A58" s="1" t="str">
        <f>'Raw Data'!$F$58</f>
        <v xml:space="preserve">               Total Other Current Liability</v>
      </c>
      <c r="B58" s="3">
        <f>'Raw Data'!G58</f>
        <v>0</v>
      </c>
      <c r="C58" s="3">
        <f>'Raw Data'!H58 + 'Raw Data'!I58 +'Raw Data'!J58</f>
        <v>999729</v>
      </c>
    </row>
    <row r="59" spans="1:3" x14ac:dyDescent="0.3">
      <c r="A59" s="1" t="str">
        <f>'Raw Data'!$F$59</f>
        <v xml:space="preserve">          Total Current Liabilities</v>
      </c>
      <c r="B59" s="3">
        <f>'Raw Data'!G59</f>
        <v>0</v>
      </c>
      <c r="C59" s="3">
        <f>'Raw Data'!H59 + 'Raw Data'!I59 +'Raw Data'!J59</f>
        <v>1431605</v>
      </c>
    </row>
    <row r="60" spans="1:3" x14ac:dyDescent="0.3">
      <c r="A60" s="1" t="str">
        <f>'Raw Data'!$F$60</f>
        <v xml:space="preserve">               Capital / Equity</v>
      </c>
      <c r="B60" s="3">
        <f>'Raw Data'!G60</f>
        <v>0</v>
      </c>
      <c r="C60" s="3">
        <f>'Raw Data'!H60 + 'Raw Data'!I60 +'Raw Data'!J60</f>
        <v>0</v>
      </c>
    </row>
    <row r="61" spans="1:3" x14ac:dyDescent="0.3">
      <c r="A61" s="1" t="str">
        <f>'Raw Data'!$F$61</f>
        <v xml:space="preserve">                    Directors Drawings</v>
      </c>
      <c r="B61" s="3">
        <f>'Raw Data'!G61</f>
        <v>0</v>
      </c>
      <c r="C61" s="3">
        <f>'Raw Data'!H61 + 'Raw Data'!I61 +'Raw Data'!J61</f>
        <v>20000</v>
      </c>
    </row>
    <row r="62" spans="1:3" x14ac:dyDescent="0.3">
      <c r="A62" s="1" t="str">
        <f>'Raw Data'!$F$62</f>
        <v xml:space="preserve">                    Materials - Opening Bal Equity</v>
      </c>
      <c r="B62" s="3">
        <f>'Raw Data'!G62</f>
        <v>0</v>
      </c>
      <c r="C62" s="3">
        <f>'Raw Data'!H62 + 'Raw Data'!I62 +'Raw Data'!J62</f>
        <v>28772</v>
      </c>
    </row>
    <row r="63" spans="1:3" x14ac:dyDescent="0.3">
      <c r="A63" s="1" t="str">
        <f>'Raw Data'!$F$63</f>
        <v xml:space="preserve">                    Test Act 3</v>
      </c>
      <c r="B63" s="3">
        <f>'Raw Data'!G63</f>
        <v>0</v>
      </c>
      <c r="C63" s="3">
        <f>'Raw Data'!H63 + 'Raw Data'!I63 +'Raw Data'!J63</f>
        <v>-200</v>
      </c>
    </row>
    <row r="64" spans="1:3" x14ac:dyDescent="0.3">
      <c r="A64" s="1" t="str">
        <f>'Raw Data'!$F$64</f>
        <v xml:space="preserve">                    Retained Earnings</v>
      </c>
      <c r="B64" s="3">
        <f>'Raw Data'!G64</f>
        <v>0</v>
      </c>
      <c r="C64" s="3">
        <f>'Raw Data'!H64 + 'Raw Data'!I64 +'Raw Data'!J64</f>
        <v>257675</v>
      </c>
    </row>
    <row r="65" spans="1:3" x14ac:dyDescent="0.3">
      <c r="A65" s="1" t="str">
        <f>'Raw Data'!$F$65</f>
        <v xml:space="preserve">                    Net Income</v>
      </c>
      <c r="B65" s="3">
        <f>'Raw Data'!G65</f>
        <v>0</v>
      </c>
      <c r="C65" s="3">
        <f>'Raw Data'!H65 + 'Raw Data'!I65 +'Raw Data'!J65</f>
        <v>105369</v>
      </c>
    </row>
    <row r="66" spans="1:3" x14ac:dyDescent="0.3">
      <c r="A66" s="1" t="str">
        <f>'Raw Data'!$F$66</f>
        <v xml:space="preserve">               Total Capital / Equity</v>
      </c>
      <c r="B66" s="3">
        <f>'Raw Data'!G66</f>
        <v>0</v>
      </c>
      <c r="C66" s="3">
        <f>'Raw Data'!H66 + 'Raw Data'!I66 +'Raw Data'!J66</f>
        <v>411618</v>
      </c>
    </row>
    <row r="67" spans="1:3" x14ac:dyDescent="0.3">
      <c r="A67" s="1" t="str">
        <f>'Raw Data'!$F$67</f>
        <v>TOTAL LIABILITIES &amp; EQUITY</v>
      </c>
      <c r="B67" s="3">
        <f>'Raw Data'!G67</f>
        <v>0</v>
      </c>
      <c r="C67" s="3">
        <f>'Raw Data'!H67 + 'Raw Data'!I67 +'Raw Data'!J67</f>
        <v>1843223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tabSelected="1" workbookViewId="0">
      <selection sqref="A1:J67"/>
    </sheetView>
  </sheetViews>
  <sheetFormatPr defaultRowHeight="17.25" x14ac:dyDescent="0.3"/>
  <cols>
    <col min="1" max="1" width="7.85546875" style="1" bestFit="1" customWidth="1"/>
    <col min="2" max="2" width="12.28515625" style="1" bestFit="1" customWidth="1"/>
    <col min="3" max="3" width="30.42578125" style="1" bestFit="1" customWidth="1"/>
    <col min="4" max="4" width="26.140625" style="1" bestFit="1" customWidth="1"/>
    <col min="5" max="5" width="23.7109375" style="1" bestFit="1" customWidth="1"/>
    <col min="6" max="6" width="52.5703125" style="1" bestFit="1" customWidth="1"/>
    <col min="7" max="7" width="25.7109375" style="1" bestFit="1" customWidth="1"/>
    <col min="8" max="8" width="29.5703125" style="1" bestFit="1" customWidth="1"/>
    <col min="9" max="9" width="38.85546875" style="1" bestFit="1" customWidth="1"/>
    <col min="10" max="10" width="29.85546875" style="1" bestFit="1" customWidth="1"/>
    <col min="11" max="11" width="6" style="1" bestFit="1" customWidth="1"/>
    <col min="12" max="12" width="10.42578125" style="1" bestFit="1" customWidth="1"/>
    <col min="13" max="13" width="30.42578125" style="1" bestFit="1" customWidth="1"/>
    <col min="14" max="14" width="26.140625" style="1" bestFit="1" customWidth="1"/>
    <col min="15" max="15" width="21.85546875" style="1" bestFit="1" customWidth="1"/>
    <col min="16" max="16" width="52.5703125" style="1" bestFit="1" customWidth="1"/>
    <col min="17" max="17" width="23.7109375" style="1" bestFit="1" customWidth="1"/>
    <col min="18" max="18" width="27.5703125" style="1" bestFit="1" customWidth="1"/>
    <col min="19" max="19" width="37" style="1" bestFit="1" customWidth="1"/>
    <col min="20" max="20" width="27.85546875" style="1" bestFit="1" customWidth="1"/>
    <col min="21" max="21" width="13.5703125" style="1" bestFit="1" customWidth="1"/>
    <col min="22" max="22" width="17.28515625" style="1" bestFit="1" customWidth="1"/>
    <col min="23" max="23" width="26.140625" style="1" bestFit="1" customWidth="1"/>
    <col min="24" max="24" width="24.85546875" style="1" bestFit="1" customWidth="1"/>
    <col min="25" max="25" width="26.5703125" style="1" bestFit="1" customWidth="1"/>
    <col min="26" max="26" width="44.5703125" style="1" bestFit="1" customWidth="1"/>
    <col min="27" max="27" width="28" style="1" bestFit="1" customWidth="1"/>
    <col min="28" max="28" width="31.140625" style="1" bestFit="1" customWidth="1"/>
    <col min="29" max="29" width="38.85546875" style="1" bestFit="1" customWidth="1"/>
    <col min="30" max="30" width="31.42578125" style="1" bestFit="1" customWidth="1"/>
    <col min="31" max="31" width="11.140625" style="1" bestFit="1" customWidth="1"/>
    <col min="32" max="16384" width="9.140625" style="1"/>
  </cols>
  <sheetData>
    <row r="1" spans="1:10" x14ac:dyDescent="0.3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</row>
    <row r="2" spans="1:10" x14ac:dyDescent="0.3">
      <c r="A2" s="1">
        <v>1</v>
      </c>
      <c r="B2" s="1">
        <v>0</v>
      </c>
      <c r="C2" s="1" t="s">
        <v>21</v>
      </c>
      <c r="D2" s="1" t="s">
        <v>21</v>
      </c>
      <c r="E2" s="1" t="s">
        <v>21</v>
      </c>
      <c r="F2" s="1" t="s">
        <v>22</v>
      </c>
      <c r="G2" s="1">
        <v>0</v>
      </c>
      <c r="H2" s="1">
        <v>0</v>
      </c>
      <c r="I2" s="1">
        <v>0</v>
      </c>
      <c r="J2" s="1">
        <v>0</v>
      </c>
    </row>
    <row r="3" spans="1:10" x14ac:dyDescent="0.3">
      <c r="A3" s="1">
        <v>2</v>
      </c>
      <c r="B3" s="1">
        <v>0</v>
      </c>
      <c r="C3" s="1" t="s">
        <v>21</v>
      </c>
      <c r="D3" s="1" t="s">
        <v>21</v>
      </c>
      <c r="E3" s="1" t="s">
        <v>21</v>
      </c>
      <c r="F3" s="1" t="s">
        <v>23</v>
      </c>
      <c r="G3" s="1">
        <v>0</v>
      </c>
      <c r="H3" s="1">
        <v>0</v>
      </c>
      <c r="I3" s="1">
        <v>0</v>
      </c>
      <c r="J3" s="1">
        <v>0</v>
      </c>
    </row>
    <row r="4" spans="1:10" x14ac:dyDescent="0.3">
      <c r="A4" s="1">
        <v>3</v>
      </c>
      <c r="B4" s="1">
        <v>0</v>
      </c>
      <c r="C4" s="1" t="s">
        <v>21</v>
      </c>
      <c r="D4" s="1" t="s">
        <v>21</v>
      </c>
      <c r="E4" s="1" t="s">
        <v>21</v>
      </c>
      <c r="F4" s="1" t="s">
        <v>24</v>
      </c>
      <c r="G4" s="1">
        <v>0</v>
      </c>
      <c r="H4" s="1">
        <v>0</v>
      </c>
      <c r="I4" s="1">
        <v>0</v>
      </c>
      <c r="J4" s="1">
        <v>0</v>
      </c>
    </row>
    <row r="5" spans="1:10" x14ac:dyDescent="0.3">
      <c r="A5" s="1">
        <v>4</v>
      </c>
      <c r="B5" s="1">
        <v>0</v>
      </c>
      <c r="C5" s="1" t="s">
        <v>25</v>
      </c>
      <c r="D5" s="1" t="s">
        <v>27</v>
      </c>
      <c r="E5" s="1" t="s">
        <v>28</v>
      </c>
      <c r="F5" s="1" t="s">
        <v>78</v>
      </c>
      <c r="G5" s="1">
        <v>194286</v>
      </c>
      <c r="H5" s="1">
        <v>0</v>
      </c>
      <c r="I5" s="1">
        <v>0</v>
      </c>
      <c r="J5" s="1">
        <v>0</v>
      </c>
    </row>
    <row r="6" spans="1:10" x14ac:dyDescent="0.3">
      <c r="A6" s="1">
        <v>5</v>
      </c>
      <c r="B6" s="1">
        <v>0</v>
      </c>
      <c r="C6" s="1" t="s">
        <v>25</v>
      </c>
      <c r="D6" s="1" t="s">
        <v>79</v>
      </c>
      <c r="E6" s="1" t="s">
        <v>80</v>
      </c>
      <c r="F6" s="1" t="s">
        <v>81</v>
      </c>
      <c r="G6" s="1">
        <v>-210915</v>
      </c>
      <c r="H6" s="1">
        <v>0</v>
      </c>
      <c r="I6" s="1">
        <v>0</v>
      </c>
      <c r="J6" s="1">
        <v>0</v>
      </c>
    </row>
    <row r="7" spans="1:10" x14ac:dyDescent="0.3">
      <c r="A7" s="1">
        <v>6</v>
      </c>
      <c r="B7" s="1">
        <v>0</v>
      </c>
      <c r="C7" s="1" t="s">
        <v>25</v>
      </c>
      <c r="D7" s="1" t="s">
        <v>82</v>
      </c>
      <c r="E7" s="1" t="s">
        <v>83</v>
      </c>
      <c r="F7" s="1" t="s">
        <v>84</v>
      </c>
      <c r="G7" s="1">
        <v>30633</v>
      </c>
      <c r="H7" s="1">
        <v>0</v>
      </c>
      <c r="I7" s="1">
        <v>0</v>
      </c>
      <c r="J7" s="1">
        <v>0</v>
      </c>
    </row>
    <row r="8" spans="1:10" x14ac:dyDescent="0.3">
      <c r="A8" s="1">
        <v>7</v>
      </c>
      <c r="B8" s="1">
        <v>0</v>
      </c>
      <c r="C8" s="1" t="s">
        <v>29</v>
      </c>
      <c r="D8" s="1" t="s">
        <v>21</v>
      </c>
      <c r="E8" s="1" t="s">
        <v>21</v>
      </c>
      <c r="F8" s="1" t="s">
        <v>30</v>
      </c>
      <c r="G8" s="1">
        <v>0</v>
      </c>
      <c r="H8" s="1">
        <v>14003</v>
      </c>
      <c r="I8" s="1">
        <v>0</v>
      </c>
      <c r="J8" s="1">
        <v>0</v>
      </c>
    </row>
    <row r="9" spans="1:10" x14ac:dyDescent="0.3">
      <c r="A9" s="1">
        <v>8</v>
      </c>
      <c r="B9" s="1">
        <v>0</v>
      </c>
      <c r="C9" s="1" t="s">
        <v>21</v>
      </c>
      <c r="D9" s="1" t="s">
        <v>21</v>
      </c>
      <c r="E9" s="1" t="s">
        <v>21</v>
      </c>
      <c r="F9" s="1" t="s">
        <v>31</v>
      </c>
      <c r="G9" s="1">
        <v>0</v>
      </c>
      <c r="H9" s="1">
        <v>0</v>
      </c>
      <c r="I9" s="1">
        <v>0</v>
      </c>
      <c r="J9" s="1">
        <v>0</v>
      </c>
    </row>
    <row r="10" spans="1:10" x14ac:dyDescent="0.3">
      <c r="A10" s="1">
        <v>9</v>
      </c>
      <c r="B10" s="1">
        <v>0</v>
      </c>
      <c r="C10" s="1" t="s">
        <v>14</v>
      </c>
      <c r="D10" s="1" t="s">
        <v>13</v>
      </c>
      <c r="E10" s="1" t="s">
        <v>85</v>
      </c>
      <c r="F10" s="1" t="s">
        <v>32</v>
      </c>
      <c r="G10" s="1">
        <v>1436321</v>
      </c>
      <c r="H10" s="1">
        <v>0</v>
      </c>
      <c r="I10" s="1">
        <v>0</v>
      </c>
      <c r="J10" s="1">
        <v>0</v>
      </c>
    </row>
    <row r="11" spans="1:10" x14ac:dyDescent="0.3">
      <c r="A11" s="1">
        <v>10</v>
      </c>
      <c r="B11" s="1">
        <v>0</v>
      </c>
      <c r="C11" s="1" t="s">
        <v>33</v>
      </c>
      <c r="D11" s="1" t="s">
        <v>21</v>
      </c>
      <c r="E11" s="1" t="s">
        <v>21</v>
      </c>
      <c r="F11" s="1" t="s">
        <v>34</v>
      </c>
      <c r="G11" s="1">
        <v>0</v>
      </c>
      <c r="H11" s="1">
        <v>1436321</v>
      </c>
      <c r="I11" s="1">
        <v>0</v>
      </c>
      <c r="J11" s="1">
        <v>0</v>
      </c>
    </row>
    <row r="12" spans="1:10" x14ac:dyDescent="0.3">
      <c r="A12" s="1">
        <v>11</v>
      </c>
      <c r="B12" s="1">
        <v>0</v>
      </c>
      <c r="C12" s="1" t="s">
        <v>21</v>
      </c>
      <c r="D12" s="1" t="s">
        <v>21</v>
      </c>
      <c r="E12" s="1" t="s">
        <v>21</v>
      </c>
      <c r="F12" s="1" t="s">
        <v>35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">
      <c r="A13" s="1">
        <v>12</v>
      </c>
      <c r="B13" s="1">
        <v>0</v>
      </c>
      <c r="C13" s="1" t="s">
        <v>20</v>
      </c>
      <c r="D13" s="1" t="s">
        <v>19</v>
      </c>
      <c r="E13" s="1" t="s">
        <v>21</v>
      </c>
      <c r="F13" s="1" t="s">
        <v>36</v>
      </c>
      <c r="G13" s="1">
        <v>170</v>
      </c>
      <c r="H13" s="1">
        <v>0</v>
      </c>
      <c r="I13" s="1">
        <v>0</v>
      </c>
      <c r="J13" s="1">
        <v>0</v>
      </c>
    </row>
    <row r="14" spans="1:10" x14ac:dyDescent="0.3">
      <c r="A14" s="1">
        <v>13</v>
      </c>
      <c r="B14" s="1">
        <v>0</v>
      </c>
      <c r="C14" s="1" t="s">
        <v>20</v>
      </c>
      <c r="D14" s="1" t="s">
        <v>37</v>
      </c>
      <c r="E14" s="1" t="s">
        <v>86</v>
      </c>
      <c r="F14" s="1" t="s">
        <v>38</v>
      </c>
      <c r="G14" s="1">
        <v>284179</v>
      </c>
      <c r="H14" s="1">
        <v>0</v>
      </c>
      <c r="I14" s="1">
        <v>0</v>
      </c>
      <c r="J14" s="1">
        <v>0</v>
      </c>
    </row>
    <row r="15" spans="1:10" x14ac:dyDescent="0.3">
      <c r="A15" s="1">
        <v>14</v>
      </c>
      <c r="B15" s="1">
        <v>0</v>
      </c>
      <c r="C15" s="1" t="s">
        <v>20</v>
      </c>
      <c r="D15" s="1" t="s">
        <v>41</v>
      </c>
      <c r="E15" s="1" t="s">
        <v>21</v>
      </c>
      <c r="F15" s="1" t="s">
        <v>87</v>
      </c>
      <c r="G15" s="1">
        <v>989</v>
      </c>
      <c r="H15" s="1">
        <v>0</v>
      </c>
      <c r="I15" s="1">
        <v>0</v>
      </c>
      <c r="J15" s="1">
        <v>0</v>
      </c>
    </row>
    <row r="16" spans="1:10" x14ac:dyDescent="0.3">
      <c r="A16" s="1">
        <v>15</v>
      </c>
      <c r="B16" s="1">
        <v>0</v>
      </c>
      <c r="C16" s="1" t="s">
        <v>20</v>
      </c>
      <c r="D16" s="1" t="s">
        <v>39</v>
      </c>
      <c r="E16" s="1" t="s">
        <v>21</v>
      </c>
      <c r="F16" s="1" t="s">
        <v>40</v>
      </c>
      <c r="G16" s="1">
        <v>84557</v>
      </c>
      <c r="H16" s="1">
        <v>0</v>
      </c>
      <c r="I16" s="1">
        <v>0</v>
      </c>
      <c r="J16" s="1">
        <v>0</v>
      </c>
    </row>
    <row r="17" spans="1:10" x14ac:dyDescent="0.3">
      <c r="A17" s="1">
        <v>16</v>
      </c>
      <c r="B17" s="1">
        <v>0</v>
      </c>
      <c r="C17" s="1" t="s">
        <v>20</v>
      </c>
      <c r="D17" s="1" t="s">
        <v>88</v>
      </c>
      <c r="E17" s="1" t="s">
        <v>21</v>
      </c>
      <c r="F17" s="1" t="s">
        <v>89</v>
      </c>
      <c r="G17" s="1">
        <v>4280</v>
      </c>
      <c r="H17" s="1">
        <v>0</v>
      </c>
      <c r="I17" s="1">
        <v>0</v>
      </c>
      <c r="J17" s="1">
        <v>0</v>
      </c>
    </row>
    <row r="18" spans="1:10" x14ac:dyDescent="0.3">
      <c r="A18" s="1">
        <v>17</v>
      </c>
      <c r="B18" s="1">
        <v>0</v>
      </c>
      <c r="C18" s="1" t="s">
        <v>20</v>
      </c>
      <c r="D18" s="1" t="s">
        <v>90</v>
      </c>
      <c r="E18" s="1" t="s">
        <v>21</v>
      </c>
      <c r="F18" s="1" t="s">
        <v>91</v>
      </c>
      <c r="G18" s="1">
        <v>24596</v>
      </c>
      <c r="H18" s="1">
        <v>0</v>
      </c>
      <c r="I18" s="1">
        <v>0</v>
      </c>
      <c r="J18" s="1">
        <v>0</v>
      </c>
    </row>
    <row r="19" spans="1:10" x14ac:dyDescent="0.3">
      <c r="A19" s="1">
        <v>18</v>
      </c>
      <c r="B19" s="1">
        <v>0</v>
      </c>
      <c r="C19" s="1" t="s">
        <v>42</v>
      </c>
      <c r="D19" s="1" t="s">
        <v>21</v>
      </c>
      <c r="E19" s="1" t="s">
        <v>21</v>
      </c>
      <c r="F19" s="1" t="s">
        <v>43</v>
      </c>
      <c r="G19" s="1">
        <v>0</v>
      </c>
      <c r="H19" s="1">
        <v>398772</v>
      </c>
      <c r="I19" s="1">
        <v>0</v>
      </c>
      <c r="J19" s="1">
        <v>0</v>
      </c>
    </row>
    <row r="20" spans="1:10" x14ac:dyDescent="0.3">
      <c r="A20" s="1">
        <v>19</v>
      </c>
      <c r="B20" s="1">
        <v>0</v>
      </c>
      <c r="C20" s="1" t="s">
        <v>44</v>
      </c>
      <c r="D20" s="1" t="s">
        <v>21</v>
      </c>
      <c r="E20" s="1" t="s">
        <v>21</v>
      </c>
      <c r="F20" s="1" t="s">
        <v>45</v>
      </c>
      <c r="G20" s="1">
        <v>0</v>
      </c>
      <c r="H20" s="1">
        <v>0</v>
      </c>
      <c r="I20" s="1">
        <v>1849097</v>
      </c>
      <c r="J20" s="1">
        <v>0</v>
      </c>
    </row>
    <row r="21" spans="1:10" x14ac:dyDescent="0.3">
      <c r="A21" s="1">
        <v>20</v>
      </c>
      <c r="B21" s="1">
        <v>0</v>
      </c>
      <c r="C21" s="1" t="s">
        <v>21</v>
      </c>
      <c r="D21" s="1" t="s">
        <v>21</v>
      </c>
      <c r="E21" s="1" t="s">
        <v>21</v>
      </c>
      <c r="F21" s="1" t="s">
        <v>46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 s="1">
        <v>21</v>
      </c>
      <c r="B22" s="1">
        <v>0</v>
      </c>
      <c r="C22" s="1" t="s">
        <v>18</v>
      </c>
      <c r="D22" s="1" t="s">
        <v>17</v>
      </c>
      <c r="E22" s="1" t="s">
        <v>92</v>
      </c>
      <c r="F22" s="1" t="s">
        <v>47</v>
      </c>
      <c r="G22" s="1">
        <v>0</v>
      </c>
      <c r="H22" s="1">
        <v>-140198</v>
      </c>
      <c r="I22" s="1">
        <v>0</v>
      </c>
      <c r="J22" s="1">
        <v>0</v>
      </c>
    </row>
    <row r="23" spans="1:10" x14ac:dyDescent="0.3">
      <c r="A23" s="1">
        <v>22</v>
      </c>
      <c r="B23" s="1">
        <v>0</v>
      </c>
      <c r="C23" s="1" t="s">
        <v>18</v>
      </c>
      <c r="D23" s="1" t="s">
        <v>93</v>
      </c>
      <c r="E23" s="1" t="s">
        <v>21</v>
      </c>
      <c r="F23" s="1" t="s">
        <v>94</v>
      </c>
      <c r="G23" s="1">
        <v>0</v>
      </c>
      <c r="H23" s="1">
        <v>1400</v>
      </c>
      <c r="I23" s="1">
        <v>0</v>
      </c>
      <c r="J23" s="1">
        <v>0</v>
      </c>
    </row>
    <row r="24" spans="1:10" x14ac:dyDescent="0.3">
      <c r="A24" s="1">
        <v>23</v>
      </c>
      <c r="B24" s="1">
        <v>0</v>
      </c>
      <c r="C24" s="1" t="s">
        <v>18</v>
      </c>
      <c r="D24" s="1" t="s">
        <v>95</v>
      </c>
      <c r="E24" s="1" t="s">
        <v>21</v>
      </c>
      <c r="F24" s="1" t="s">
        <v>96</v>
      </c>
      <c r="G24" s="1">
        <v>0</v>
      </c>
      <c r="H24" s="1">
        <v>100198</v>
      </c>
      <c r="I24" s="1">
        <v>0</v>
      </c>
      <c r="J24" s="1">
        <v>0</v>
      </c>
    </row>
    <row r="25" spans="1:10" x14ac:dyDescent="0.3">
      <c r="A25" s="1">
        <v>24</v>
      </c>
      <c r="B25" s="1">
        <v>0</v>
      </c>
      <c r="C25" s="1" t="s">
        <v>18</v>
      </c>
      <c r="D25" s="1" t="s">
        <v>97</v>
      </c>
      <c r="E25" s="1" t="s">
        <v>21</v>
      </c>
      <c r="F25" s="1" t="s">
        <v>98</v>
      </c>
      <c r="G25" s="1">
        <v>0</v>
      </c>
      <c r="H25" s="1">
        <v>-14757</v>
      </c>
      <c r="I25" s="1">
        <v>0</v>
      </c>
      <c r="J25" s="1">
        <v>0</v>
      </c>
    </row>
    <row r="26" spans="1:10" x14ac:dyDescent="0.3">
      <c r="A26" s="1">
        <v>25</v>
      </c>
      <c r="B26" s="1">
        <v>0</v>
      </c>
      <c r="C26" s="1" t="s">
        <v>18</v>
      </c>
      <c r="D26" s="1" t="s">
        <v>99</v>
      </c>
      <c r="E26" s="1" t="s">
        <v>26</v>
      </c>
      <c r="F26" s="1" t="s">
        <v>100</v>
      </c>
      <c r="G26" s="1">
        <v>0</v>
      </c>
      <c r="H26" s="1">
        <v>123</v>
      </c>
      <c r="I26" s="1">
        <v>0</v>
      </c>
      <c r="J26" s="1">
        <v>0</v>
      </c>
    </row>
    <row r="27" spans="1:10" x14ac:dyDescent="0.3">
      <c r="A27" s="1">
        <v>26</v>
      </c>
      <c r="B27" s="1">
        <v>0</v>
      </c>
      <c r="C27" s="1" t="s">
        <v>18</v>
      </c>
      <c r="D27" s="1" t="s">
        <v>101</v>
      </c>
      <c r="E27" s="1" t="s">
        <v>21</v>
      </c>
      <c r="F27" s="1" t="s">
        <v>102</v>
      </c>
      <c r="G27" s="1">
        <v>0</v>
      </c>
      <c r="H27" s="1">
        <v>105000</v>
      </c>
      <c r="I27" s="1">
        <v>0</v>
      </c>
      <c r="J27" s="1">
        <v>0</v>
      </c>
    </row>
    <row r="28" spans="1:10" x14ac:dyDescent="0.3">
      <c r="A28" s="1">
        <v>27</v>
      </c>
      <c r="B28" s="1">
        <v>0</v>
      </c>
      <c r="C28" s="1" t="s">
        <v>18</v>
      </c>
      <c r="D28" s="1" t="s">
        <v>103</v>
      </c>
      <c r="E28" s="1" t="s">
        <v>21</v>
      </c>
      <c r="F28" s="1" t="s">
        <v>104</v>
      </c>
      <c r="G28" s="1">
        <v>0</v>
      </c>
      <c r="H28" s="1">
        <v>-60613</v>
      </c>
      <c r="I28" s="1">
        <v>0</v>
      </c>
      <c r="J28" s="1">
        <v>0</v>
      </c>
    </row>
    <row r="29" spans="1:10" x14ac:dyDescent="0.3">
      <c r="A29" s="1">
        <v>28</v>
      </c>
      <c r="B29" s="1">
        <v>0</v>
      </c>
      <c r="C29" s="1" t="s">
        <v>48</v>
      </c>
      <c r="D29" s="1" t="s">
        <v>21</v>
      </c>
      <c r="E29" s="1" t="s">
        <v>21</v>
      </c>
      <c r="F29" s="1" t="s">
        <v>49</v>
      </c>
      <c r="G29" s="1">
        <v>0</v>
      </c>
      <c r="H29" s="1">
        <v>0</v>
      </c>
      <c r="I29" s="1">
        <v>-8847</v>
      </c>
      <c r="J29" s="1">
        <v>0</v>
      </c>
    </row>
    <row r="30" spans="1:10" x14ac:dyDescent="0.3">
      <c r="A30" s="1">
        <v>29</v>
      </c>
      <c r="B30" s="1">
        <v>0</v>
      </c>
      <c r="C30" s="1" t="s">
        <v>50</v>
      </c>
      <c r="D30" s="1" t="s">
        <v>21</v>
      </c>
      <c r="E30" s="1" t="s">
        <v>21</v>
      </c>
      <c r="F30" s="1" t="s">
        <v>50</v>
      </c>
      <c r="G30" s="1">
        <v>0</v>
      </c>
      <c r="H30" s="1">
        <v>0</v>
      </c>
      <c r="I30" s="1">
        <v>0</v>
      </c>
      <c r="J30" s="1">
        <v>1840249</v>
      </c>
    </row>
    <row r="31" spans="1:10" x14ac:dyDescent="0.3">
      <c r="A31" s="1">
        <v>31</v>
      </c>
      <c r="B31" s="1">
        <v>0</v>
      </c>
      <c r="C31" s="1" t="s">
        <v>21</v>
      </c>
      <c r="D31" s="1" t="s">
        <v>21</v>
      </c>
      <c r="E31" s="1" t="s">
        <v>21</v>
      </c>
      <c r="F31" s="1" t="s">
        <v>21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">
      <c r="A32" s="1">
        <v>32</v>
      </c>
      <c r="B32" s="1">
        <v>0</v>
      </c>
      <c r="C32" s="1" t="s">
        <v>21</v>
      </c>
      <c r="D32" s="1" t="s">
        <v>21</v>
      </c>
      <c r="E32" s="1" t="s">
        <v>21</v>
      </c>
      <c r="F32" s="1" t="s">
        <v>51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">
      <c r="A33" s="1">
        <v>33</v>
      </c>
      <c r="B33" s="1">
        <v>0</v>
      </c>
      <c r="C33" s="1" t="s">
        <v>21</v>
      </c>
      <c r="D33" s="1" t="s">
        <v>21</v>
      </c>
      <c r="E33" s="1" t="s">
        <v>21</v>
      </c>
      <c r="F33" s="1" t="s">
        <v>52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">
      <c r="A34" s="1">
        <v>34</v>
      </c>
      <c r="B34" s="1">
        <v>0</v>
      </c>
      <c r="C34" s="1" t="s">
        <v>21</v>
      </c>
      <c r="D34" s="1" t="s">
        <v>21</v>
      </c>
      <c r="E34" s="1" t="s">
        <v>21</v>
      </c>
      <c r="F34" s="1" t="s">
        <v>53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">
      <c r="A35" s="1">
        <v>35</v>
      </c>
      <c r="B35" s="1">
        <v>0</v>
      </c>
      <c r="C35" s="1" t="s">
        <v>21</v>
      </c>
      <c r="D35" s="1" t="s">
        <v>21</v>
      </c>
      <c r="E35" s="1" t="s">
        <v>21</v>
      </c>
      <c r="F35" s="1" t="s">
        <v>54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">
      <c r="A36" s="1">
        <v>36</v>
      </c>
      <c r="B36" s="1">
        <v>0</v>
      </c>
      <c r="C36" s="1" t="s">
        <v>16</v>
      </c>
      <c r="D36" s="1" t="s">
        <v>15</v>
      </c>
      <c r="E36" s="1" t="s">
        <v>21</v>
      </c>
      <c r="F36" s="1" t="s">
        <v>55</v>
      </c>
      <c r="G36" s="1">
        <v>-100</v>
      </c>
      <c r="H36" s="1">
        <v>0</v>
      </c>
      <c r="I36" s="1">
        <v>0</v>
      </c>
      <c r="J36" s="1">
        <v>0</v>
      </c>
    </row>
    <row r="37" spans="1:10" x14ac:dyDescent="0.3">
      <c r="A37" s="1">
        <v>37</v>
      </c>
      <c r="B37" s="1">
        <v>0</v>
      </c>
      <c r="C37" s="1" t="s">
        <v>16</v>
      </c>
      <c r="D37" s="1" t="s">
        <v>56</v>
      </c>
      <c r="E37" s="1" t="s">
        <v>21</v>
      </c>
      <c r="F37" s="1" t="s">
        <v>57</v>
      </c>
      <c r="G37" s="1">
        <v>1000</v>
      </c>
      <c r="H37" s="1">
        <v>0</v>
      </c>
      <c r="I37" s="1">
        <v>0</v>
      </c>
      <c r="J37" s="1">
        <v>0</v>
      </c>
    </row>
    <row r="38" spans="1:10" x14ac:dyDescent="0.3">
      <c r="A38" s="1">
        <v>38</v>
      </c>
      <c r="B38" s="1">
        <v>0</v>
      </c>
      <c r="C38" s="1" t="s">
        <v>16</v>
      </c>
      <c r="D38" s="1" t="s">
        <v>105</v>
      </c>
      <c r="E38" s="1" t="s">
        <v>21</v>
      </c>
      <c r="F38" s="1" t="s">
        <v>106</v>
      </c>
      <c r="G38" s="1">
        <v>10</v>
      </c>
      <c r="H38" s="1">
        <v>0</v>
      </c>
      <c r="I38" s="1">
        <v>0</v>
      </c>
      <c r="J38" s="1">
        <v>0</v>
      </c>
    </row>
    <row r="39" spans="1:10" x14ac:dyDescent="0.3">
      <c r="A39" s="1">
        <v>39</v>
      </c>
      <c r="B39" s="1">
        <v>0</v>
      </c>
      <c r="C39" s="1" t="s">
        <v>58</v>
      </c>
      <c r="D39" s="1" t="s">
        <v>21</v>
      </c>
      <c r="E39" s="1" t="s">
        <v>21</v>
      </c>
      <c r="F39" s="1" t="s">
        <v>59</v>
      </c>
      <c r="G39" s="1">
        <v>0</v>
      </c>
      <c r="H39" s="1">
        <v>910</v>
      </c>
      <c r="I39" s="1">
        <v>0</v>
      </c>
      <c r="J39" s="1">
        <v>0</v>
      </c>
    </row>
    <row r="40" spans="1:10" x14ac:dyDescent="0.3">
      <c r="A40" s="1">
        <v>40</v>
      </c>
      <c r="B40" s="1">
        <v>0</v>
      </c>
      <c r="C40" s="1" t="s">
        <v>21</v>
      </c>
      <c r="D40" s="1" t="s">
        <v>21</v>
      </c>
      <c r="E40" s="1" t="s">
        <v>21</v>
      </c>
      <c r="F40" s="1" t="s">
        <v>60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3">
      <c r="A41" s="1">
        <v>41</v>
      </c>
      <c r="B41" s="1">
        <v>0</v>
      </c>
      <c r="C41" s="1" t="s">
        <v>4</v>
      </c>
      <c r="D41" s="1" t="s">
        <v>3</v>
      </c>
      <c r="E41" s="1" t="s">
        <v>107</v>
      </c>
      <c r="F41" s="1" t="s">
        <v>108</v>
      </c>
      <c r="G41" s="1">
        <v>430966</v>
      </c>
      <c r="H41" s="1">
        <v>0</v>
      </c>
      <c r="I41" s="1">
        <v>0</v>
      </c>
      <c r="J41" s="1">
        <v>0</v>
      </c>
    </row>
    <row r="42" spans="1:10" x14ac:dyDescent="0.3">
      <c r="A42" s="1">
        <v>42</v>
      </c>
      <c r="B42" s="1">
        <v>0</v>
      </c>
      <c r="C42" s="1" t="s">
        <v>62</v>
      </c>
      <c r="D42" s="1" t="s">
        <v>21</v>
      </c>
      <c r="E42" s="1" t="s">
        <v>21</v>
      </c>
      <c r="F42" s="1" t="s">
        <v>63</v>
      </c>
      <c r="G42" s="1">
        <v>0</v>
      </c>
      <c r="H42" s="1">
        <v>430966</v>
      </c>
      <c r="I42" s="1">
        <v>0</v>
      </c>
      <c r="J42" s="1">
        <v>0</v>
      </c>
    </row>
    <row r="43" spans="1:10" x14ac:dyDescent="0.3">
      <c r="A43" s="1">
        <v>43</v>
      </c>
      <c r="B43" s="1">
        <v>0</v>
      </c>
      <c r="C43" s="1" t="s">
        <v>21</v>
      </c>
      <c r="D43" s="1" t="s">
        <v>21</v>
      </c>
      <c r="E43" s="1" t="s">
        <v>21</v>
      </c>
      <c r="F43" s="1" t="s">
        <v>64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3">
      <c r="A44" s="1">
        <v>44</v>
      </c>
      <c r="B44" s="1">
        <v>0</v>
      </c>
      <c r="C44" s="1" t="s">
        <v>1</v>
      </c>
      <c r="D44" s="1" t="s">
        <v>109</v>
      </c>
      <c r="E44" s="1" t="s">
        <v>21</v>
      </c>
      <c r="F44" s="1" t="s">
        <v>110</v>
      </c>
      <c r="G44" s="1">
        <v>17175</v>
      </c>
      <c r="H44" s="1">
        <v>0</v>
      </c>
      <c r="I44" s="1">
        <v>0</v>
      </c>
      <c r="J44" s="1">
        <v>0</v>
      </c>
    </row>
    <row r="45" spans="1:10" x14ac:dyDescent="0.3">
      <c r="A45" s="1">
        <v>45</v>
      </c>
      <c r="B45" s="1">
        <v>0</v>
      </c>
      <c r="C45" s="1" t="s">
        <v>1</v>
      </c>
      <c r="D45" s="1" t="s">
        <v>111</v>
      </c>
      <c r="E45" s="1" t="s">
        <v>21</v>
      </c>
      <c r="F45" s="1" t="s">
        <v>112</v>
      </c>
      <c r="G45" s="1">
        <v>12353</v>
      </c>
      <c r="H45" s="1">
        <v>0</v>
      </c>
      <c r="I45" s="1">
        <v>0</v>
      </c>
      <c r="J45" s="1">
        <v>0</v>
      </c>
    </row>
    <row r="46" spans="1:10" x14ac:dyDescent="0.3">
      <c r="A46" s="1">
        <v>46</v>
      </c>
      <c r="B46" s="1">
        <v>0</v>
      </c>
      <c r="C46" s="1" t="s">
        <v>1</v>
      </c>
      <c r="D46" s="1" t="s">
        <v>7</v>
      </c>
      <c r="E46" s="1" t="s">
        <v>21</v>
      </c>
      <c r="F46" s="1" t="s">
        <v>65</v>
      </c>
      <c r="G46" s="1">
        <v>-794</v>
      </c>
      <c r="H46" s="1">
        <v>0</v>
      </c>
      <c r="I46" s="1">
        <v>0</v>
      </c>
      <c r="J46" s="1">
        <v>0</v>
      </c>
    </row>
    <row r="47" spans="1:10" x14ac:dyDescent="0.3">
      <c r="A47" s="1">
        <v>47</v>
      </c>
      <c r="B47" s="1">
        <v>0</v>
      </c>
      <c r="C47" s="1" t="s">
        <v>1</v>
      </c>
      <c r="D47" s="1" t="s">
        <v>6</v>
      </c>
      <c r="E47" s="1" t="s">
        <v>21</v>
      </c>
      <c r="F47" s="1" t="s">
        <v>113</v>
      </c>
      <c r="G47" s="1">
        <v>-1390</v>
      </c>
      <c r="H47" s="1">
        <v>0</v>
      </c>
      <c r="I47" s="1">
        <v>0</v>
      </c>
      <c r="J47" s="1">
        <v>0</v>
      </c>
    </row>
    <row r="48" spans="1:10" x14ac:dyDescent="0.3">
      <c r="A48" s="1">
        <v>48</v>
      </c>
      <c r="B48" s="1">
        <v>0</v>
      </c>
      <c r="C48" s="1" t="s">
        <v>1</v>
      </c>
      <c r="D48" s="1" t="s">
        <v>8</v>
      </c>
      <c r="E48" s="1" t="s">
        <v>21</v>
      </c>
      <c r="F48" s="1" t="s">
        <v>61</v>
      </c>
      <c r="G48" s="1">
        <v>500</v>
      </c>
      <c r="H48" s="1">
        <v>0</v>
      </c>
      <c r="I48" s="1">
        <v>0</v>
      </c>
      <c r="J48" s="1">
        <v>0</v>
      </c>
    </row>
    <row r="49" spans="1:10" x14ac:dyDescent="0.3">
      <c r="A49" s="1">
        <v>49</v>
      </c>
      <c r="B49" s="1">
        <v>0</v>
      </c>
      <c r="C49" s="1" t="s">
        <v>1</v>
      </c>
      <c r="D49" s="1" t="s">
        <v>114</v>
      </c>
      <c r="E49" s="1" t="s">
        <v>21</v>
      </c>
      <c r="F49" s="1" t="s">
        <v>115</v>
      </c>
      <c r="G49" s="1">
        <v>20</v>
      </c>
      <c r="H49" s="1">
        <v>0</v>
      </c>
      <c r="I49" s="1">
        <v>0</v>
      </c>
      <c r="J49" s="1">
        <v>0</v>
      </c>
    </row>
    <row r="50" spans="1:10" x14ac:dyDescent="0.3">
      <c r="A50" s="1">
        <v>50</v>
      </c>
      <c r="B50" s="1">
        <v>0</v>
      </c>
      <c r="C50" s="1" t="s">
        <v>1</v>
      </c>
      <c r="D50" s="1" t="s">
        <v>116</v>
      </c>
      <c r="E50" s="1" t="s">
        <v>21</v>
      </c>
      <c r="F50" s="1" t="s">
        <v>117</v>
      </c>
      <c r="G50" s="1">
        <v>24952</v>
      </c>
      <c r="H50" s="1">
        <v>0</v>
      </c>
      <c r="I50" s="1">
        <v>0</v>
      </c>
      <c r="J50" s="1">
        <v>0</v>
      </c>
    </row>
    <row r="51" spans="1:10" x14ac:dyDescent="0.3">
      <c r="A51" s="1">
        <v>51</v>
      </c>
      <c r="B51" s="1">
        <v>0</v>
      </c>
      <c r="C51" s="1" t="s">
        <v>1</v>
      </c>
      <c r="D51" s="1" t="s">
        <v>2</v>
      </c>
      <c r="E51" s="1" t="s">
        <v>21</v>
      </c>
      <c r="F51" s="1" t="s">
        <v>118</v>
      </c>
      <c r="G51" s="1">
        <v>33310</v>
      </c>
      <c r="H51" s="1">
        <v>0</v>
      </c>
      <c r="I51" s="1">
        <v>0</v>
      </c>
      <c r="J51" s="1">
        <v>0</v>
      </c>
    </row>
    <row r="52" spans="1:10" x14ac:dyDescent="0.3">
      <c r="A52" s="1">
        <v>52</v>
      </c>
      <c r="B52" s="1">
        <v>0</v>
      </c>
      <c r="C52" s="1" t="s">
        <v>1</v>
      </c>
      <c r="D52" s="1" t="s">
        <v>119</v>
      </c>
      <c r="E52" s="1" t="s">
        <v>21</v>
      </c>
      <c r="F52" s="1" t="s">
        <v>120</v>
      </c>
      <c r="G52" s="1">
        <v>-6540</v>
      </c>
      <c r="H52" s="1">
        <v>0</v>
      </c>
      <c r="I52" s="1">
        <v>0</v>
      </c>
      <c r="J52" s="1">
        <v>0</v>
      </c>
    </row>
    <row r="53" spans="1:10" x14ac:dyDescent="0.3">
      <c r="A53" s="1">
        <v>53</v>
      </c>
      <c r="B53" s="1">
        <v>0</v>
      </c>
      <c r="C53" s="1" t="s">
        <v>1</v>
      </c>
      <c r="D53" s="1" t="s">
        <v>121</v>
      </c>
      <c r="E53" s="1" t="s">
        <v>21</v>
      </c>
      <c r="F53" s="1" t="s">
        <v>122</v>
      </c>
      <c r="G53" s="1">
        <v>6540</v>
      </c>
      <c r="H53" s="1">
        <v>0</v>
      </c>
      <c r="I53" s="1">
        <v>0</v>
      </c>
      <c r="J53" s="1">
        <v>0</v>
      </c>
    </row>
    <row r="54" spans="1:10" x14ac:dyDescent="0.3">
      <c r="A54" s="1">
        <v>54</v>
      </c>
      <c r="B54" s="1">
        <v>0</v>
      </c>
      <c r="C54" s="1" t="s">
        <v>1</v>
      </c>
      <c r="D54" s="1" t="s">
        <v>10</v>
      </c>
      <c r="E54" s="1" t="s">
        <v>21</v>
      </c>
      <c r="F54" s="1" t="s">
        <v>66</v>
      </c>
      <c r="G54" s="1">
        <v>156478</v>
      </c>
      <c r="H54" s="1">
        <v>0</v>
      </c>
      <c r="I54" s="1">
        <v>0</v>
      </c>
      <c r="J54" s="1">
        <v>0</v>
      </c>
    </row>
    <row r="55" spans="1:10" x14ac:dyDescent="0.3">
      <c r="A55" s="1">
        <v>55</v>
      </c>
      <c r="B55" s="1">
        <v>0</v>
      </c>
      <c r="C55" s="1" t="s">
        <v>1</v>
      </c>
      <c r="D55" s="1" t="s">
        <v>12</v>
      </c>
      <c r="E55" s="1" t="s">
        <v>21</v>
      </c>
      <c r="F55" s="1" t="s">
        <v>123</v>
      </c>
      <c r="G55" s="1">
        <v>-54258</v>
      </c>
      <c r="H55" s="1">
        <v>0</v>
      </c>
      <c r="I55" s="1">
        <v>0</v>
      </c>
      <c r="J55" s="1">
        <v>0</v>
      </c>
    </row>
    <row r="56" spans="1:10" x14ac:dyDescent="0.3">
      <c r="A56" s="1">
        <v>56</v>
      </c>
      <c r="B56" s="1">
        <v>0</v>
      </c>
      <c r="C56" s="1" t="s">
        <v>1</v>
      </c>
      <c r="D56" s="1" t="s">
        <v>11</v>
      </c>
      <c r="E56" s="1" t="s">
        <v>21</v>
      </c>
      <c r="F56" s="1" t="s">
        <v>67</v>
      </c>
      <c r="G56" s="1">
        <v>803387</v>
      </c>
      <c r="H56" s="1">
        <v>0</v>
      </c>
      <c r="I56" s="1">
        <v>0</v>
      </c>
      <c r="J56" s="1">
        <v>0</v>
      </c>
    </row>
    <row r="57" spans="1:10" x14ac:dyDescent="0.3">
      <c r="A57" s="1">
        <v>57</v>
      </c>
      <c r="B57" s="1">
        <v>0</v>
      </c>
      <c r="C57" s="1" t="s">
        <v>1</v>
      </c>
      <c r="D57" s="1" t="s">
        <v>124</v>
      </c>
      <c r="E57" s="1" t="s">
        <v>21</v>
      </c>
      <c r="F57" s="1" t="s">
        <v>125</v>
      </c>
      <c r="G57" s="1">
        <v>7995</v>
      </c>
      <c r="H57" s="1">
        <v>0</v>
      </c>
      <c r="I57" s="1">
        <v>0</v>
      </c>
      <c r="J57" s="1">
        <v>0</v>
      </c>
    </row>
    <row r="58" spans="1:10" x14ac:dyDescent="0.3">
      <c r="A58" s="1">
        <v>58</v>
      </c>
      <c r="B58" s="1">
        <v>0</v>
      </c>
      <c r="C58" s="1" t="s">
        <v>68</v>
      </c>
      <c r="D58" s="1" t="s">
        <v>21</v>
      </c>
      <c r="E58" s="1" t="s">
        <v>21</v>
      </c>
      <c r="F58" s="1" t="s">
        <v>69</v>
      </c>
      <c r="G58" s="1">
        <v>0</v>
      </c>
      <c r="H58" s="1">
        <v>999729</v>
      </c>
      <c r="I58" s="1">
        <v>0</v>
      </c>
      <c r="J58" s="1">
        <v>0</v>
      </c>
    </row>
    <row r="59" spans="1:10" x14ac:dyDescent="0.3">
      <c r="A59" s="1">
        <v>59</v>
      </c>
      <c r="B59" s="1">
        <v>0</v>
      </c>
      <c r="C59" s="1" t="s">
        <v>70</v>
      </c>
      <c r="D59" s="1" t="s">
        <v>21</v>
      </c>
      <c r="E59" s="1" t="s">
        <v>21</v>
      </c>
      <c r="F59" s="1" t="s">
        <v>71</v>
      </c>
      <c r="G59" s="1">
        <v>0</v>
      </c>
      <c r="H59" s="1">
        <v>0</v>
      </c>
      <c r="I59" s="1">
        <v>1431605</v>
      </c>
      <c r="J59" s="1">
        <v>0</v>
      </c>
    </row>
    <row r="60" spans="1:10" x14ac:dyDescent="0.3">
      <c r="A60" s="1">
        <v>60</v>
      </c>
      <c r="B60" s="1">
        <v>0</v>
      </c>
      <c r="C60" s="1" t="s">
        <v>21</v>
      </c>
      <c r="D60" s="1" t="s">
        <v>21</v>
      </c>
      <c r="E60" s="1" t="s">
        <v>21</v>
      </c>
      <c r="F60" s="1" t="s">
        <v>72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3">
      <c r="A61" s="1">
        <v>61</v>
      </c>
      <c r="B61" s="1">
        <v>0</v>
      </c>
      <c r="C61" s="1" t="s">
        <v>0</v>
      </c>
      <c r="D61" s="1" t="s">
        <v>126</v>
      </c>
      <c r="E61" s="1" t="s">
        <v>21</v>
      </c>
      <c r="F61" s="1" t="s">
        <v>127</v>
      </c>
      <c r="G61" s="1">
        <v>0</v>
      </c>
      <c r="H61" s="1">
        <v>20000</v>
      </c>
      <c r="I61" s="1">
        <v>0</v>
      </c>
      <c r="J61" s="1">
        <v>0</v>
      </c>
    </row>
    <row r="62" spans="1:10" x14ac:dyDescent="0.3">
      <c r="A62" s="1">
        <v>62</v>
      </c>
      <c r="B62" s="1">
        <v>0</v>
      </c>
      <c r="C62" s="1" t="s">
        <v>0</v>
      </c>
      <c r="D62" s="1" t="s">
        <v>5</v>
      </c>
      <c r="E62" s="1" t="s">
        <v>73</v>
      </c>
      <c r="F62" s="1" t="s">
        <v>128</v>
      </c>
      <c r="G62" s="1">
        <v>0</v>
      </c>
      <c r="H62" s="1">
        <v>28772</v>
      </c>
      <c r="I62" s="1">
        <v>0</v>
      </c>
      <c r="J62" s="1">
        <v>0</v>
      </c>
    </row>
    <row r="63" spans="1:10" x14ac:dyDescent="0.3">
      <c r="A63" s="1">
        <v>63</v>
      </c>
      <c r="B63" s="1">
        <v>0</v>
      </c>
      <c r="C63" s="1" t="s">
        <v>0</v>
      </c>
      <c r="D63" s="1" t="s">
        <v>129</v>
      </c>
      <c r="E63" s="1" t="s">
        <v>130</v>
      </c>
      <c r="F63" s="1" t="s">
        <v>131</v>
      </c>
      <c r="G63" s="1">
        <v>0</v>
      </c>
      <c r="H63" s="1">
        <v>-200</v>
      </c>
      <c r="I63" s="1">
        <v>0</v>
      </c>
      <c r="J63" s="1">
        <v>0</v>
      </c>
    </row>
    <row r="64" spans="1:10" x14ac:dyDescent="0.3">
      <c r="A64" s="1">
        <v>64</v>
      </c>
      <c r="B64" s="1">
        <v>0</v>
      </c>
      <c r="C64" s="1" t="s">
        <v>21</v>
      </c>
      <c r="D64" s="1" t="s">
        <v>9</v>
      </c>
      <c r="E64" s="1" t="s">
        <v>132</v>
      </c>
      <c r="F64" s="1" t="s">
        <v>74</v>
      </c>
      <c r="G64" s="1">
        <v>0</v>
      </c>
      <c r="H64" s="1">
        <v>257675</v>
      </c>
      <c r="I64" s="1">
        <v>0</v>
      </c>
      <c r="J64" s="1">
        <v>0</v>
      </c>
    </row>
    <row r="65" spans="1:10" x14ac:dyDescent="0.3">
      <c r="A65" s="1">
        <v>65</v>
      </c>
      <c r="B65" s="1">
        <v>0</v>
      </c>
      <c r="C65" s="1" t="s">
        <v>21</v>
      </c>
      <c r="D65" s="1" t="s">
        <v>133</v>
      </c>
      <c r="E65" s="1" t="s">
        <v>21</v>
      </c>
      <c r="F65" s="1" t="s">
        <v>134</v>
      </c>
      <c r="G65" s="1">
        <v>0</v>
      </c>
      <c r="H65" s="1">
        <v>105369</v>
      </c>
      <c r="I65" s="1">
        <v>0</v>
      </c>
      <c r="J65" s="1">
        <v>0</v>
      </c>
    </row>
    <row r="66" spans="1:10" x14ac:dyDescent="0.3">
      <c r="A66" s="1">
        <v>66</v>
      </c>
      <c r="B66" s="1">
        <v>0</v>
      </c>
      <c r="C66" s="1" t="s">
        <v>75</v>
      </c>
      <c r="D66" s="1" t="s">
        <v>21</v>
      </c>
      <c r="E66" s="1" t="s">
        <v>21</v>
      </c>
      <c r="F66" s="1" t="s">
        <v>76</v>
      </c>
      <c r="G66" s="1">
        <v>0</v>
      </c>
      <c r="H66" s="1">
        <v>0</v>
      </c>
      <c r="I66" s="1">
        <v>411618</v>
      </c>
      <c r="J66" s="1">
        <v>0</v>
      </c>
    </row>
    <row r="67" spans="1:10" x14ac:dyDescent="0.3">
      <c r="A67" s="1">
        <v>68</v>
      </c>
      <c r="B67" s="1">
        <v>0</v>
      </c>
      <c r="C67" s="1" t="s">
        <v>77</v>
      </c>
      <c r="D67" s="1" t="s">
        <v>21</v>
      </c>
      <c r="E67" s="1" t="s">
        <v>21</v>
      </c>
      <c r="F67" s="1" t="s">
        <v>77</v>
      </c>
      <c r="G67" s="1">
        <v>0</v>
      </c>
      <c r="H67" s="1">
        <v>0</v>
      </c>
      <c r="I67" s="1">
        <v>0</v>
      </c>
      <c r="J67" s="1">
        <v>1843223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c c f 4 3 3 - 2 f 3 0 - 4 2 2 7 - 8 7 1 1 - d f 4 8 8 9 6 4 0 2 5 b "   x m l n s = " h t t p : / / s c h e m a s . m i c r o s o f t . c o m / D a t a M a s h u p " > A A A A A A A F A A B Q S w M E F A A C A A g A w W B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M F g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Y H 1 W i M T z g f k B A A A U B A A A E w A c A E Z v c m 1 1 b G F z L 1 N l Y 3 R p b 2 4 x L m 0 g o h g A K K A U A A A A A A A A A A A A A A A A A A A A A A A A A A A A j V J d i 9 p A F H 0 X / A / D L C 0 R s u M m C o V d Q q v R p d t u L Z h 0 + y A S J p O L p i Q z Y T 6 2 i v j f O 0 m s S n W h e Z i c O f d j z r k z C p j O B U d R + / c e u p 1 u R 6 2 p h A z d 4 D E t K G c Q r Q H 0 H C o h 9 c c J 1 R C L 4 J 3 v + 3 f + 4 P b O u / U / 2 A 1 G A S p A d z v I f p E w k o F l v i j B y U Q w U w L X z k 9 I S S i 4 t l g 5 e K 1 1 p e 7 7 / U K s c k 5 e l c c K Y T L C R H k / H A 6 G f Z A V r f L + F Q l P K y 4 k 1 E I C L Q 1 g F y 0 + A 8 1 A q m B h F E h O S w h w B h w + n b e 1 e R V V 6 r e Q W Y A n d d T z B 5 b M q K Y p V b b k J f K S s E 5 P J u O E U U Y T + i u h L P n + Y / P I v + L l s t d z W 4 d p q 0 r V q m S j y r p t b S 8 u Y 8 t D 1 Q 2 2 9 l 9 B a j t c L V B M 0 w L q w T W A P E p R P u d K O 5 c N X B R V R a 4 1 S N K A 8 X Y m 9 D r n K 6 f n I m 6 K 4 u 8 6 3 W h J X 2 h h Q J G p l E L 2 j k f P o Z 5 L h k J R m J K r 0 7 l t 4 E A 7 V z W 6 u x 1 u E z w 7 M B z j / f 7 U e L q p K M 9 s e n z q 2 X J z Y H b Y b a F z q a D p 5 K I d f p r U O L J G W x R v K 2 j R K A x n o 2 / T B j I m D N c z U 6 Y g z w g U S 4 C m 3 q T o y A l N i 5 p s H 8 Y l 3 w A U G i n t a 0 Q j p U C j 9 + g 5 p 2 l u 5 7 s 9 p V y G 9 r X k m B y k k j P Z 5 C Q 8 J m f S 7 e Z f 8 U f q K N 9 2 u m Y g J m 9 a I P 9 j g r x p o 9 f t 5 P z K J T 7 8 A V B L A Q I t A B Q A A g A I A M F g f V Y b J B S w p Q A A A P Y A A A A S A A A A A A A A A A A A A A A A A A A A A A B D b 2 5 m a W c v U G F j a 2 F n Z S 5 4 b W x Q S w E C L Q A U A A I A C A D B Y H 1 W D 8 r p q 6 Q A A A D p A A A A E w A A A A A A A A A A A A A A A A D x A A A A W 0 N v b n R l b n R f V H l w Z X N d L n h t b F B L A Q I t A B Q A A g A I A M F g f V a I x P O B + Q E A A B Q E A A A T A A A A A A A A A A A A A A A A A O I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U A A A A A A A A +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G F u Y 2 V T a G V l d F J l c G 9 y d C U z R k R h d G V U b y U z R C U y N T I y M j A y M y 0 w M S 0 y N y U y N T I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j M t M D M t M j l U M D k 6 M D U 6 N D g u N z g 1 N D c 0 N V o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5 Y W I w Y z k t O T g 4 Y i 0 0 Y W Y 2 L W F h N j g t Y j Z j M T c 5 N W E y Z T Q 0 I i A v P j x F b n R y e S B U e X B l P S J G a W x s V G F y Z 2 V 0 I i B W Y W x 1 Z T 0 i c 0 J h b G F u Y 2 V T a G V l d F J l c G 9 y d F 9 E Y X R l V G 9 f X z I y M j A y M 1 8 w M V 8 y N 1 8 y M i I g L z 4 8 R W 5 0 c n k g V H l w Z T 0 i R m l s b E V y c m 9 y Q 2 9 k Z S I g V m F s d W U 9 I n N V b m t u b 3 d u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U L k l E J n F 1 b 3 Q 7 L C Z x d W 9 0 O 1 Q u U 2 9 y d E l E J n F 1 b 3 Q 7 L C Z x d W 9 0 O 1 Q u V H l w Z U l E J n F 1 b 3 Q 7 L C Z x d W 9 0 O 1 Q u Q U N D T k F N R S Z x d W 9 0 O y w m c X V v d D t U L k F j Y 2 9 1 b n R O d W 1 i Z X I m c X V v d D s s J n F 1 b 3 Q 7 V C 5 B Y 2 N v d W 5 0 I F R y Z W U m c X V v d D s s J n F 1 b 3 Q 7 V C 5 T d W I g Q W N j b 3 V u d C B U b 3 R h b C Z x d W 9 0 O y w m c X V v d D t U L k h l Y W R l c i B B Y 2 N v d W 5 0 I F R v d G F s J n F 1 b 3 Q 7 L C Z x d W 9 0 O 1 Q u V G 9 0 Y W w g Q 3 V y c m V u d C B B c 3 N l d C B c d T A w M j Y g T G l h Y m l s a X R 5 J n F 1 b 3 Q 7 L C Z x d W 9 0 O 1 Q u V G 9 0 Y W w g Q X N z Z X Q g X H U w M D I 2 I E x p Y W J p b G l 0 e S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u Y 2 V T a G V l d F J l c G 9 y d D 9 E Y X R l V G 8 9 J T I y M j A y M y 0 w M S 0 y N y U y M i 9 F e H B h b m R l Z C B U L n t U L k l E L D B 9 J n F 1 b 3 Q 7 L C Z x d W 9 0 O 1 N l Y 3 R p b 2 4 x L 0 J h b G F u Y 2 V T a G V l d F J l c G 9 y d D 9 E Y X R l V G 8 9 J T I y M j A y M y 0 w M S 0 y N y U y M i 9 F e H B h b m R l Z C B U L n t U L l N v c n R J R C w x f S Z x d W 9 0 O y w m c X V v d D t T Z W N 0 a W 9 u M S 9 C Y W x h b m N l U 2 h l Z X R S Z X B v c n Q / R G F 0 Z V R v P S U y M j I w M j M t M D E t M j c l M j I v R X h w Y W 5 k Z W Q g V C 5 7 V C 5 U e X B l S U Q s M n 0 m c X V v d D s s J n F 1 b 3 Q 7 U 2 V j d G l v b j E v Q m F s Y W 5 j Z V N o Z W V 0 U m V w b 3 J 0 P 0 R h d G V U b z 0 l M j I y M D I z L T A x L T I 3 J T I y L 0 V 4 c G F u Z G V k I F Q u e 1 Q u Q U N D T k F N R S w z f S Z x d W 9 0 O y w m c X V v d D t T Z W N 0 a W 9 u M S 9 C Y W x h b m N l U 2 h l Z X R S Z X B v c n Q / R G F 0 Z V R v P S U y M j I w M j M t M D E t M j c l M j I v R X h w Y W 5 k Z W Q g V C 5 7 V C 5 B Y 2 N v d W 5 0 T n V t Y m V y L D R 9 J n F 1 b 3 Q 7 L C Z x d W 9 0 O 1 N l Y 3 R p b 2 4 x L 0 J h b G F u Y 2 V T a G V l d F J l c G 9 y d D 9 E Y X R l V G 8 9 J T I y M j A y M y 0 w M S 0 y N y U y M i 9 F e H B h b m R l Z C B U L n t U L k F j Y 2 9 1 b n Q g V H J l Z S w 1 f S Z x d W 9 0 O y w m c X V v d D t T Z W N 0 a W 9 u M S 9 C Y W x h b m N l U 2 h l Z X R S Z X B v c n Q / R G F 0 Z V R v P S U y M j I w M j M t M D E t M j c l M j I v R X h w Y W 5 k Z W Q g V C 5 7 V C 5 T d W I g Q W N j b 3 V u d C B U b 3 R h b C w 2 f S Z x d W 9 0 O y w m c X V v d D t T Z W N 0 a W 9 u M S 9 C Y W x h b m N l U 2 h l Z X R S Z X B v c n Q / R G F 0 Z V R v P S U y M j I w M j M t M D E t M j c l M j I v R X h w Y W 5 k Z W Q g V C 5 7 V C 5 I Z W F k Z X I g Q W N j b 3 V u d C B U b 3 R h b C w 3 f S Z x d W 9 0 O y w m c X V v d D t T Z W N 0 a W 9 u M S 9 C Y W x h b m N l U 2 h l Z X R S Z X B v c n Q / R G F 0 Z V R v P S U y M j I w M j M t M D E t M j c l M j I v R X h w Y W 5 k Z W Q g V C 5 7 V C 5 U b 3 R h b C B D d X J y Z W 5 0 I E F z c 2 V 0 I F x 1 M D A y N i B M a W F i a W x p d H k s O H 0 m c X V v d D s s J n F 1 b 3 Q 7 U 2 V j d G l v b j E v Q m F s Y W 5 j Z V N o Z W V 0 U m V w b 3 J 0 P 0 R h d G V U b z 0 l M j I y M D I z L T A x L T I 3 J T I y L 0 V 4 c G F u Z G V k I F Q u e 1 Q u V G 9 0 Y W w g Q X N z Z X Q g X H U w M D I 2 I E x p Y W J p b G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F s Y W 5 j Z V N o Z W V 0 U m V w b 3 J 0 P 0 R h d G V U b z 0 l M j I y M D I z L T A x L T I 3 J T I y L 0 V 4 c G F u Z G V k I F Q u e 1 Q u S U Q s M H 0 m c X V v d D s s J n F 1 b 3 Q 7 U 2 V j d G l v b j E v Q m F s Y W 5 j Z V N o Z W V 0 U m V w b 3 J 0 P 0 R h d G V U b z 0 l M j I y M D I z L T A x L T I 3 J T I y L 0 V 4 c G F u Z G V k I F Q u e 1 Q u U 2 9 y d E l E L D F 9 J n F 1 b 3 Q 7 L C Z x d W 9 0 O 1 N l Y 3 R p b 2 4 x L 0 J h b G F u Y 2 V T a G V l d F J l c G 9 y d D 9 E Y X R l V G 8 9 J T I y M j A y M y 0 w M S 0 y N y U y M i 9 F e H B h b m R l Z C B U L n t U L l R 5 c G V J R C w y f S Z x d W 9 0 O y w m c X V v d D t T Z W N 0 a W 9 u M S 9 C Y W x h b m N l U 2 h l Z X R S Z X B v c n Q / R G F 0 Z V R v P S U y M j I w M j M t M D E t M j c l M j I v R X h w Y W 5 k Z W Q g V C 5 7 V C 5 B Q 0 N O Q U 1 F L D N 9 J n F 1 b 3 Q 7 L C Z x d W 9 0 O 1 N l Y 3 R p b 2 4 x L 0 J h b G F u Y 2 V T a G V l d F J l c G 9 y d D 9 E Y X R l V G 8 9 J T I y M j A y M y 0 w M S 0 y N y U y M i 9 F e H B h b m R l Z C B U L n t U L k F j Y 2 9 1 b n R O d W 1 i Z X I s N H 0 m c X V v d D s s J n F 1 b 3 Q 7 U 2 V j d G l v b j E v Q m F s Y W 5 j Z V N o Z W V 0 U m V w b 3 J 0 P 0 R h d G V U b z 0 l M j I y M D I z L T A x L T I 3 J T I y L 0 V 4 c G F u Z G V k I F Q u e 1 Q u Q W N j b 3 V u d C B U c m V l L D V 9 J n F 1 b 3 Q 7 L C Z x d W 9 0 O 1 N l Y 3 R p b 2 4 x L 0 J h b G F u Y 2 V T a G V l d F J l c G 9 y d D 9 E Y X R l V G 8 9 J T I y M j A y M y 0 w M S 0 y N y U y M i 9 F e H B h b m R l Z C B U L n t U L l N 1 Y i B B Y 2 N v d W 5 0 I F R v d G F s L D Z 9 J n F 1 b 3 Q 7 L C Z x d W 9 0 O 1 N l Y 3 R p b 2 4 x L 0 J h b G F u Y 2 V T a G V l d F J l c G 9 y d D 9 E Y X R l V G 8 9 J T I y M j A y M y 0 w M S 0 y N y U y M i 9 F e H B h b m R l Z C B U L n t U L k h l Y W R l c i B B Y 2 N v d W 5 0 I F R v d G F s L D d 9 J n F 1 b 3 Q 7 L C Z x d W 9 0 O 1 N l Y 3 R p b 2 4 x L 0 J h b G F u Y 2 V T a G V l d F J l c G 9 y d D 9 E Y X R l V G 8 9 J T I y M j A y M y 0 w M S 0 y N y U y M i 9 F e H B h b m R l Z C B U L n t U L l R v d G F s I E N 1 c n J l b n Q g Q X N z Z X Q g X H U w M D I 2 I E x p Y W J p b G l 0 e S w 4 f S Z x d W 9 0 O y w m c X V v d D t T Z W N 0 a W 9 u M S 9 C Y W x h b m N l U 2 h l Z X R S Z X B v c n Q / R G F 0 Z V R v P S U y M j I w M j M t M D E t M j c l M j I v R X h w Y W 5 k Z W Q g V C 5 7 V C 5 U b 3 R h b C B B c 3 N l d C B c d T A w M j Y g T G l h Y m l s a X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i Y W x h b m N l c 2 h l Z X R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N o Z W V 0 U m V w b 3 J 0 J T N G R G F 0 Z V R v J T N E J T I 1 M j I y M D I z L T A x L T I 3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C d U X t u 9 V g e + i n w D r g n R 8 q d t v 8 q 0 m X 8 H Y m E 9 r r V m c t n V A A A A A A O g A A A A A I A A C A A A A D 8 N 2 K 4 M g X x j J Z G b 0 9 t M T v Z M 3 w f J A O Y y z U v D I d E 2 r I i s F A A A A A 2 I N u m 7 B j 5 L P f f F 1 F v i y + / E G b Z A u 2 Y M 8 4 o q w w Q g g + h O R J H e M 5 z 2 c b g R 7 R q u 0 Z 5 s q u z n X T 2 j h 4 L M A t J P t f U D F C p H U B z U 7 D E D 8 Z 0 5 a P l U R J + v 0 A A A A B v 6 z r I 9 O z L u e i 7 K Z u p E e 4 k 6 f y i R J j p A l X + d 2 3 w R 6 F 9 L E B K q t E i O T c E 5 i f 3 T 1 8 s a f 8 d L l H n k H v d o x T M h g W 6 G u o q < / D a t a M a s h u p > 
</file>

<file path=customXml/itemProps1.xml><?xml version="1.0" encoding="utf-8"?>
<ds:datastoreItem xmlns:ds="http://schemas.openxmlformats.org/officeDocument/2006/customXml" ds:itemID="{106722E3-A39A-41A1-A220-AE7931A20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2023-01-27T02:43:39Z</dcterms:created>
  <dcterms:modified xsi:type="dcterms:W3CDTF">2023-03-29T09:06:05Z</dcterms:modified>
</cp:coreProperties>
</file>