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B0C89421-4E54-4147-A0BE-A8DE7B3B560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Job Profitability Report Result" sheetId="1" r:id="rId1"/>
    <sheet name="Raw Data" sheetId="3" r:id="rId2"/>
  </sheets>
  <definedNames>
    <definedName name="ExternalData_1" localSheetId="1" hidden="1">'Raw Data'!$A$1:$BF$254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9" i="1" l="1"/>
  <c r="K411" i="1"/>
  <c r="K403" i="1"/>
  <c r="K395" i="1"/>
  <c r="K387" i="1"/>
  <c r="K379" i="1"/>
  <c r="K371" i="1"/>
  <c r="K361" i="1"/>
  <c r="K353" i="1"/>
  <c r="K345" i="1"/>
  <c r="K337" i="1"/>
  <c r="K329" i="1"/>
  <c r="K279" i="1"/>
  <c r="K271" i="1"/>
  <c r="K262" i="1"/>
  <c r="K250" i="1"/>
  <c r="K239" i="1"/>
  <c r="K231" i="1"/>
  <c r="K222" i="1"/>
  <c r="K195" i="1"/>
  <c r="K186" i="1"/>
  <c r="K177" i="1"/>
  <c r="K130" i="1"/>
  <c r="K115" i="1"/>
  <c r="K91" i="1"/>
  <c r="K79" i="1"/>
  <c r="K67" i="1"/>
  <c r="K11" i="1"/>
  <c r="K422" i="1"/>
  <c r="K423" i="1" s="1"/>
  <c r="K420" i="1"/>
  <c r="K421" i="1" s="1"/>
  <c r="K418" i="1"/>
  <c r="K416" i="1"/>
  <c r="K417" i="1" s="1"/>
  <c r="K414" i="1"/>
  <c r="K415" i="1" s="1"/>
  <c r="K412" i="1"/>
  <c r="K413" i="1" s="1"/>
  <c r="K410" i="1"/>
  <c r="K408" i="1"/>
  <c r="K409" i="1" s="1"/>
  <c r="K406" i="1"/>
  <c r="K407" i="1" s="1"/>
  <c r="K404" i="1"/>
  <c r="K405" i="1" s="1"/>
  <c r="K402" i="1"/>
  <c r="K400" i="1"/>
  <c r="K401" i="1" s="1"/>
  <c r="K398" i="1"/>
  <c r="K399" i="1" s="1"/>
  <c r="K396" i="1"/>
  <c r="K397" i="1" s="1"/>
  <c r="K394" i="1"/>
  <c r="K392" i="1"/>
  <c r="K393" i="1" s="1"/>
  <c r="K390" i="1"/>
  <c r="K391" i="1" s="1"/>
  <c r="K388" i="1"/>
  <c r="K389" i="1" s="1"/>
  <c r="K386" i="1"/>
  <c r="K384" i="1"/>
  <c r="K385" i="1" s="1"/>
  <c r="K382" i="1"/>
  <c r="K383" i="1" s="1"/>
  <c r="K380" i="1"/>
  <c r="K381" i="1" s="1"/>
  <c r="K378" i="1"/>
  <c r="K376" i="1"/>
  <c r="K377" i="1" s="1"/>
  <c r="K374" i="1"/>
  <c r="K375" i="1" s="1"/>
  <c r="K372" i="1"/>
  <c r="K373" i="1" s="1"/>
  <c r="K370" i="1"/>
  <c r="K369" i="1"/>
  <c r="K367" i="1"/>
  <c r="K366" i="1"/>
  <c r="K368" i="1" s="1"/>
  <c r="K364" i="1"/>
  <c r="K365" i="1" s="1"/>
  <c r="K362" i="1"/>
  <c r="K363" i="1" s="1"/>
  <c r="K360" i="1"/>
  <c r="K358" i="1"/>
  <c r="K359" i="1" s="1"/>
  <c r="K356" i="1"/>
  <c r="K357" i="1" s="1"/>
  <c r="K354" i="1"/>
  <c r="K355" i="1" s="1"/>
  <c r="K352" i="1"/>
  <c r="K350" i="1"/>
  <c r="K351" i="1" s="1"/>
  <c r="K348" i="1"/>
  <c r="K349" i="1" s="1"/>
  <c r="K346" i="1"/>
  <c r="K347" i="1" s="1"/>
  <c r="K344" i="1"/>
  <c r="K342" i="1"/>
  <c r="K343" i="1" s="1"/>
  <c r="K340" i="1"/>
  <c r="K341" i="1" s="1"/>
  <c r="K338" i="1"/>
  <c r="K339" i="1" s="1"/>
  <c r="K336" i="1"/>
  <c r="K334" i="1"/>
  <c r="K335" i="1" s="1"/>
  <c r="K332" i="1"/>
  <c r="K333" i="1" s="1"/>
  <c r="K330" i="1"/>
  <c r="K331" i="1" s="1"/>
  <c r="K328" i="1"/>
  <c r="K326" i="1"/>
  <c r="K327" i="1" s="1"/>
  <c r="K324" i="1"/>
  <c r="K323" i="1"/>
  <c r="K325" i="1" s="1"/>
  <c r="K321" i="1"/>
  <c r="K322" i="1" s="1"/>
  <c r="K319" i="1"/>
  <c r="K320" i="1" s="1"/>
  <c r="K317" i="1"/>
  <c r="K318" i="1" s="1"/>
  <c r="K315" i="1"/>
  <c r="K316" i="1" s="1"/>
  <c r="K313" i="1"/>
  <c r="K314" i="1" s="1"/>
  <c r="K311" i="1"/>
  <c r="K312" i="1" s="1"/>
  <c r="K309" i="1"/>
  <c r="K310" i="1" s="1"/>
  <c r="K307" i="1"/>
  <c r="K308" i="1" s="1"/>
  <c r="K305" i="1"/>
  <c r="K306" i="1" s="1"/>
  <c r="K303" i="1"/>
  <c r="K304" i="1" s="1"/>
  <c r="K301" i="1"/>
  <c r="K302" i="1" s="1"/>
  <c r="K299" i="1"/>
  <c r="K300" i="1" s="1"/>
  <c r="K297" i="1"/>
  <c r="K298" i="1" s="1"/>
  <c r="K295" i="1"/>
  <c r="K296" i="1" s="1"/>
  <c r="K293" i="1"/>
  <c r="K294" i="1" s="1"/>
  <c r="K291" i="1"/>
  <c r="K292" i="1" s="1"/>
  <c r="K289" i="1"/>
  <c r="K290" i="1" s="1"/>
  <c r="K287" i="1"/>
  <c r="K288" i="1" s="1"/>
  <c r="K286" i="1"/>
  <c r="K284" i="1"/>
  <c r="K285" i="1" s="1"/>
  <c r="K282" i="1"/>
  <c r="K283" i="1" s="1"/>
  <c r="K280" i="1"/>
  <c r="K281" i="1" s="1"/>
  <c r="K278" i="1"/>
  <c r="K276" i="1"/>
  <c r="K277" i="1" s="1"/>
  <c r="K274" i="1"/>
  <c r="K275" i="1" s="1"/>
  <c r="K272" i="1"/>
  <c r="K273" i="1" s="1"/>
  <c r="K270" i="1"/>
  <c r="K268" i="1"/>
  <c r="K269" i="1" s="1"/>
  <c r="K266" i="1"/>
  <c r="K265" i="1"/>
  <c r="K267" i="1" s="1"/>
  <c r="K263" i="1"/>
  <c r="K264" i="1" s="1"/>
  <c r="K261" i="1"/>
  <c r="K259" i="1"/>
  <c r="K260" i="1" s="1"/>
  <c r="K257" i="1"/>
  <c r="K256" i="1"/>
  <c r="K255" i="1"/>
  <c r="K258" i="1" s="1"/>
  <c r="K253" i="1"/>
  <c r="K252" i="1"/>
  <c r="K251" i="1"/>
  <c r="K254" i="1" s="1"/>
  <c r="K249" i="1"/>
  <c r="K248" i="1"/>
  <c r="K246" i="1"/>
  <c r="K245" i="1"/>
  <c r="K244" i="1"/>
  <c r="K247" i="1" s="1"/>
  <c r="K242" i="1"/>
  <c r="K243" i="1" s="1"/>
  <c r="K240" i="1"/>
  <c r="K241" i="1" s="1"/>
  <c r="K238" i="1"/>
  <c r="K236" i="1"/>
  <c r="K237" i="1" s="1"/>
  <c r="K234" i="1"/>
  <c r="K235" i="1" s="1"/>
  <c r="K232" i="1"/>
  <c r="K233" i="1" s="1"/>
  <c r="K230" i="1"/>
  <c r="K228" i="1"/>
  <c r="K227" i="1"/>
  <c r="K229" i="1" s="1"/>
  <c r="K225" i="1"/>
  <c r="K226" i="1" s="1"/>
  <c r="K223" i="1"/>
  <c r="K224" i="1" s="1"/>
  <c r="K221" i="1"/>
  <c r="K219" i="1"/>
  <c r="K218" i="1"/>
  <c r="K220" i="1" s="1"/>
  <c r="K216" i="1"/>
  <c r="K217" i="1" s="1"/>
  <c r="K214" i="1"/>
  <c r="K215" i="1" s="1"/>
  <c r="K212" i="1"/>
  <c r="K211" i="1"/>
  <c r="K213" i="1" s="1"/>
  <c r="K209" i="1"/>
  <c r="K210" i="1" s="1"/>
  <c r="K207" i="1"/>
  <c r="K208" i="1" s="1"/>
  <c r="K205" i="1"/>
  <c r="K206" i="1" s="1"/>
  <c r="K203" i="1"/>
  <c r="K204" i="1" s="1"/>
  <c r="K201" i="1"/>
  <c r="K202" i="1" s="1"/>
  <c r="K199" i="1"/>
  <c r="K200" i="1" s="1"/>
  <c r="K197" i="1"/>
  <c r="K196" i="1"/>
  <c r="K198" i="1" s="1"/>
  <c r="K194" i="1"/>
  <c r="K192" i="1"/>
  <c r="K191" i="1"/>
  <c r="K193" i="1" s="1"/>
  <c r="K189" i="1"/>
  <c r="K190" i="1" s="1"/>
  <c r="K187" i="1"/>
  <c r="K188" i="1" s="1"/>
  <c r="K185" i="1"/>
  <c r="K184" i="1"/>
  <c r="K182" i="1"/>
  <c r="K183" i="1" s="1"/>
  <c r="K180" i="1"/>
  <c r="K181" i="1" s="1"/>
  <c r="K178" i="1"/>
  <c r="K179" i="1" s="1"/>
  <c r="K176" i="1"/>
  <c r="K174" i="1"/>
  <c r="K173" i="1"/>
  <c r="K175" i="1" s="1"/>
  <c r="K171" i="1"/>
  <c r="K172" i="1" s="1"/>
  <c r="K169" i="1"/>
  <c r="K170" i="1" s="1"/>
  <c r="K167" i="1"/>
  <c r="K168" i="1" s="1"/>
  <c r="K166" i="1"/>
  <c r="K164" i="1"/>
  <c r="K163" i="1"/>
  <c r="K165" i="1" s="1"/>
  <c r="K161" i="1"/>
  <c r="K162" i="1" s="1"/>
  <c r="K159" i="1"/>
  <c r="K158" i="1"/>
  <c r="K157" i="1"/>
  <c r="K160" i="1" s="1"/>
  <c r="K155" i="1"/>
  <c r="K156" i="1" s="1"/>
  <c r="K154" i="1"/>
  <c r="K153" i="1"/>
  <c r="K151" i="1"/>
  <c r="K152" i="1" s="1"/>
  <c r="K149" i="1"/>
  <c r="K150" i="1" s="1"/>
  <c r="K147" i="1"/>
  <c r="K146" i="1"/>
  <c r="K145" i="1"/>
  <c r="K148" i="1" s="1"/>
  <c r="K143" i="1"/>
  <c r="K144" i="1" s="1"/>
  <c r="K142" i="1"/>
  <c r="K140" i="1"/>
  <c r="K139" i="1"/>
  <c r="K141" i="1" s="1"/>
  <c r="K137" i="1"/>
  <c r="K136" i="1"/>
  <c r="K135" i="1"/>
  <c r="K138" i="1" s="1"/>
  <c r="K133" i="1"/>
  <c r="K132" i="1"/>
  <c r="K131" i="1"/>
  <c r="K134" i="1" s="1"/>
  <c r="K129" i="1"/>
  <c r="K128" i="1"/>
  <c r="K126" i="1"/>
  <c r="K125" i="1"/>
  <c r="K124" i="1"/>
  <c r="K127" i="1" s="1"/>
  <c r="K122" i="1"/>
  <c r="K121" i="1"/>
  <c r="K120" i="1"/>
  <c r="K123" i="1" s="1"/>
  <c r="K118" i="1"/>
  <c r="K117" i="1"/>
  <c r="K116" i="1"/>
  <c r="K119" i="1" s="1"/>
  <c r="K114" i="1"/>
  <c r="K113" i="1"/>
  <c r="K112" i="1"/>
  <c r="K110" i="1"/>
  <c r="K109" i="1"/>
  <c r="K111" i="1" s="1"/>
  <c r="K107" i="1"/>
  <c r="K108" i="1" s="1"/>
  <c r="K105" i="1"/>
  <c r="K106" i="1" s="1"/>
  <c r="K103" i="1"/>
  <c r="K104" i="1" s="1"/>
  <c r="K102" i="1"/>
  <c r="K100" i="1"/>
  <c r="K99" i="1"/>
  <c r="K98" i="1"/>
  <c r="K101" i="1" s="1"/>
  <c r="K96" i="1"/>
  <c r="K95" i="1"/>
  <c r="K94" i="1"/>
  <c r="K97" i="1" s="1"/>
  <c r="K92" i="1"/>
  <c r="K93" i="1" s="1"/>
  <c r="K90" i="1"/>
  <c r="K88" i="1"/>
  <c r="K87" i="1"/>
  <c r="K86" i="1"/>
  <c r="K89" i="1" s="1"/>
  <c r="K84" i="1"/>
  <c r="K83" i="1"/>
  <c r="K85" i="1" s="1"/>
  <c r="K81" i="1"/>
  <c r="K80" i="1"/>
  <c r="K82" i="1" s="1"/>
  <c r="K78" i="1"/>
  <c r="K77" i="1"/>
  <c r="K76" i="1"/>
  <c r="K74" i="1"/>
  <c r="K75" i="1" s="1"/>
  <c r="K72" i="1"/>
  <c r="K73" i="1" s="1"/>
  <c r="K70" i="1"/>
  <c r="K69" i="1"/>
  <c r="K68" i="1"/>
  <c r="K71" i="1" s="1"/>
  <c r="K66" i="1"/>
  <c r="K65" i="1"/>
  <c r="K63" i="1"/>
  <c r="K62" i="1"/>
  <c r="K64" i="1" s="1"/>
  <c r="K60" i="1"/>
  <c r="K59" i="1"/>
  <c r="K58" i="1"/>
  <c r="K61" i="1" s="1"/>
  <c r="K56" i="1"/>
  <c r="K55" i="1"/>
  <c r="K54" i="1"/>
  <c r="K57" i="1" s="1"/>
  <c r="K52" i="1"/>
  <c r="K51" i="1"/>
  <c r="K53" i="1" s="1"/>
  <c r="K50" i="1"/>
  <c r="K48" i="1"/>
  <c r="K47" i="1"/>
  <c r="K49" i="1" s="1"/>
  <c r="K45" i="1"/>
  <c r="K46" i="1" s="1"/>
  <c r="K43" i="1"/>
  <c r="K42" i="1"/>
  <c r="K41" i="1"/>
  <c r="K44" i="1" s="1"/>
  <c r="K39" i="1"/>
  <c r="K40" i="1" s="1"/>
  <c r="K38" i="1"/>
  <c r="K37" i="1"/>
  <c r="K35" i="1"/>
  <c r="K34" i="1"/>
  <c r="K33" i="1"/>
  <c r="K36" i="1" s="1"/>
  <c r="K31" i="1"/>
  <c r="K30" i="1"/>
  <c r="K32" i="1" s="1"/>
  <c r="K28" i="1"/>
  <c r="K27" i="1"/>
  <c r="K29" i="1" s="1"/>
  <c r="K25" i="1"/>
  <c r="K24" i="1"/>
  <c r="K23" i="1"/>
  <c r="K26" i="1" s="1"/>
  <c r="K21" i="1"/>
  <c r="K20" i="1"/>
  <c r="K19" i="1"/>
  <c r="K22" i="1" s="1"/>
  <c r="K17" i="1"/>
  <c r="K16" i="1"/>
  <c r="K18" i="1" s="1"/>
  <c r="K14" i="1"/>
  <c r="K13" i="1"/>
  <c r="K12" i="1"/>
  <c r="K15" i="1" s="1"/>
  <c r="K10" i="1"/>
  <c r="K9" i="1"/>
  <c r="K8" i="1"/>
  <c r="K6" i="1"/>
  <c r="K7" i="1" s="1"/>
  <c r="K4" i="1"/>
  <c r="K3" i="1"/>
  <c r="K2" i="1"/>
  <c r="J422" i="1"/>
  <c r="J420" i="1"/>
  <c r="J418" i="1"/>
  <c r="J416" i="1"/>
  <c r="J414" i="1"/>
  <c r="J412" i="1"/>
  <c r="J410" i="1"/>
  <c r="J408" i="1"/>
  <c r="J406" i="1"/>
  <c r="J404" i="1"/>
  <c r="J402" i="1"/>
  <c r="J400" i="1"/>
  <c r="J398" i="1"/>
  <c r="J396" i="1"/>
  <c r="J394" i="1"/>
  <c r="J392" i="1"/>
  <c r="J390" i="1"/>
  <c r="J388" i="1"/>
  <c r="J386" i="1"/>
  <c r="J384" i="1"/>
  <c r="J382" i="1"/>
  <c r="J380" i="1"/>
  <c r="J378" i="1"/>
  <c r="J376" i="1"/>
  <c r="J374" i="1"/>
  <c r="J372" i="1"/>
  <c r="J370" i="1"/>
  <c r="J369" i="1"/>
  <c r="J367" i="1"/>
  <c r="J366" i="1"/>
  <c r="J364" i="1"/>
  <c r="J362" i="1"/>
  <c r="J360" i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3" i="1"/>
  <c r="J321" i="1"/>
  <c r="J319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6" i="1"/>
  <c r="J284" i="1"/>
  <c r="J282" i="1"/>
  <c r="J280" i="1"/>
  <c r="J278" i="1"/>
  <c r="J276" i="1"/>
  <c r="J274" i="1"/>
  <c r="J272" i="1"/>
  <c r="J270" i="1"/>
  <c r="J268" i="1"/>
  <c r="J266" i="1"/>
  <c r="J265" i="1"/>
  <c r="J263" i="1"/>
  <c r="J261" i="1"/>
  <c r="J259" i="1"/>
  <c r="J257" i="1"/>
  <c r="J256" i="1"/>
  <c r="J255" i="1"/>
  <c r="J253" i="1"/>
  <c r="J252" i="1"/>
  <c r="J251" i="1"/>
  <c r="J249" i="1"/>
  <c r="J248" i="1"/>
  <c r="J246" i="1"/>
  <c r="J245" i="1"/>
  <c r="J244" i="1"/>
  <c r="J242" i="1"/>
  <c r="J240" i="1"/>
  <c r="J238" i="1"/>
  <c r="J236" i="1"/>
  <c r="J234" i="1"/>
  <c r="J232" i="1"/>
  <c r="J230" i="1"/>
  <c r="J228" i="1"/>
  <c r="J227" i="1"/>
  <c r="J225" i="1"/>
  <c r="J223" i="1"/>
  <c r="J221" i="1"/>
  <c r="J219" i="1"/>
  <c r="J218" i="1"/>
  <c r="J216" i="1"/>
  <c r="J214" i="1"/>
  <c r="J212" i="1"/>
  <c r="J211" i="1"/>
  <c r="J209" i="1"/>
  <c r="J207" i="1"/>
  <c r="J205" i="1"/>
  <c r="J203" i="1"/>
  <c r="J201" i="1"/>
  <c r="J199" i="1"/>
  <c r="J197" i="1"/>
  <c r="J196" i="1"/>
  <c r="J194" i="1"/>
  <c r="J192" i="1"/>
  <c r="J191" i="1"/>
  <c r="J189" i="1"/>
  <c r="J187" i="1"/>
  <c r="J185" i="1"/>
  <c r="J184" i="1"/>
  <c r="J182" i="1"/>
  <c r="J180" i="1"/>
  <c r="J178" i="1"/>
  <c r="J176" i="1"/>
  <c r="J174" i="1"/>
  <c r="J173" i="1"/>
  <c r="J171" i="1"/>
  <c r="J169" i="1"/>
  <c r="J167" i="1"/>
  <c r="J166" i="1"/>
  <c r="J164" i="1"/>
  <c r="J163" i="1"/>
  <c r="J161" i="1"/>
  <c r="J159" i="1"/>
  <c r="J158" i="1"/>
  <c r="J157" i="1"/>
  <c r="J155" i="1"/>
  <c r="J154" i="1"/>
  <c r="J153" i="1"/>
  <c r="J151" i="1"/>
  <c r="J149" i="1"/>
  <c r="J147" i="1"/>
  <c r="J146" i="1"/>
  <c r="J145" i="1"/>
  <c r="J143" i="1"/>
  <c r="J142" i="1"/>
  <c r="J140" i="1"/>
  <c r="J139" i="1"/>
  <c r="J137" i="1"/>
  <c r="J136" i="1"/>
  <c r="J135" i="1"/>
  <c r="J133" i="1"/>
  <c r="J132" i="1"/>
  <c r="J131" i="1"/>
  <c r="J129" i="1"/>
  <c r="J128" i="1"/>
  <c r="J126" i="1"/>
  <c r="J125" i="1"/>
  <c r="J124" i="1"/>
  <c r="J122" i="1"/>
  <c r="J121" i="1"/>
  <c r="J120" i="1"/>
  <c r="J118" i="1"/>
  <c r="J117" i="1"/>
  <c r="J116" i="1"/>
  <c r="J114" i="1"/>
  <c r="J113" i="1"/>
  <c r="J112" i="1"/>
  <c r="J110" i="1"/>
  <c r="J109" i="1"/>
  <c r="J107" i="1"/>
  <c r="J105" i="1"/>
  <c r="J103" i="1"/>
  <c r="J102" i="1"/>
  <c r="J100" i="1"/>
  <c r="J99" i="1"/>
  <c r="J98" i="1"/>
  <c r="J96" i="1"/>
  <c r="J95" i="1"/>
  <c r="J94" i="1"/>
  <c r="J92" i="1"/>
  <c r="J90" i="1"/>
  <c r="J88" i="1"/>
  <c r="J87" i="1"/>
  <c r="J86" i="1"/>
  <c r="J84" i="1"/>
  <c r="J83" i="1"/>
  <c r="J81" i="1"/>
  <c r="J80" i="1"/>
  <c r="J78" i="1"/>
  <c r="J77" i="1"/>
  <c r="J76" i="1"/>
  <c r="J74" i="1"/>
  <c r="J72" i="1"/>
  <c r="J70" i="1"/>
  <c r="J69" i="1"/>
  <c r="J68" i="1"/>
  <c r="J66" i="1"/>
  <c r="J65" i="1"/>
  <c r="J63" i="1"/>
  <c r="J62" i="1"/>
  <c r="J60" i="1"/>
  <c r="J59" i="1"/>
  <c r="J58" i="1"/>
  <c r="J56" i="1"/>
  <c r="J55" i="1"/>
  <c r="J54" i="1"/>
  <c r="J52" i="1"/>
  <c r="J51" i="1"/>
  <c r="J50" i="1"/>
  <c r="J48" i="1"/>
  <c r="J47" i="1"/>
  <c r="J45" i="1"/>
  <c r="J43" i="1"/>
  <c r="J42" i="1"/>
  <c r="J41" i="1"/>
  <c r="J39" i="1"/>
  <c r="J38" i="1"/>
  <c r="J37" i="1"/>
  <c r="J35" i="1"/>
  <c r="J34" i="1"/>
  <c r="J33" i="1"/>
  <c r="J31" i="1"/>
  <c r="J30" i="1"/>
  <c r="J28" i="1"/>
  <c r="J27" i="1"/>
  <c r="J25" i="1"/>
  <c r="J24" i="1"/>
  <c r="J23" i="1"/>
  <c r="J21" i="1"/>
  <c r="J20" i="1"/>
  <c r="J19" i="1"/>
  <c r="J17" i="1"/>
  <c r="J16" i="1"/>
  <c r="J14" i="1"/>
  <c r="J13" i="1"/>
  <c r="J12" i="1"/>
  <c r="J10" i="1"/>
  <c r="J9" i="1"/>
  <c r="J8" i="1"/>
  <c r="J6" i="1"/>
  <c r="J4" i="1"/>
  <c r="J3" i="1"/>
  <c r="J2" i="1"/>
  <c r="I422" i="1"/>
  <c r="I420" i="1"/>
  <c r="I418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9" i="1"/>
  <c r="I367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6" i="1"/>
  <c r="I284" i="1"/>
  <c r="I282" i="1"/>
  <c r="I280" i="1"/>
  <c r="I278" i="1"/>
  <c r="I276" i="1"/>
  <c r="I274" i="1"/>
  <c r="I272" i="1"/>
  <c r="I270" i="1"/>
  <c r="I268" i="1"/>
  <c r="I266" i="1"/>
  <c r="I265" i="1"/>
  <c r="I263" i="1"/>
  <c r="I261" i="1"/>
  <c r="I259" i="1"/>
  <c r="I257" i="1"/>
  <c r="I256" i="1"/>
  <c r="I255" i="1"/>
  <c r="I253" i="1"/>
  <c r="I252" i="1"/>
  <c r="I251" i="1"/>
  <c r="I249" i="1"/>
  <c r="I248" i="1"/>
  <c r="I246" i="1"/>
  <c r="I245" i="1"/>
  <c r="I244" i="1"/>
  <c r="I242" i="1"/>
  <c r="I240" i="1"/>
  <c r="I238" i="1"/>
  <c r="I236" i="1"/>
  <c r="I234" i="1"/>
  <c r="I232" i="1"/>
  <c r="I230" i="1"/>
  <c r="I228" i="1"/>
  <c r="I227" i="1"/>
  <c r="I225" i="1"/>
  <c r="I223" i="1"/>
  <c r="I221" i="1"/>
  <c r="I219" i="1"/>
  <c r="I218" i="1"/>
  <c r="I216" i="1"/>
  <c r="I214" i="1"/>
  <c r="I212" i="1"/>
  <c r="I211" i="1"/>
  <c r="I209" i="1"/>
  <c r="I207" i="1"/>
  <c r="I205" i="1"/>
  <c r="I203" i="1"/>
  <c r="I201" i="1"/>
  <c r="I199" i="1"/>
  <c r="I197" i="1"/>
  <c r="I196" i="1"/>
  <c r="I194" i="1"/>
  <c r="I192" i="1"/>
  <c r="I191" i="1"/>
  <c r="I189" i="1"/>
  <c r="I187" i="1"/>
  <c r="I185" i="1"/>
  <c r="I184" i="1"/>
  <c r="I182" i="1"/>
  <c r="I180" i="1"/>
  <c r="I178" i="1"/>
  <c r="I176" i="1"/>
  <c r="I174" i="1"/>
  <c r="I173" i="1"/>
  <c r="I171" i="1"/>
  <c r="I169" i="1"/>
  <c r="I167" i="1"/>
  <c r="I166" i="1"/>
  <c r="I164" i="1"/>
  <c r="I163" i="1"/>
  <c r="I161" i="1"/>
  <c r="I159" i="1"/>
  <c r="I158" i="1"/>
  <c r="I157" i="1"/>
  <c r="I155" i="1"/>
  <c r="I154" i="1"/>
  <c r="I153" i="1"/>
  <c r="I151" i="1"/>
  <c r="I149" i="1"/>
  <c r="I147" i="1"/>
  <c r="I146" i="1"/>
  <c r="I145" i="1"/>
  <c r="I143" i="1"/>
  <c r="I142" i="1"/>
  <c r="I140" i="1"/>
  <c r="I139" i="1"/>
  <c r="I137" i="1"/>
  <c r="I136" i="1"/>
  <c r="I135" i="1"/>
  <c r="I133" i="1"/>
  <c r="I132" i="1"/>
  <c r="I131" i="1"/>
  <c r="I129" i="1"/>
  <c r="I128" i="1"/>
  <c r="I126" i="1"/>
  <c r="I125" i="1"/>
  <c r="I124" i="1"/>
  <c r="I122" i="1"/>
  <c r="I121" i="1"/>
  <c r="I120" i="1"/>
  <c r="I118" i="1"/>
  <c r="I117" i="1"/>
  <c r="I116" i="1"/>
  <c r="I114" i="1"/>
  <c r="I113" i="1"/>
  <c r="I112" i="1"/>
  <c r="I110" i="1"/>
  <c r="I109" i="1"/>
  <c r="I107" i="1"/>
  <c r="I105" i="1"/>
  <c r="I103" i="1"/>
  <c r="I102" i="1"/>
  <c r="I100" i="1"/>
  <c r="I99" i="1"/>
  <c r="I98" i="1"/>
  <c r="I96" i="1"/>
  <c r="I95" i="1"/>
  <c r="I94" i="1"/>
  <c r="I92" i="1"/>
  <c r="I90" i="1"/>
  <c r="I88" i="1"/>
  <c r="I87" i="1"/>
  <c r="I86" i="1"/>
  <c r="I84" i="1"/>
  <c r="I83" i="1"/>
  <c r="I81" i="1"/>
  <c r="I80" i="1"/>
  <c r="I78" i="1"/>
  <c r="I77" i="1"/>
  <c r="I76" i="1"/>
  <c r="I74" i="1"/>
  <c r="I72" i="1"/>
  <c r="I70" i="1"/>
  <c r="I69" i="1"/>
  <c r="I68" i="1"/>
  <c r="I66" i="1"/>
  <c r="I65" i="1"/>
  <c r="I63" i="1"/>
  <c r="I62" i="1"/>
  <c r="I60" i="1"/>
  <c r="I59" i="1"/>
  <c r="I58" i="1"/>
  <c r="I56" i="1"/>
  <c r="I55" i="1"/>
  <c r="I54" i="1"/>
  <c r="I52" i="1"/>
  <c r="I51" i="1"/>
  <c r="I50" i="1"/>
  <c r="I48" i="1"/>
  <c r="I47" i="1"/>
  <c r="I45" i="1"/>
  <c r="I43" i="1"/>
  <c r="I42" i="1"/>
  <c r="I41" i="1"/>
  <c r="I39" i="1"/>
  <c r="I38" i="1"/>
  <c r="I37" i="1"/>
  <c r="I35" i="1"/>
  <c r="I34" i="1"/>
  <c r="I33" i="1"/>
  <c r="I31" i="1"/>
  <c r="I30" i="1"/>
  <c r="I28" i="1"/>
  <c r="I27" i="1"/>
  <c r="I25" i="1"/>
  <c r="I24" i="1"/>
  <c r="I23" i="1"/>
  <c r="I21" i="1"/>
  <c r="I20" i="1"/>
  <c r="I19" i="1"/>
  <c r="I17" i="1"/>
  <c r="I16" i="1"/>
  <c r="I14" i="1"/>
  <c r="I13" i="1"/>
  <c r="I12" i="1"/>
  <c r="I10" i="1"/>
  <c r="I9" i="1"/>
  <c r="I8" i="1"/>
  <c r="I6" i="1"/>
  <c r="I4" i="1"/>
  <c r="I3" i="1"/>
  <c r="I2" i="1"/>
  <c r="H422" i="1"/>
  <c r="H420" i="1"/>
  <c r="H418" i="1"/>
  <c r="H416" i="1"/>
  <c r="H414" i="1"/>
  <c r="H412" i="1"/>
  <c r="H410" i="1"/>
  <c r="H408" i="1"/>
  <c r="H406" i="1"/>
  <c r="H404" i="1"/>
  <c r="H402" i="1"/>
  <c r="H400" i="1"/>
  <c r="H398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9" i="1"/>
  <c r="H367" i="1"/>
  <c r="H366" i="1"/>
  <c r="H364" i="1"/>
  <c r="H362" i="1"/>
  <c r="H360" i="1"/>
  <c r="H358" i="1"/>
  <c r="H356" i="1"/>
  <c r="H354" i="1"/>
  <c r="H352" i="1"/>
  <c r="H350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6" i="1"/>
  <c r="H284" i="1"/>
  <c r="H282" i="1"/>
  <c r="H280" i="1"/>
  <c r="H278" i="1"/>
  <c r="H276" i="1"/>
  <c r="H274" i="1"/>
  <c r="H272" i="1"/>
  <c r="H270" i="1"/>
  <c r="H268" i="1"/>
  <c r="H266" i="1"/>
  <c r="H265" i="1"/>
  <c r="H263" i="1"/>
  <c r="H261" i="1"/>
  <c r="H259" i="1"/>
  <c r="H257" i="1"/>
  <c r="H256" i="1"/>
  <c r="H255" i="1"/>
  <c r="H253" i="1"/>
  <c r="H252" i="1"/>
  <c r="H251" i="1"/>
  <c r="H249" i="1"/>
  <c r="H248" i="1"/>
  <c r="H246" i="1"/>
  <c r="H245" i="1"/>
  <c r="H244" i="1"/>
  <c r="H242" i="1"/>
  <c r="H240" i="1"/>
  <c r="H238" i="1"/>
  <c r="H236" i="1"/>
  <c r="H234" i="1"/>
  <c r="H232" i="1"/>
  <c r="H230" i="1"/>
  <c r="H228" i="1"/>
  <c r="H227" i="1"/>
  <c r="H225" i="1"/>
  <c r="H223" i="1"/>
  <c r="H221" i="1"/>
  <c r="H219" i="1"/>
  <c r="H218" i="1"/>
  <c r="H216" i="1"/>
  <c r="H214" i="1"/>
  <c r="H212" i="1"/>
  <c r="H211" i="1"/>
  <c r="H209" i="1"/>
  <c r="H207" i="1"/>
  <c r="H205" i="1"/>
  <c r="H203" i="1"/>
  <c r="H201" i="1"/>
  <c r="H199" i="1"/>
  <c r="H197" i="1"/>
  <c r="H196" i="1"/>
  <c r="H194" i="1"/>
  <c r="H192" i="1"/>
  <c r="H191" i="1"/>
  <c r="H189" i="1"/>
  <c r="H187" i="1"/>
  <c r="H185" i="1"/>
  <c r="H184" i="1"/>
  <c r="H182" i="1"/>
  <c r="H180" i="1"/>
  <c r="H178" i="1"/>
  <c r="H176" i="1"/>
  <c r="H174" i="1"/>
  <c r="H173" i="1"/>
  <c r="H171" i="1"/>
  <c r="H169" i="1"/>
  <c r="H167" i="1"/>
  <c r="H166" i="1"/>
  <c r="H164" i="1"/>
  <c r="H163" i="1"/>
  <c r="H161" i="1"/>
  <c r="H159" i="1"/>
  <c r="H158" i="1"/>
  <c r="H157" i="1"/>
  <c r="H155" i="1"/>
  <c r="H154" i="1"/>
  <c r="H153" i="1"/>
  <c r="H151" i="1"/>
  <c r="H149" i="1"/>
  <c r="H147" i="1"/>
  <c r="H146" i="1"/>
  <c r="H145" i="1"/>
  <c r="H143" i="1"/>
  <c r="H142" i="1"/>
  <c r="H140" i="1"/>
  <c r="H139" i="1"/>
  <c r="H137" i="1"/>
  <c r="H136" i="1"/>
  <c r="H135" i="1"/>
  <c r="H133" i="1"/>
  <c r="H132" i="1"/>
  <c r="H131" i="1"/>
  <c r="H129" i="1"/>
  <c r="H128" i="1"/>
  <c r="H126" i="1"/>
  <c r="H125" i="1"/>
  <c r="H124" i="1"/>
  <c r="H122" i="1"/>
  <c r="H121" i="1"/>
  <c r="H120" i="1"/>
  <c r="H118" i="1"/>
  <c r="H117" i="1"/>
  <c r="H116" i="1"/>
  <c r="H114" i="1"/>
  <c r="H113" i="1"/>
  <c r="H112" i="1"/>
  <c r="H110" i="1"/>
  <c r="H109" i="1"/>
  <c r="H107" i="1"/>
  <c r="H105" i="1"/>
  <c r="H103" i="1"/>
  <c r="H102" i="1"/>
  <c r="H100" i="1"/>
  <c r="H99" i="1"/>
  <c r="H98" i="1"/>
  <c r="H96" i="1"/>
  <c r="H95" i="1"/>
  <c r="H94" i="1"/>
  <c r="H92" i="1"/>
  <c r="H90" i="1"/>
  <c r="H88" i="1"/>
  <c r="H87" i="1"/>
  <c r="H86" i="1"/>
  <c r="H84" i="1"/>
  <c r="H83" i="1"/>
  <c r="H81" i="1"/>
  <c r="H80" i="1"/>
  <c r="H78" i="1"/>
  <c r="H77" i="1"/>
  <c r="H76" i="1"/>
  <c r="H74" i="1"/>
  <c r="H72" i="1"/>
  <c r="H70" i="1"/>
  <c r="H69" i="1"/>
  <c r="H68" i="1"/>
  <c r="H66" i="1"/>
  <c r="H65" i="1"/>
  <c r="H63" i="1"/>
  <c r="H62" i="1"/>
  <c r="H60" i="1"/>
  <c r="H59" i="1"/>
  <c r="H58" i="1"/>
  <c r="H56" i="1"/>
  <c r="H55" i="1"/>
  <c r="H54" i="1"/>
  <c r="H52" i="1"/>
  <c r="H51" i="1"/>
  <c r="H50" i="1"/>
  <c r="H48" i="1"/>
  <c r="H47" i="1"/>
  <c r="H45" i="1"/>
  <c r="H43" i="1"/>
  <c r="H42" i="1"/>
  <c r="H41" i="1"/>
  <c r="H39" i="1"/>
  <c r="H38" i="1"/>
  <c r="H37" i="1"/>
  <c r="H35" i="1"/>
  <c r="H34" i="1"/>
  <c r="H33" i="1"/>
  <c r="H31" i="1"/>
  <c r="H30" i="1"/>
  <c r="H28" i="1"/>
  <c r="H27" i="1"/>
  <c r="H25" i="1"/>
  <c r="H24" i="1"/>
  <c r="H23" i="1"/>
  <c r="H21" i="1"/>
  <c r="H20" i="1"/>
  <c r="H19" i="1"/>
  <c r="H17" i="1"/>
  <c r="H16" i="1"/>
  <c r="H14" i="1"/>
  <c r="H13" i="1"/>
  <c r="H12" i="1"/>
  <c r="H10" i="1"/>
  <c r="H9" i="1"/>
  <c r="H8" i="1"/>
  <c r="H6" i="1"/>
  <c r="H4" i="1"/>
  <c r="H3" i="1"/>
  <c r="H2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9" i="1"/>
  <c r="F367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6" i="1"/>
  <c r="F284" i="1"/>
  <c r="F282" i="1"/>
  <c r="F280" i="1"/>
  <c r="F278" i="1"/>
  <c r="F276" i="1"/>
  <c r="F274" i="1"/>
  <c r="F272" i="1"/>
  <c r="F270" i="1"/>
  <c r="F268" i="1"/>
  <c r="F266" i="1"/>
  <c r="F265" i="1"/>
  <c r="F263" i="1"/>
  <c r="F261" i="1"/>
  <c r="F259" i="1"/>
  <c r="F257" i="1"/>
  <c r="F256" i="1"/>
  <c r="F255" i="1"/>
  <c r="F253" i="1"/>
  <c r="F252" i="1"/>
  <c r="F251" i="1"/>
  <c r="F249" i="1"/>
  <c r="F248" i="1"/>
  <c r="F246" i="1"/>
  <c r="F245" i="1"/>
  <c r="F244" i="1"/>
  <c r="F242" i="1"/>
  <c r="F240" i="1"/>
  <c r="F238" i="1"/>
  <c r="F236" i="1"/>
  <c r="F234" i="1"/>
  <c r="F232" i="1"/>
  <c r="F230" i="1"/>
  <c r="F228" i="1"/>
  <c r="F227" i="1"/>
  <c r="F225" i="1"/>
  <c r="F223" i="1"/>
  <c r="F221" i="1"/>
  <c r="F219" i="1"/>
  <c r="F218" i="1"/>
  <c r="F216" i="1"/>
  <c r="F214" i="1"/>
  <c r="F212" i="1"/>
  <c r="F211" i="1"/>
  <c r="F209" i="1"/>
  <c r="F207" i="1"/>
  <c r="F205" i="1"/>
  <c r="F203" i="1"/>
  <c r="F201" i="1"/>
  <c r="F199" i="1"/>
  <c r="F197" i="1"/>
  <c r="F196" i="1"/>
  <c r="F194" i="1"/>
  <c r="F192" i="1"/>
  <c r="F191" i="1"/>
  <c r="F189" i="1"/>
  <c r="F187" i="1"/>
  <c r="F185" i="1"/>
  <c r="F184" i="1"/>
  <c r="F182" i="1"/>
  <c r="F180" i="1"/>
  <c r="F178" i="1"/>
  <c r="F176" i="1"/>
  <c r="F174" i="1"/>
  <c r="F173" i="1"/>
  <c r="F171" i="1"/>
  <c r="F169" i="1"/>
  <c r="F167" i="1"/>
  <c r="F166" i="1"/>
  <c r="F164" i="1"/>
  <c r="F163" i="1"/>
  <c r="F161" i="1"/>
  <c r="F159" i="1"/>
  <c r="F158" i="1"/>
  <c r="F157" i="1"/>
  <c r="F155" i="1"/>
  <c r="F154" i="1"/>
  <c r="F153" i="1"/>
  <c r="F151" i="1"/>
  <c r="F149" i="1"/>
  <c r="F147" i="1"/>
  <c r="F146" i="1"/>
  <c r="F145" i="1"/>
  <c r="F143" i="1"/>
  <c r="F142" i="1"/>
  <c r="F140" i="1"/>
  <c r="F139" i="1"/>
  <c r="F137" i="1"/>
  <c r="F136" i="1"/>
  <c r="F135" i="1"/>
  <c r="F133" i="1"/>
  <c r="F132" i="1"/>
  <c r="F131" i="1"/>
  <c r="F129" i="1"/>
  <c r="F128" i="1"/>
  <c r="F126" i="1"/>
  <c r="F125" i="1"/>
  <c r="F124" i="1"/>
  <c r="F122" i="1"/>
  <c r="F121" i="1"/>
  <c r="F120" i="1"/>
  <c r="F118" i="1"/>
  <c r="F117" i="1"/>
  <c r="F116" i="1"/>
  <c r="F114" i="1"/>
  <c r="F113" i="1"/>
  <c r="F112" i="1"/>
  <c r="F110" i="1"/>
  <c r="F109" i="1"/>
  <c r="F107" i="1"/>
  <c r="F105" i="1"/>
  <c r="F103" i="1"/>
  <c r="F102" i="1"/>
  <c r="F100" i="1"/>
  <c r="F99" i="1"/>
  <c r="F98" i="1"/>
  <c r="F96" i="1"/>
  <c r="F95" i="1"/>
  <c r="F94" i="1"/>
  <c r="F92" i="1"/>
  <c r="F90" i="1"/>
  <c r="F88" i="1"/>
  <c r="F87" i="1"/>
  <c r="F86" i="1"/>
  <c r="F84" i="1"/>
  <c r="F83" i="1"/>
  <c r="F81" i="1"/>
  <c r="F80" i="1"/>
  <c r="F78" i="1"/>
  <c r="F77" i="1"/>
  <c r="F76" i="1"/>
  <c r="F74" i="1"/>
  <c r="F72" i="1"/>
  <c r="F70" i="1"/>
  <c r="F69" i="1"/>
  <c r="F68" i="1"/>
  <c r="F66" i="1"/>
  <c r="F65" i="1"/>
  <c r="F63" i="1"/>
  <c r="F62" i="1"/>
  <c r="F60" i="1"/>
  <c r="F59" i="1"/>
  <c r="F58" i="1"/>
  <c r="F56" i="1"/>
  <c r="F55" i="1"/>
  <c r="F54" i="1"/>
  <c r="F52" i="1"/>
  <c r="F51" i="1"/>
  <c r="F50" i="1"/>
  <c r="F48" i="1"/>
  <c r="F47" i="1"/>
  <c r="F45" i="1"/>
  <c r="F43" i="1"/>
  <c r="F42" i="1"/>
  <c r="F41" i="1"/>
  <c r="F39" i="1"/>
  <c r="F38" i="1"/>
  <c r="F37" i="1"/>
  <c r="F35" i="1"/>
  <c r="F34" i="1"/>
  <c r="F33" i="1"/>
  <c r="F31" i="1"/>
  <c r="F30" i="1"/>
  <c r="F28" i="1"/>
  <c r="F27" i="1"/>
  <c r="F25" i="1"/>
  <c r="F24" i="1"/>
  <c r="F23" i="1"/>
  <c r="F21" i="1"/>
  <c r="F20" i="1"/>
  <c r="F19" i="1"/>
  <c r="F17" i="1"/>
  <c r="F16" i="1"/>
  <c r="F14" i="1"/>
  <c r="F13" i="1"/>
  <c r="F12" i="1"/>
  <c r="F10" i="1"/>
  <c r="F9" i="1"/>
  <c r="F8" i="1"/>
  <c r="F6" i="1"/>
  <c r="F4" i="1"/>
  <c r="F3" i="1"/>
  <c r="F2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9" i="1"/>
  <c r="E367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6" i="1"/>
  <c r="E284" i="1"/>
  <c r="E282" i="1"/>
  <c r="E280" i="1"/>
  <c r="E278" i="1"/>
  <c r="E276" i="1"/>
  <c r="E274" i="1"/>
  <c r="E272" i="1"/>
  <c r="E270" i="1"/>
  <c r="E268" i="1"/>
  <c r="E266" i="1"/>
  <c r="E265" i="1"/>
  <c r="E263" i="1"/>
  <c r="E261" i="1"/>
  <c r="E259" i="1"/>
  <c r="E257" i="1"/>
  <c r="E256" i="1"/>
  <c r="E255" i="1"/>
  <c r="E253" i="1"/>
  <c r="E252" i="1"/>
  <c r="E251" i="1"/>
  <c r="E249" i="1"/>
  <c r="E248" i="1"/>
  <c r="E246" i="1"/>
  <c r="E245" i="1"/>
  <c r="E244" i="1"/>
  <c r="E242" i="1"/>
  <c r="E240" i="1"/>
  <c r="E238" i="1"/>
  <c r="E236" i="1"/>
  <c r="E234" i="1"/>
  <c r="E232" i="1"/>
  <c r="E230" i="1"/>
  <c r="E228" i="1"/>
  <c r="E227" i="1"/>
  <c r="E225" i="1"/>
  <c r="E223" i="1"/>
  <c r="E221" i="1"/>
  <c r="E219" i="1"/>
  <c r="E218" i="1"/>
  <c r="E216" i="1"/>
  <c r="E214" i="1"/>
  <c r="E212" i="1"/>
  <c r="E211" i="1"/>
  <c r="E209" i="1"/>
  <c r="E207" i="1"/>
  <c r="E205" i="1"/>
  <c r="E203" i="1"/>
  <c r="E201" i="1"/>
  <c r="E199" i="1"/>
  <c r="E197" i="1"/>
  <c r="E196" i="1"/>
  <c r="E194" i="1"/>
  <c r="E192" i="1"/>
  <c r="E191" i="1"/>
  <c r="E189" i="1"/>
  <c r="E187" i="1"/>
  <c r="E185" i="1"/>
  <c r="E184" i="1"/>
  <c r="E182" i="1"/>
  <c r="E180" i="1"/>
  <c r="E178" i="1"/>
  <c r="E176" i="1"/>
  <c r="E174" i="1"/>
  <c r="E173" i="1"/>
  <c r="E171" i="1"/>
  <c r="E169" i="1"/>
  <c r="E167" i="1"/>
  <c r="E166" i="1"/>
  <c r="E164" i="1"/>
  <c r="E163" i="1"/>
  <c r="E161" i="1"/>
  <c r="E159" i="1"/>
  <c r="E158" i="1"/>
  <c r="E157" i="1"/>
  <c r="E155" i="1"/>
  <c r="E154" i="1"/>
  <c r="E153" i="1"/>
  <c r="E151" i="1"/>
  <c r="E149" i="1"/>
  <c r="E147" i="1"/>
  <c r="E146" i="1"/>
  <c r="E145" i="1"/>
  <c r="E143" i="1"/>
  <c r="E142" i="1"/>
  <c r="E140" i="1"/>
  <c r="E139" i="1"/>
  <c r="E137" i="1"/>
  <c r="E136" i="1"/>
  <c r="E135" i="1"/>
  <c r="E133" i="1"/>
  <c r="E132" i="1"/>
  <c r="E131" i="1"/>
  <c r="E129" i="1"/>
  <c r="E128" i="1"/>
  <c r="E126" i="1"/>
  <c r="E125" i="1"/>
  <c r="E124" i="1"/>
  <c r="E122" i="1"/>
  <c r="E121" i="1"/>
  <c r="E120" i="1"/>
  <c r="E118" i="1"/>
  <c r="E117" i="1"/>
  <c r="E116" i="1"/>
  <c r="E114" i="1"/>
  <c r="E113" i="1"/>
  <c r="E112" i="1"/>
  <c r="E110" i="1"/>
  <c r="E109" i="1"/>
  <c r="E107" i="1"/>
  <c r="E105" i="1"/>
  <c r="E103" i="1"/>
  <c r="E102" i="1"/>
  <c r="E100" i="1"/>
  <c r="E99" i="1"/>
  <c r="E98" i="1"/>
  <c r="E96" i="1"/>
  <c r="E95" i="1"/>
  <c r="E94" i="1"/>
  <c r="E92" i="1"/>
  <c r="E90" i="1"/>
  <c r="E88" i="1"/>
  <c r="E87" i="1"/>
  <c r="E86" i="1"/>
  <c r="E84" i="1"/>
  <c r="E83" i="1"/>
  <c r="E81" i="1"/>
  <c r="E80" i="1"/>
  <c r="E78" i="1"/>
  <c r="E77" i="1"/>
  <c r="E76" i="1"/>
  <c r="E74" i="1"/>
  <c r="E72" i="1"/>
  <c r="E70" i="1"/>
  <c r="E69" i="1"/>
  <c r="E68" i="1"/>
  <c r="E66" i="1"/>
  <c r="E65" i="1"/>
  <c r="E63" i="1"/>
  <c r="E62" i="1"/>
  <c r="E60" i="1"/>
  <c r="E59" i="1"/>
  <c r="E58" i="1"/>
  <c r="E56" i="1"/>
  <c r="E55" i="1"/>
  <c r="E54" i="1"/>
  <c r="E52" i="1"/>
  <c r="E51" i="1"/>
  <c r="E50" i="1"/>
  <c r="E48" i="1"/>
  <c r="E47" i="1"/>
  <c r="E45" i="1"/>
  <c r="E43" i="1"/>
  <c r="E42" i="1"/>
  <c r="E41" i="1"/>
  <c r="E39" i="1"/>
  <c r="E38" i="1"/>
  <c r="E37" i="1"/>
  <c r="E35" i="1"/>
  <c r="E34" i="1"/>
  <c r="E33" i="1"/>
  <c r="E31" i="1"/>
  <c r="E30" i="1"/>
  <c r="E28" i="1"/>
  <c r="E27" i="1"/>
  <c r="E25" i="1"/>
  <c r="E24" i="1"/>
  <c r="E23" i="1"/>
  <c r="E21" i="1"/>
  <c r="E20" i="1"/>
  <c r="E19" i="1"/>
  <c r="E17" i="1"/>
  <c r="E16" i="1"/>
  <c r="E14" i="1"/>
  <c r="E13" i="1"/>
  <c r="E12" i="1"/>
  <c r="E10" i="1"/>
  <c r="E9" i="1"/>
  <c r="E8" i="1"/>
  <c r="E6" i="1"/>
  <c r="E4" i="1"/>
  <c r="E3" i="1"/>
  <c r="E2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9" i="1"/>
  <c r="D367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6" i="1"/>
  <c r="D284" i="1"/>
  <c r="D282" i="1"/>
  <c r="D280" i="1"/>
  <c r="D278" i="1"/>
  <c r="D276" i="1"/>
  <c r="D274" i="1"/>
  <c r="D272" i="1"/>
  <c r="D270" i="1"/>
  <c r="D268" i="1"/>
  <c r="D266" i="1"/>
  <c r="D265" i="1"/>
  <c r="D263" i="1"/>
  <c r="D261" i="1"/>
  <c r="D259" i="1"/>
  <c r="D257" i="1"/>
  <c r="D256" i="1"/>
  <c r="D255" i="1"/>
  <c r="D253" i="1"/>
  <c r="D252" i="1"/>
  <c r="D251" i="1"/>
  <c r="D249" i="1"/>
  <c r="D248" i="1"/>
  <c r="D246" i="1"/>
  <c r="D245" i="1"/>
  <c r="D244" i="1"/>
  <c r="D242" i="1"/>
  <c r="D240" i="1"/>
  <c r="D238" i="1"/>
  <c r="D236" i="1"/>
  <c r="D234" i="1"/>
  <c r="D232" i="1"/>
  <c r="D230" i="1"/>
  <c r="D228" i="1"/>
  <c r="D227" i="1"/>
  <c r="D225" i="1"/>
  <c r="D223" i="1"/>
  <c r="D221" i="1"/>
  <c r="D219" i="1"/>
  <c r="D218" i="1"/>
  <c r="D216" i="1"/>
  <c r="D214" i="1"/>
  <c r="D212" i="1"/>
  <c r="D211" i="1"/>
  <c r="D209" i="1"/>
  <c r="D207" i="1"/>
  <c r="D205" i="1"/>
  <c r="D203" i="1"/>
  <c r="D201" i="1"/>
  <c r="D199" i="1"/>
  <c r="D197" i="1"/>
  <c r="D196" i="1"/>
  <c r="D194" i="1"/>
  <c r="D192" i="1"/>
  <c r="D191" i="1"/>
  <c r="D189" i="1"/>
  <c r="D187" i="1"/>
  <c r="D185" i="1"/>
  <c r="D184" i="1"/>
  <c r="D182" i="1"/>
  <c r="D180" i="1"/>
  <c r="D178" i="1"/>
  <c r="D176" i="1"/>
  <c r="D174" i="1"/>
  <c r="D173" i="1"/>
  <c r="D171" i="1"/>
  <c r="D169" i="1"/>
  <c r="D167" i="1"/>
  <c r="D166" i="1"/>
  <c r="D164" i="1"/>
  <c r="D163" i="1"/>
  <c r="D161" i="1"/>
  <c r="D159" i="1"/>
  <c r="D158" i="1"/>
  <c r="D157" i="1"/>
  <c r="D155" i="1"/>
  <c r="D154" i="1"/>
  <c r="D153" i="1"/>
  <c r="D151" i="1"/>
  <c r="D149" i="1"/>
  <c r="D147" i="1"/>
  <c r="D146" i="1"/>
  <c r="D145" i="1"/>
  <c r="D143" i="1"/>
  <c r="D142" i="1"/>
  <c r="D140" i="1"/>
  <c r="D139" i="1"/>
  <c r="D137" i="1"/>
  <c r="D136" i="1"/>
  <c r="D135" i="1"/>
  <c r="D133" i="1"/>
  <c r="D132" i="1"/>
  <c r="D131" i="1"/>
  <c r="D129" i="1"/>
  <c r="D128" i="1"/>
  <c r="D126" i="1"/>
  <c r="D125" i="1"/>
  <c r="D124" i="1"/>
  <c r="D122" i="1"/>
  <c r="D121" i="1"/>
  <c r="D120" i="1"/>
  <c r="D118" i="1"/>
  <c r="D117" i="1"/>
  <c r="D116" i="1"/>
  <c r="D114" i="1"/>
  <c r="D113" i="1"/>
  <c r="D112" i="1"/>
  <c r="D110" i="1"/>
  <c r="D109" i="1"/>
  <c r="D107" i="1"/>
  <c r="D105" i="1"/>
  <c r="D103" i="1"/>
  <c r="D102" i="1"/>
  <c r="D100" i="1"/>
  <c r="D99" i="1"/>
  <c r="D98" i="1"/>
  <c r="D96" i="1"/>
  <c r="D95" i="1"/>
  <c r="D94" i="1"/>
  <c r="D92" i="1"/>
  <c r="D90" i="1"/>
  <c r="D88" i="1"/>
  <c r="D87" i="1"/>
  <c r="D86" i="1"/>
  <c r="D84" i="1"/>
  <c r="D83" i="1"/>
  <c r="D81" i="1"/>
  <c r="D80" i="1"/>
  <c r="D78" i="1"/>
  <c r="D77" i="1"/>
  <c r="D76" i="1"/>
  <c r="D74" i="1"/>
  <c r="D72" i="1"/>
  <c r="D70" i="1"/>
  <c r="D69" i="1"/>
  <c r="D68" i="1"/>
  <c r="D66" i="1"/>
  <c r="D65" i="1"/>
  <c r="D63" i="1"/>
  <c r="D62" i="1"/>
  <c r="D60" i="1"/>
  <c r="D59" i="1"/>
  <c r="D58" i="1"/>
  <c r="D56" i="1"/>
  <c r="D55" i="1"/>
  <c r="D54" i="1"/>
  <c r="D52" i="1"/>
  <c r="D51" i="1"/>
  <c r="D50" i="1"/>
  <c r="D48" i="1"/>
  <c r="D47" i="1"/>
  <c r="D45" i="1"/>
  <c r="D43" i="1"/>
  <c r="D42" i="1"/>
  <c r="D41" i="1"/>
  <c r="D39" i="1"/>
  <c r="D38" i="1"/>
  <c r="D37" i="1"/>
  <c r="D35" i="1"/>
  <c r="D34" i="1"/>
  <c r="D33" i="1"/>
  <c r="D31" i="1"/>
  <c r="D30" i="1"/>
  <c r="D28" i="1"/>
  <c r="D27" i="1"/>
  <c r="D25" i="1"/>
  <c r="D24" i="1"/>
  <c r="D23" i="1"/>
  <c r="D21" i="1"/>
  <c r="D20" i="1"/>
  <c r="D19" i="1"/>
  <c r="D17" i="1"/>
  <c r="D16" i="1"/>
  <c r="D14" i="1"/>
  <c r="D13" i="1"/>
  <c r="D12" i="1"/>
  <c r="D10" i="1"/>
  <c r="D9" i="1"/>
  <c r="D8" i="1"/>
  <c r="D6" i="1"/>
  <c r="D4" i="1"/>
  <c r="D3" i="1"/>
  <c r="D2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9" i="1"/>
  <c r="C367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6" i="1"/>
  <c r="C284" i="1"/>
  <c r="C282" i="1"/>
  <c r="C280" i="1"/>
  <c r="C278" i="1"/>
  <c r="C276" i="1"/>
  <c r="C274" i="1"/>
  <c r="C272" i="1"/>
  <c r="C270" i="1"/>
  <c r="C268" i="1"/>
  <c r="C266" i="1"/>
  <c r="C265" i="1"/>
  <c r="C263" i="1"/>
  <c r="C261" i="1"/>
  <c r="C259" i="1"/>
  <c r="C257" i="1"/>
  <c r="C256" i="1"/>
  <c r="C255" i="1"/>
  <c r="C253" i="1"/>
  <c r="C252" i="1"/>
  <c r="C251" i="1"/>
  <c r="C249" i="1"/>
  <c r="C248" i="1"/>
  <c r="C246" i="1"/>
  <c r="C245" i="1"/>
  <c r="C244" i="1"/>
  <c r="C242" i="1"/>
  <c r="C240" i="1"/>
  <c r="C238" i="1"/>
  <c r="C236" i="1"/>
  <c r="C234" i="1"/>
  <c r="C232" i="1"/>
  <c r="C230" i="1"/>
  <c r="C228" i="1"/>
  <c r="C227" i="1"/>
  <c r="C225" i="1"/>
  <c r="C223" i="1"/>
  <c r="C221" i="1"/>
  <c r="C219" i="1"/>
  <c r="C218" i="1"/>
  <c r="C216" i="1"/>
  <c r="C214" i="1"/>
  <c r="C212" i="1"/>
  <c r="C211" i="1"/>
  <c r="C209" i="1"/>
  <c r="C207" i="1"/>
  <c r="C205" i="1"/>
  <c r="C203" i="1"/>
  <c r="C201" i="1"/>
  <c r="C199" i="1"/>
  <c r="C197" i="1"/>
  <c r="C196" i="1"/>
  <c r="C194" i="1"/>
  <c r="C192" i="1"/>
  <c r="C191" i="1"/>
  <c r="C189" i="1"/>
  <c r="C187" i="1"/>
  <c r="C185" i="1"/>
  <c r="C184" i="1"/>
  <c r="C182" i="1"/>
  <c r="C180" i="1"/>
  <c r="C178" i="1"/>
  <c r="C176" i="1"/>
  <c r="C174" i="1"/>
  <c r="C173" i="1"/>
  <c r="C171" i="1"/>
  <c r="C169" i="1"/>
  <c r="C167" i="1"/>
  <c r="C166" i="1"/>
  <c r="C164" i="1"/>
  <c r="C163" i="1"/>
  <c r="C161" i="1"/>
  <c r="C159" i="1"/>
  <c r="C158" i="1"/>
  <c r="C157" i="1"/>
  <c r="C155" i="1"/>
  <c r="C154" i="1"/>
  <c r="C153" i="1"/>
  <c r="C151" i="1"/>
  <c r="C149" i="1"/>
  <c r="C147" i="1"/>
  <c r="C146" i="1"/>
  <c r="C145" i="1"/>
  <c r="C143" i="1"/>
  <c r="C142" i="1"/>
  <c r="C140" i="1"/>
  <c r="C139" i="1"/>
  <c r="C137" i="1"/>
  <c r="C136" i="1"/>
  <c r="C135" i="1"/>
  <c r="C133" i="1"/>
  <c r="C132" i="1"/>
  <c r="C131" i="1"/>
  <c r="C129" i="1"/>
  <c r="C128" i="1"/>
  <c r="C126" i="1"/>
  <c r="C125" i="1"/>
  <c r="C124" i="1"/>
  <c r="C122" i="1"/>
  <c r="C121" i="1"/>
  <c r="C120" i="1"/>
  <c r="C118" i="1"/>
  <c r="C117" i="1"/>
  <c r="C116" i="1"/>
  <c r="C114" i="1"/>
  <c r="C113" i="1"/>
  <c r="C112" i="1"/>
  <c r="C110" i="1"/>
  <c r="C109" i="1"/>
  <c r="C107" i="1"/>
  <c r="C105" i="1"/>
  <c r="C103" i="1"/>
  <c r="C102" i="1"/>
  <c r="C100" i="1"/>
  <c r="C99" i="1"/>
  <c r="C98" i="1"/>
  <c r="C96" i="1"/>
  <c r="C95" i="1"/>
  <c r="C94" i="1"/>
  <c r="C92" i="1"/>
  <c r="C90" i="1"/>
  <c r="C88" i="1"/>
  <c r="C87" i="1"/>
  <c r="C86" i="1"/>
  <c r="C84" i="1"/>
  <c r="C83" i="1"/>
  <c r="C81" i="1"/>
  <c r="C80" i="1"/>
  <c r="C78" i="1"/>
  <c r="C77" i="1"/>
  <c r="C76" i="1"/>
  <c r="C74" i="1"/>
  <c r="C72" i="1"/>
  <c r="C70" i="1"/>
  <c r="C69" i="1"/>
  <c r="C68" i="1"/>
  <c r="C66" i="1"/>
  <c r="C65" i="1"/>
  <c r="C63" i="1"/>
  <c r="C62" i="1"/>
  <c r="C60" i="1"/>
  <c r="C59" i="1"/>
  <c r="C58" i="1"/>
  <c r="C56" i="1"/>
  <c r="C55" i="1"/>
  <c r="C54" i="1"/>
  <c r="C52" i="1"/>
  <c r="C51" i="1"/>
  <c r="C50" i="1"/>
  <c r="C48" i="1"/>
  <c r="C47" i="1"/>
  <c r="C45" i="1"/>
  <c r="C43" i="1"/>
  <c r="C42" i="1"/>
  <c r="C41" i="1"/>
  <c r="C39" i="1"/>
  <c r="C38" i="1"/>
  <c r="C37" i="1"/>
  <c r="C35" i="1"/>
  <c r="C34" i="1"/>
  <c r="C33" i="1"/>
  <c r="C31" i="1"/>
  <c r="C30" i="1"/>
  <c r="C28" i="1"/>
  <c r="C27" i="1"/>
  <c r="C25" i="1"/>
  <c r="C24" i="1"/>
  <c r="C23" i="1"/>
  <c r="C21" i="1"/>
  <c r="C20" i="1"/>
  <c r="C19" i="1"/>
  <c r="C17" i="1"/>
  <c r="C16" i="1"/>
  <c r="C14" i="1"/>
  <c r="C13" i="1"/>
  <c r="C12" i="1"/>
  <c r="C10" i="1"/>
  <c r="C9" i="1"/>
  <c r="C8" i="1"/>
  <c r="C6" i="1"/>
  <c r="C4" i="1"/>
  <c r="C3" i="1"/>
  <c r="C2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9" i="1"/>
  <c r="B367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6" i="1"/>
  <c r="B284" i="1"/>
  <c r="B282" i="1"/>
  <c r="B280" i="1"/>
  <c r="B278" i="1"/>
  <c r="B276" i="1"/>
  <c r="B274" i="1"/>
  <c r="B272" i="1"/>
  <c r="B270" i="1"/>
  <c r="B268" i="1"/>
  <c r="B266" i="1"/>
  <c r="B265" i="1"/>
  <c r="B263" i="1"/>
  <c r="B261" i="1"/>
  <c r="B259" i="1"/>
  <c r="B257" i="1"/>
  <c r="B256" i="1"/>
  <c r="B255" i="1"/>
  <c r="B253" i="1"/>
  <c r="B252" i="1"/>
  <c r="B251" i="1"/>
  <c r="B249" i="1"/>
  <c r="B248" i="1"/>
  <c r="B246" i="1"/>
  <c r="B245" i="1"/>
  <c r="B244" i="1"/>
  <c r="B242" i="1"/>
  <c r="B240" i="1"/>
  <c r="B238" i="1"/>
  <c r="B236" i="1"/>
  <c r="B234" i="1"/>
  <c r="B232" i="1"/>
  <c r="B230" i="1"/>
  <c r="B228" i="1"/>
  <c r="B227" i="1"/>
  <c r="B225" i="1"/>
  <c r="B223" i="1"/>
  <c r="B221" i="1"/>
  <c r="B219" i="1"/>
  <c r="B218" i="1"/>
  <c r="B216" i="1"/>
  <c r="B214" i="1"/>
  <c r="B212" i="1"/>
  <c r="B211" i="1"/>
  <c r="B209" i="1"/>
  <c r="B207" i="1"/>
  <c r="B205" i="1"/>
  <c r="B203" i="1"/>
  <c r="B201" i="1"/>
  <c r="B199" i="1"/>
  <c r="B197" i="1"/>
  <c r="B196" i="1"/>
  <c r="B194" i="1"/>
  <c r="B192" i="1"/>
  <c r="B191" i="1"/>
  <c r="B189" i="1"/>
  <c r="B187" i="1"/>
  <c r="B185" i="1"/>
  <c r="B184" i="1"/>
  <c r="B182" i="1"/>
  <c r="B180" i="1"/>
  <c r="B178" i="1"/>
  <c r="B176" i="1"/>
  <c r="B174" i="1"/>
  <c r="B173" i="1"/>
  <c r="B171" i="1"/>
  <c r="B169" i="1"/>
  <c r="B167" i="1"/>
  <c r="B166" i="1"/>
  <c r="B164" i="1"/>
  <c r="B163" i="1"/>
  <c r="B161" i="1"/>
  <c r="B159" i="1"/>
  <c r="B158" i="1"/>
  <c r="B157" i="1"/>
  <c r="B155" i="1"/>
  <c r="B154" i="1"/>
  <c r="B153" i="1"/>
  <c r="B151" i="1"/>
  <c r="B149" i="1"/>
  <c r="B147" i="1"/>
  <c r="B146" i="1"/>
  <c r="B145" i="1"/>
  <c r="B143" i="1"/>
  <c r="B142" i="1"/>
  <c r="B140" i="1"/>
  <c r="B139" i="1"/>
  <c r="B137" i="1"/>
  <c r="B136" i="1"/>
  <c r="B135" i="1"/>
  <c r="B133" i="1"/>
  <c r="B132" i="1"/>
  <c r="B131" i="1"/>
  <c r="B129" i="1"/>
  <c r="B128" i="1"/>
  <c r="B126" i="1"/>
  <c r="B125" i="1"/>
  <c r="B124" i="1"/>
  <c r="B122" i="1"/>
  <c r="B121" i="1"/>
  <c r="B120" i="1"/>
  <c r="B118" i="1"/>
  <c r="B117" i="1"/>
  <c r="B116" i="1"/>
  <c r="B114" i="1"/>
  <c r="B113" i="1"/>
  <c r="B112" i="1"/>
  <c r="B110" i="1"/>
  <c r="B109" i="1"/>
  <c r="B107" i="1"/>
  <c r="B105" i="1"/>
  <c r="B103" i="1"/>
  <c r="B102" i="1"/>
  <c r="B100" i="1"/>
  <c r="B99" i="1"/>
  <c r="B98" i="1"/>
  <c r="B96" i="1"/>
  <c r="B95" i="1"/>
  <c r="B94" i="1"/>
  <c r="B92" i="1"/>
  <c r="B90" i="1"/>
  <c r="B88" i="1"/>
  <c r="B87" i="1"/>
  <c r="B86" i="1"/>
  <c r="B84" i="1"/>
  <c r="B83" i="1"/>
  <c r="B81" i="1"/>
  <c r="B80" i="1"/>
  <c r="B78" i="1"/>
  <c r="B77" i="1"/>
  <c r="B76" i="1"/>
  <c r="B74" i="1"/>
  <c r="B72" i="1"/>
  <c r="B70" i="1"/>
  <c r="B69" i="1"/>
  <c r="B68" i="1"/>
  <c r="B66" i="1"/>
  <c r="B65" i="1"/>
  <c r="B63" i="1"/>
  <c r="B62" i="1"/>
  <c r="B60" i="1"/>
  <c r="B59" i="1"/>
  <c r="B58" i="1"/>
  <c r="B56" i="1"/>
  <c r="B55" i="1"/>
  <c r="B54" i="1"/>
  <c r="B52" i="1"/>
  <c r="B51" i="1"/>
  <c r="B50" i="1"/>
  <c r="B48" i="1"/>
  <c r="B47" i="1"/>
  <c r="B45" i="1"/>
  <c r="B43" i="1"/>
  <c r="B42" i="1"/>
  <c r="B41" i="1"/>
  <c r="B39" i="1"/>
  <c r="B38" i="1"/>
  <c r="B37" i="1"/>
  <c r="B35" i="1"/>
  <c r="B34" i="1"/>
  <c r="B33" i="1"/>
  <c r="B31" i="1"/>
  <c r="B30" i="1"/>
  <c r="B28" i="1"/>
  <c r="B27" i="1"/>
  <c r="B25" i="1"/>
  <c r="B24" i="1"/>
  <c r="B23" i="1"/>
  <c r="B21" i="1"/>
  <c r="B20" i="1"/>
  <c r="B19" i="1"/>
  <c r="B17" i="1"/>
  <c r="B16" i="1"/>
  <c r="B14" i="1"/>
  <c r="B13" i="1"/>
  <c r="B12" i="1"/>
  <c r="B10" i="1"/>
  <c r="B9" i="1"/>
  <c r="B8" i="1"/>
  <c r="B6" i="1"/>
  <c r="B4" i="1"/>
  <c r="B3" i="1"/>
  <c r="B2" i="1"/>
  <c r="A422" i="1"/>
  <c r="A420" i="1"/>
  <c r="A418" i="1"/>
  <c r="A416" i="1"/>
  <c r="A414" i="1"/>
  <c r="A412" i="1"/>
  <c r="A410" i="1"/>
  <c r="A408" i="1"/>
  <c r="A406" i="1"/>
  <c r="A404" i="1"/>
  <c r="A402" i="1"/>
  <c r="A400" i="1"/>
  <c r="A398" i="1"/>
  <c r="A396" i="1"/>
  <c r="A394" i="1"/>
  <c r="A392" i="1"/>
  <c r="A390" i="1"/>
  <c r="A388" i="1"/>
  <c r="A386" i="1"/>
  <c r="A384" i="1"/>
  <c r="A382" i="1"/>
  <c r="A380" i="1"/>
  <c r="A378" i="1"/>
  <c r="A376" i="1"/>
  <c r="A374" i="1"/>
  <c r="A372" i="1"/>
  <c r="A370" i="1"/>
  <c r="A369" i="1"/>
  <c r="A367" i="1"/>
  <c r="A366" i="1"/>
  <c r="A364" i="1"/>
  <c r="A362" i="1"/>
  <c r="A360" i="1"/>
  <c r="A358" i="1"/>
  <c r="A356" i="1"/>
  <c r="A354" i="1"/>
  <c r="A352" i="1"/>
  <c r="A350" i="1"/>
  <c r="A348" i="1"/>
  <c r="A346" i="1"/>
  <c r="A344" i="1"/>
  <c r="A342" i="1"/>
  <c r="A340" i="1"/>
  <c r="A338" i="1"/>
  <c r="A336" i="1"/>
  <c r="A334" i="1"/>
  <c r="A332" i="1"/>
  <c r="A330" i="1"/>
  <c r="A328" i="1"/>
  <c r="A326" i="1"/>
  <c r="A324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6" i="1"/>
  <c r="A284" i="1"/>
  <c r="A282" i="1"/>
  <c r="A280" i="1"/>
  <c r="A278" i="1"/>
  <c r="A276" i="1"/>
  <c r="A274" i="1"/>
  <c r="A272" i="1"/>
  <c r="A270" i="1"/>
  <c r="A268" i="1"/>
  <c r="A266" i="1"/>
  <c r="A265" i="1"/>
  <c r="A263" i="1"/>
  <c r="A261" i="1"/>
  <c r="A259" i="1"/>
  <c r="A257" i="1"/>
  <c r="A256" i="1"/>
  <c r="A255" i="1"/>
  <c r="A253" i="1"/>
  <c r="A252" i="1"/>
  <c r="A251" i="1"/>
  <c r="A249" i="1"/>
  <c r="A248" i="1"/>
  <c r="A246" i="1"/>
  <c r="A245" i="1"/>
  <c r="A244" i="1"/>
  <c r="A242" i="1"/>
  <c r="A240" i="1"/>
  <c r="A238" i="1"/>
  <c r="A236" i="1"/>
  <c r="A234" i="1"/>
  <c r="A232" i="1"/>
  <c r="A230" i="1"/>
  <c r="A228" i="1"/>
  <c r="A227" i="1"/>
  <c r="A225" i="1"/>
  <c r="A223" i="1"/>
  <c r="A221" i="1"/>
  <c r="A219" i="1"/>
  <c r="A218" i="1"/>
  <c r="A216" i="1"/>
  <c r="A214" i="1"/>
  <c r="A212" i="1"/>
  <c r="A211" i="1"/>
  <c r="A209" i="1"/>
  <c r="A207" i="1"/>
  <c r="A205" i="1"/>
  <c r="A203" i="1"/>
  <c r="A201" i="1"/>
  <c r="A199" i="1"/>
  <c r="A197" i="1"/>
  <c r="A196" i="1"/>
  <c r="A194" i="1"/>
  <c r="A192" i="1"/>
  <c r="A191" i="1"/>
  <c r="A189" i="1"/>
  <c r="A187" i="1"/>
  <c r="A185" i="1"/>
  <c r="A184" i="1"/>
  <c r="A182" i="1"/>
  <c r="A180" i="1"/>
  <c r="A178" i="1"/>
  <c r="A176" i="1"/>
  <c r="A174" i="1"/>
  <c r="A173" i="1"/>
  <c r="A171" i="1"/>
  <c r="A169" i="1"/>
  <c r="A167" i="1"/>
  <c r="A166" i="1"/>
  <c r="A164" i="1"/>
  <c r="A163" i="1"/>
  <c r="A161" i="1"/>
  <c r="A159" i="1"/>
  <c r="A158" i="1"/>
  <c r="A157" i="1"/>
  <c r="A155" i="1"/>
  <c r="A154" i="1"/>
  <c r="A153" i="1"/>
  <c r="A151" i="1"/>
  <c r="A149" i="1"/>
  <c r="A147" i="1"/>
  <c r="A146" i="1"/>
  <c r="A145" i="1"/>
  <c r="A143" i="1"/>
  <c r="A142" i="1"/>
  <c r="A140" i="1"/>
  <c r="A139" i="1"/>
  <c r="A137" i="1"/>
  <c r="A136" i="1"/>
  <c r="A135" i="1"/>
  <c r="A133" i="1"/>
  <c r="A132" i="1"/>
  <c r="A131" i="1"/>
  <c r="A129" i="1"/>
  <c r="A128" i="1"/>
  <c r="A126" i="1"/>
  <c r="A125" i="1"/>
  <c r="A124" i="1"/>
  <c r="A122" i="1"/>
  <c r="A121" i="1"/>
  <c r="A120" i="1"/>
  <c r="A118" i="1"/>
  <c r="A117" i="1"/>
  <c r="A116" i="1"/>
  <c r="A114" i="1"/>
  <c r="A113" i="1"/>
  <c r="A112" i="1"/>
  <c r="A110" i="1"/>
  <c r="A109" i="1"/>
  <c r="A107" i="1"/>
  <c r="A105" i="1"/>
  <c r="A103" i="1"/>
  <c r="A102" i="1"/>
  <c r="A100" i="1"/>
  <c r="A99" i="1"/>
  <c r="A98" i="1"/>
  <c r="A96" i="1"/>
  <c r="A95" i="1"/>
  <c r="A94" i="1"/>
  <c r="A92" i="1"/>
  <c r="A90" i="1"/>
  <c r="A88" i="1"/>
  <c r="A87" i="1"/>
  <c r="A86" i="1"/>
  <c r="A84" i="1"/>
  <c r="A83" i="1"/>
  <c r="A81" i="1"/>
  <c r="A80" i="1"/>
  <c r="A78" i="1"/>
  <c r="A77" i="1"/>
  <c r="A76" i="1"/>
  <c r="A74" i="1"/>
  <c r="A72" i="1"/>
  <c r="A70" i="1"/>
  <c r="A69" i="1"/>
  <c r="A68" i="1"/>
  <c r="A66" i="1"/>
  <c r="A65" i="1"/>
  <c r="A63" i="1"/>
  <c r="A62" i="1"/>
  <c r="A60" i="1"/>
  <c r="A59" i="1"/>
  <c r="A58" i="1"/>
  <c r="A56" i="1"/>
  <c r="A55" i="1"/>
  <c r="A54" i="1"/>
  <c r="A52" i="1"/>
  <c r="A51" i="1"/>
  <c r="A50" i="1"/>
  <c r="A48" i="1"/>
  <c r="A47" i="1"/>
  <c r="A45" i="1"/>
  <c r="A43" i="1"/>
  <c r="A42" i="1"/>
  <c r="A41" i="1"/>
  <c r="A39" i="1"/>
  <c r="A38" i="1"/>
  <c r="A37" i="1"/>
  <c r="A35" i="1"/>
  <c r="A34" i="1"/>
  <c r="A33" i="1"/>
  <c r="A31" i="1"/>
  <c r="A30" i="1"/>
  <c r="A28" i="1"/>
  <c r="A27" i="1"/>
  <c r="A25" i="1"/>
  <c r="A24" i="1"/>
  <c r="A23" i="1"/>
  <c r="A21" i="1"/>
  <c r="A20" i="1"/>
  <c r="A19" i="1"/>
  <c r="A17" i="1"/>
  <c r="A16" i="1"/>
  <c r="A14" i="1"/>
  <c r="A13" i="1"/>
  <c r="A12" i="1"/>
  <c r="A10" i="1"/>
  <c r="A9" i="1"/>
  <c r="A8" i="1"/>
  <c r="A6" i="1"/>
  <c r="A4" i="1"/>
  <c r="A3" i="1"/>
  <c r="A2" i="1"/>
  <c r="G3" i="1"/>
  <c r="G4" i="1"/>
  <c r="G6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30" i="1"/>
  <c r="G31" i="1"/>
  <c r="G33" i="1"/>
  <c r="G34" i="1"/>
  <c r="G35" i="1"/>
  <c r="G37" i="1"/>
  <c r="G38" i="1"/>
  <c r="G39" i="1"/>
  <c r="G41" i="1"/>
  <c r="G42" i="1"/>
  <c r="G43" i="1"/>
  <c r="G45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5" i="1"/>
  <c r="G66" i="1"/>
  <c r="G68" i="1"/>
  <c r="G69" i="1"/>
  <c r="G70" i="1"/>
  <c r="G72" i="1"/>
  <c r="G74" i="1"/>
  <c r="G76" i="1"/>
  <c r="G77" i="1"/>
  <c r="G78" i="1"/>
  <c r="G80" i="1"/>
  <c r="G81" i="1"/>
  <c r="G83" i="1"/>
  <c r="G84" i="1"/>
  <c r="G86" i="1"/>
  <c r="G87" i="1"/>
  <c r="G88" i="1"/>
  <c r="G90" i="1"/>
  <c r="G92" i="1"/>
  <c r="G94" i="1"/>
  <c r="G95" i="1"/>
  <c r="G96" i="1"/>
  <c r="G98" i="1"/>
  <c r="G99" i="1"/>
  <c r="G100" i="1"/>
  <c r="G102" i="1"/>
  <c r="G103" i="1"/>
  <c r="G105" i="1"/>
  <c r="G107" i="1"/>
  <c r="G109" i="1"/>
  <c r="G110" i="1"/>
  <c r="G112" i="1"/>
  <c r="G113" i="1"/>
  <c r="G114" i="1"/>
  <c r="G116" i="1"/>
  <c r="G117" i="1"/>
  <c r="G118" i="1"/>
  <c r="G120" i="1"/>
  <c r="G121" i="1"/>
  <c r="G122" i="1"/>
  <c r="G124" i="1"/>
  <c r="G125" i="1"/>
  <c r="G126" i="1"/>
  <c r="G128" i="1"/>
  <c r="G129" i="1"/>
  <c r="G131" i="1"/>
  <c r="G132" i="1"/>
  <c r="G133" i="1"/>
  <c r="G135" i="1"/>
  <c r="G136" i="1"/>
  <c r="G137" i="1"/>
  <c r="G139" i="1"/>
  <c r="G140" i="1"/>
  <c r="G142" i="1"/>
  <c r="G143" i="1"/>
  <c r="G145" i="1"/>
  <c r="G146" i="1"/>
  <c r="G147" i="1"/>
  <c r="G149" i="1"/>
  <c r="G151" i="1"/>
  <c r="G153" i="1"/>
  <c r="G154" i="1"/>
  <c r="G155" i="1"/>
  <c r="G157" i="1"/>
  <c r="G158" i="1"/>
  <c r="G159" i="1"/>
  <c r="G161" i="1"/>
  <c r="G163" i="1"/>
  <c r="G164" i="1"/>
  <c r="G166" i="1"/>
  <c r="G167" i="1"/>
  <c r="G169" i="1"/>
  <c r="G171" i="1"/>
  <c r="G173" i="1"/>
  <c r="G174" i="1"/>
  <c r="G176" i="1"/>
  <c r="G178" i="1"/>
  <c r="G180" i="1"/>
  <c r="G182" i="1"/>
  <c r="G184" i="1"/>
  <c r="G185" i="1"/>
  <c r="G187" i="1"/>
  <c r="G189" i="1"/>
  <c r="G191" i="1"/>
  <c r="G192" i="1"/>
  <c r="G194" i="1"/>
  <c r="G196" i="1"/>
  <c r="G197" i="1"/>
  <c r="G199" i="1"/>
  <c r="G201" i="1"/>
  <c r="G203" i="1"/>
  <c r="G205" i="1"/>
  <c r="G207" i="1"/>
  <c r="G209" i="1"/>
  <c r="G211" i="1"/>
  <c r="G212" i="1"/>
  <c r="G214" i="1"/>
  <c r="G216" i="1"/>
  <c r="G218" i="1"/>
  <c r="G219" i="1"/>
  <c r="G221" i="1"/>
  <c r="G223" i="1"/>
  <c r="G225" i="1"/>
  <c r="G227" i="1"/>
  <c r="G228" i="1"/>
  <c r="G230" i="1"/>
  <c r="G232" i="1"/>
  <c r="G234" i="1"/>
  <c r="G236" i="1"/>
  <c r="G238" i="1"/>
  <c r="G240" i="1"/>
  <c r="G242" i="1"/>
  <c r="G244" i="1"/>
  <c r="G245" i="1"/>
  <c r="G246" i="1"/>
  <c r="G248" i="1"/>
  <c r="G249" i="1"/>
  <c r="G251" i="1"/>
  <c r="G252" i="1"/>
  <c r="G253" i="1"/>
  <c r="G255" i="1"/>
  <c r="G256" i="1"/>
  <c r="G257" i="1"/>
  <c r="G259" i="1"/>
  <c r="G261" i="1"/>
  <c r="G263" i="1"/>
  <c r="G265" i="1"/>
  <c r="G266" i="1"/>
  <c r="G268" i="1"/>
  <c r="G270" i="1"/>
  <c r="G272" i="1"/>
  <c r="G274" i="1"/>
  <c r="G276" i="1"/>
  <c r="G278" i="1"/>
  <c r="G280" i="1"/>
  <c r="G282" i="1"/>
  <c r="G284" i="1"/>
  <c r="G286" i="1"/>
  <c r="G287" i="1"/>
  <c r="G289" i="1"/>
  <c r="G291" i="1"/>
  <c r="G293" i="1"/>
  <c r="G295" i="1"/>
  <c r="G297" i="1"/>
  <c r="G299" i="1"/>
  <c r="G301" i="1"/>
  <c r="G303" i="1"/>
  <c r="G305" i="1"/>
  <c r="G307" i="1"/>
  <c r="G309" i="1"/>
  <c r="G311" i="1"/>
  <c r="G313" i="1"/>
  <c r="G315" i="1"/>
  <c r="G317" i="1"/>
  <c r="G319" i="1"/>
  <c r="G321" i="1"/>
  <c r="G323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7" i="1"/>
  <c r="G369" i="1"/>
  <c r="G370" i="1"/>
  <c r="G372" i="1"/>
  <c r="G374" i="1"/>
  <c r="G376" i="1"/>
  <c r="G378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AW20" i="1"/>
  <c r="AW17" i="1"/>
  <c r="AW14" i="1"/>
  <c r="AW12" i="1"/>
  <c r="AW9" i="1"/>
  <c r="AW6" i="1"/>
  <c r="AW3" i="1"/>
  <c r="G2" i="1"/>
  <c r="K5" i="1" l="1"/>
  <c r="K424" i="1" s="1"/>
  <c r="AW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JobProfitability?IgnoreDates=false&amp;DateFrom=%222023-01-02%22&amp;DateTo=%222023-02-" description="Connection to the 'TJobProfitability?IgnoreDates=false&amp;DateFrom=%222023-01-02%22&amp;DateTo=%222023-02-' query in the workbook." type="5" refreshedVersion="8" background="1" saveData="1">
    <dbPr connection="Provider=Microsoft.Mashup.OleDb.1;Data Source=$Workbook$;Location=&quot;TJobProfitability?IgnoreDates=false&amp;DateFrom=%222023-01-02%22&amp;DateTo=%222023-02-&quot;;Extended Properties=&quot;&quot;" command="SELECT * FROM [TJobProfitability?IgnoreDates=false&amp;DateFrom=%222023-01-02%22&amp;DateTo=%222023-02-]"/>
  </connection>
</connections>
</file>

<file path=xl/sharedStrings.xml><?xml version="1.0" encoding="utf-8"?>
<sst xmlns="http://schemas.openxmlformats.org/spreadsheetml/2006/main" count="7330" uniqueCount="261">
  <si>
    <t>T.ID</t>
  </si>
  <si>
    <t>T.Details</t>
  </si>
  <si>
    <t>T.Transdate</t>
  </si>
  <si>
    <t>T.CompanyName</t>
  </si>
  <si>
    <t>T.SupplierName</t>
  </si>
  <si>
    <t>T.Department</t>
  </si>
  <si>
    <t>T.JobName</t>
  </si>
  <si>
    <t>T.JobNumber</t>
  </si>
  <si>
    <t>T.SaleID</t>
  </si>
  <si>
    <t>T.LineID</t>
  </si>
  <si>
    <t>T.AccountName</t>
  </si>
  <si>
    <t>T.CreditEx</t>
  </si>
  <si>
    <t>T.DebitEx</t>
  </si>
  <si>
    <t>T.TransactionType</t>
  </si>
  <si>
    <t>T.ClientID</t>
  </si>
  <si>
    <t>T.TransactionNo</t>
  </si>
  <si>
    <t>T.CostEx</t>
  </si>
  <si>
    <t>T.IncomeEx</t>
  </si>
  <si>
    <t>T.Quotedex</t>
  </si>
  <si>
    <t>T.DiffIncome_Cost</t>
  </si>
  <si>
    <t>T.PercentDiffIncomebyCost</t>
  </si>
  <si>
    <t>T.DiffQuote_Cost</t>
  </si>
  <si>
    <t>T.DiffIncome_Quote</t>
  </si>
  <si>
    <t>T.PercentDiffIncomebyQuote</t>
  </si>
  <si>
    <t>T.PercentDiffQuotebyCost</t>
  </si>
  <si>
    <t>T.Backorders</t>
  </si>
  <si>
    <t>T.ProfitPercent</t>
  </si>
  <si>
    <t>T.ProfitDollars</t>
  </si>
  <si>
    <t>T.ProductName</t>
  </si>
  <si>
    <t>T.ProductID</t>
  </si>
  <si>
    <t>T.QtyOrdered</t>
  </si>
  <si>
    <t>T.QtyShipped</t>
  </si>
  <si>
    <t>T.QtyBackOrder</t>
  </si>
  <si>
    <t>T.LandedCost</t>
  </si>
  <si>
    <t>T.Latestcost</t>
  </si>
  <si>
    <t>T.DiffIncome_Landedcost</t>
  </si>
  <si>
    <t>T.DiffIncome_Latestcost</t>
  </si>
  <si>
    <t>T.PercentDiffIncomebyLandedcost</t>
  </si>
  <si>
    <t>T.PercentDiffIncomebyLatestcost</t>
  </si>
  <si>
    <t>T.FirstColumn</t>
  </si>
  <si>
    <t>T.SecondColumn</t>
  </si>
  <si>
    <t>T.ThirdColumn</t>
  </si>
  <si>
    <t>T.Area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</si>
  <si>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</si>
  <si>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</si>
  <si>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</si>
  <si>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</si>
  <si>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</si>
  <si>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</si>
  <si>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</si>
  <si>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</si>
  <si>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</si>
  <si>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</si>
  <si>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</si>
  <si>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</si>
  <si>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</si>
  <si>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</si>
  <si>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</si>
  <si>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1899-12-30 00:00:00</t>
  </si>
  <si>
    <t>Invoice</t>
  </si>
  <si>
    <t/>
  </si>
  <si>
    <t>test</t>
  </si>
  <si>
    <t>Job Name</t>
  </si>
  <si>
    <t>Diff Inc Cost</t>
  </si>
  <si>
    <t>Backorders</t>
  </si>
  <si>
    <t>Profit %</t>
  </si>
  <si>
    <t>Ache Co</t>
  </si>
  <si>
    <t>80</t>
  </si>
  <si>
    <t>ABC company</t>
  </si>
  <si>
    <t>Repair No 45</t>
  </si>
  <si>
    <t>Test 1</t>
  </si>
  <si>
    <t>Metrc</t>
  </si>
  <si>
    <t>Rasheed Company</t>
  </si>
  <si>
    <t>Fischbein</t>
  </si>
  <si>
    <t>Timesheet</t>
  </si>
  <si>
    <t>Company</t>
  </si>
  <si>
    <t>Job No</t>
  </si>
  <si>
    <t>Cost (ex)</t>
  </si>
  <si>
    <t>Income (ex)</t>
  </si>
  <si>
    <t>Quoted (ex)</t>
  </si>
  <si>
    <t>Credit</t>
  </si>
  <si>
    <t>Profit</t>
  </si>
  <si>
    <t>Cash Customer</t>
  </si>
  <si>
    <t>Quote</t>
  </si>
  <si>
    <t>Cash Sale</t>
  </si>
  <si>
    <t>Workshop</t>
  </si>
  <si>
    <t>Apple Corp</t>
  </si>
  <si>
    <t>Refund</t>
  </si>
  <si>
    <t>Mr Smith</t>
  </si>
  <si>
    <t>POS</t>
  </si>
  <si>
    <t>Kilarney</t>
  </si>
  <si>
    <t>Excellent</t>
  </si>
  <si>
    <t>Layby Payment</t>
  </si>
  <si>
    <t>Jones</t>
  </si>
  <si>
    <t>Burns</t>
  </si>
  <si>
    <t>Kidman</t>
  </si>
  <si>
    <t>Van Den Berg</t>
  </si>
  <si>
    <t>Voss</t>
  </si>
  <si>
    <t>Pearce</t>
  </si>
  <si>
    <t>Cooke</t>
  </si>
  <si>
    <t>Pastell Paints Pty Ltd</t>
  </si>
  <si>
    <t>Kastanza</t>
  </si>
  <si>
    <t>Bathroom</t>
  </si>
  <si>
    <t>Kitchen</t>
  </si>
  <si>
    <t>Acme Rockets</t>
  </si>
  <si>
    <t>Telco 3</t>
  </si>
  <si>
    <t>Videocraft</t>
  </si>
  <si>
    <t>Dasch</t>
  </si>
  <si>
    <t>USD Customer</t>
  </si>
  <si>
    <t>IMS</t>
  </si>
  <si>
    <t>Staff</t>
  </si>
  <si>
    <t>Thomas Thomas &amp; Sons</t>
  </si>
  <si>
    <t>Grant Pty Ltd</t>
  </si>
  <si>
    <t>Ian Blakeley</t>
  </si>
  <si>
    <t>Sports n Leisure</t>
  </si>
  <si>
    <t>Nuts &amp; Screws</t>
  </si>
  <si>
    <t>Bush</t>
  </si>
  <si>
    <t>Big Burtha</t>
  </si>
  <si>
    <t>AC59</t>
  </si>
  <si>
    <t>Miska</t>
  </si>
  <si>
    <t>Specialty Group</t>
  </si>
  <si>
    <t>64</t>
  </si>
  <si>
    <t>Go 4 Gold Enterprises</t>
  </si>
  <si>
    <t>ABC</t>
  </si>
  <si>
    <t>Garage</t>
  </si>
  <si>
    <t>4X4 World</t>
  </si>
  <si>
    <t>Orica Australia Pty Ltd</t>
  </si>
  <si>
    <t>John Henry</t>
  </si>
  <si>
    <t>total beauty network</t>
  </si>
  <si>
    <t>Scholastic Australia</t>
  </si>
  <si>
    <t>Australiawow</t>
  </si>
  <si>
    <t>12542</t>
  </si>
  <si>
    <t>GI Jane</t>
  </si>
  <si>
    <t>matt</t>
  </si>
  <si>
    <t>Matt 3</t>
  </si>
  <si>
    <t>Rob Smith</t>
  </si>
  <si>
    <t>Bruce Willis</t>
  </si>
  <si>
    <t>Peter Banks</t>
  </si>
  <si>
    <t>Karan Singh Bisht</t>
  </si>
  <si>
    <t>Lotto sign 56</t>
  </si>
  <si>
    <t>123</t>
  </si>
  <si>
    <t>Temple Books</t>
  </si>
  <si>
    <t>SCT1101012</t>
  </si>
  <si>
    <t>SCT</t>
  </si>
  <si>
    <t>Chris</t>
  </si>
  <si>
    <t>12556</t>
  </si>
  <si>
    <t>Repair No 42</t>
  </si>
  <si>
    <t>Repair No 43</t>
  </si>
  <si>
    <t>Repair No 41</t>
  </si>
  <si>
    <t>Repair No 40</t>
  </si>
  <si>
    <t>Repair No 37</t>
  </si>
  <si>
    <t>KItchen</t>
  </si>
  <si>
    <t>Training</t>
  </si>
  <si>
    <t>TrueERP Sample Company</t>
  </si>
  <si>
    <t>Test 2</t>
  </si>
  <si>
    <t>$0.00</t>
  </si>
  <si>
    <t>Test Drive</t>
  </si>
  <si>
    <t>Binny Company</t>
  </si>
  <si>
    <t>BioTrackTHC</t>
  </si>
  <si>
    <t>David</t>
  </si>
  <si>
    <t>test lead customer .</t>
  </si>
  <si>
    <t>test lead customer - 2</t>
  </si>
  <si>
    <t>Joes Cars</t>
  </si>
  <si>
    <t>Dead</t>
  </si>
  <si>
    <t>Chewy</t>
  </si>
  <si>
    <t>City Of Atlanta</t>
  </si>
  <si>
    <t>7-Eleven</t>
  </si>
  <si>
    <t>$500.00</t>
  </si>
  <si>
    <t>Jon Keys</t>
  </si>
  <si>
    <t>Leroy Merlin Super Store</t>
  </si>
  <si>
    <t>$5,000.00</t>
  </si>
  <si>
    <t>Niki Customer</t>
  </si>
  <si>
    <t>Cool Curries &amp; Spices</t>
  </si>
  <si>
    <t>Purchase Order</t>
  </si>
  <si>
    <t>Micro Beads Pty Ltd</t>
  </si>
  <si>
    <t>Bridgestone</t>
  </si>
  <si>
    <t>Free As A Bird Pty Ltd</t>
  </si>
  <si>
    <t>Chairs R Us Pty Ltd</t>
  </si>
  <si>
    <t>Coles</t>
  </si>
  <si>
    <t>Berghotel Grosse Scheidegg</t>
  </si>
  <si>
    <t>British</t>
  </si>
  <si>
    <t>Office Works</t>
  </si>
  <si>
    <t>Bill</t>
  </si>
  <si>
    <t>Coke</t>
  </si>
  <si>
    <t>Fays Florists</t>
  </si>
  <si>
    <t>Priceline</t>
  </si>
  <si>
    <t>Tomato Technologies Pty Ltd</t>
  </si>
  <si>
    <t>British Maid Ltd</t>
  </si>
  <si>
    <t>Default</t>
  </si>
  <si>
    <t>Payroll + 92%</t>
  </si>
  <si>
    <t>Journal entry</t>
  </si>
  <si>
    <t>Repair</t>
  </si>
  <si>
    <t>Cash Customer Total</t>
  </si>
  <si>
    <t>Workshop Total</t>
  </si>
  <si>
    <t>Apple Corp Total</t>
  </si>
  <si>
    <t>Mr Smith Total</t>
  </si>
  <si>
    <t>Kilarney Total</t>
  </si>
  <si>
    <t>Jones Total</t>
  </si>
  <si>
    <t>Burns Total</t>
  </si>
  <si>
    <t>Kidman Total</t>
  </si>
  <si>
    <t>Van Den Berg Total</t>
  </si>
  <si>
    <t>Voss Total</t>
  </si>
  <si>
    <t>Pearce Total</t>
  </si>
  <si>
    <t>Cooke Total</t>
  </si>
  <si>
    <t>Pastell Paints Pty Ltd Total</t>
  </si>
  <si>
    <t>Kastanza Total</t>
  </si>
  <si>
    <t>Ache Co Total</t>
  </si>
  <si>
    <t>Acme Rockets Total</t>
  </si>
  <si>
    <t>Telco 3 Total</t>
  </si>
  <si>
    <t>Videocraft Total</t>
  </si>
  <si>
    <t>Dasch Total</t>
  </si>
  <si>
    <t>USD Customer Total</t>
  </si>
  <si>
    <t>IMS Total</t>
  </si>
  <si>
    <t>Staff Total</t>
  </si>
  <si>
    <t>Thomas Thomas &amp; Sons Total</t>
  </si>
  <si>
    <t>Grant Pty Ltd Total</t>
  </si>
  <si>
    <t>Ian Blakeley Total</t>
  </si>
  <si>
    <t>Sports n Leisure Total</t>
  </si>
  <si>
    <t>Nuts &amp; Screws Total</t>
  </si>
  <si>
    <t>Bush Total</t>
  </si>
  <si>
    <t>Big Burtha Total</t>
  </si>
  <si>
    <t>Miska Total</t>
  </si>
  <si>
    <t>Specialty Group Total</t>
  </si>
  <si>
    <t>Go 4 Gold Enterprises Total</t>
  </si>
  <si>
    <t>ABC Total</t>
  </si>
  <si>
    <t>4X4 World Total</t>
  </si>
  <si>
    <t>Orica Australia Pty Ltd Total</t>
  </si>
  <si>
    <t>ABC company Total</t>
  </si>
  <si>
    <t>John Henry Total</t>
  </si>
  <si>
    <t>total beauty network Total</t>
  </si>
  <si>
    <t>Scholastic Australia Total</t>
  </si>
  <si>
    <t>Australiawow Total</t>
  </si>
  <si>
    <t>GI Jane Total</t>
  </si>
  <si>
    <t>matt Total</t>
  </si>
  <si>
    <t>Matt 3 Total</t>
  </si>
  <si>
    <t>Rob Smith Total</t>
  </si>
  <si>
    <t>Bruce Willis Total</t>
  </si>
  <si>
    <t>Peter Banks Total</t>
  </si>
  <si>
    <t>Karan Singh Bisht Total</t>
  </si>
  <si>
    <t>Temple Books Total</t>
  </si>
  <si>
    <t>SCT Total</t>
  </si>
  <si>
    <t>Chris Total</t>
  </si>
  <si>
    <t>Training Total</t>
  </si>
  <si>
    <t>TrueERP Sample Company Total</t>
  </si>
  <si>
    <t>Test 1 Total</t>
  </si>
  <si>
    <t>Test 2 Total</t>
  </si>
  <si>
    <t>Fischbein Total</t>
  </si>
  <si>
    <t>Binny Company Total</t>
  </si>
  <si>
    <t>Metrc Total</t>
  </si>
  <si>
    <t>BioTrackTHC Total</t>
  </si>
  <si>
    <t>test lead customer . Total</t>
  </si>
  <si>
    <t>test lead customer - 2 Total</t>
  </si>
  <si>
    <t>Rasheed Company Total</t>
  </si>
  <si>
    <t>Joes Cars Total</t>
  </si>
  <si>
    <t>Chewy Total</t>
  </si>
  <si>
    <t>City Of Atlanta Total</t>
  </si>
  <si>
    <t>7-Eleven Total</t>
  </si>
  <si>
    <t>Jon Keys Total</t>
  </si>
  <si>
    <t>Leroy Merlin Super Store Total</t>
  </si>
  <si>
    <t>Niki Customer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</si>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</sst>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9">
    <queryTableFields count="58">
      <queryTableField id="1" name="T.ID" tableColumnId="59"/>
      <queryTableField id="2" name="T.Details" tableColumnId="2"/>
      <queryTableField id="3" name="T.Transdate" tableColumnId="3"/>
      <queryTableField id="4" name="T.CompanyName" tableColumnId="4"/>
      <queryTableField id="5" name="T.SupplierName" tableColumnId="5"/>
      <queryTableField id="6" name="T.Department" tableColumnId="6"/>
      <queryTableField id="7" name="T.JobName" tableColumnId="7"/>
      <queryTableField id="8" name="T.JobNumber" tableColumnId="8"/>
      <queryTableField id="9" name="T.SaleID" tableColumnId="9"/>
      <queryTableField id="10" name="T.LineID" tableColumnId="10"/>
      <queryTableField id="11" name="T.AccountName" tableColumnId="11"/>
      <queryTableField id="12" name="T.CreditEx" tableColumnId="12"/>
      <queryTableField id="13" name="T.DebitEx" tableColumnId="13"/>
      <queryTableField id="14" name="T.TransactionType" tableColumnId="14"/>
      <queryTableField id="15" name="T.ClientID" tableColumnId="15"/>
      <queryTableField id="16" name="T.TransactionNo" tableColumnId="16"/>
      <queryTableField id="17" name="T.CostEx" tableColumnId="17"/>
      <queryTableField id="18" name="T.IncomeEx" tableColumnId="18"/>
      <queryTableField id="19" name="T.Quotedex" tableColumnId="19"/>
      <queryTableField id="20" name="T.DiffIncome_Cost" tableColumnId="20"/>
      <queryTableField id="21" name="T.PercentDiffIncomebyCost" tableColumnId="21"/>
      <queryTableField id="22" name="T.DiffQuote_Cost" tableColumnId="22"/>
      <queryTableField id="23" name="T.DiffIncome_Quote" tableColumnId="23"/>
      <queryTableField id="24" name="T.PercentDiffIncomebyQuote" tableColumnId="24"/>
      <queryTableField id="25" name="T.PercentDiffQuotebyCost" tableColumnId="25"/>
      <queryTableField id="26" name="T.Backorders" tableColumnId="26"/>
      <queryTableField id="27" name="T.ProfitPercent" tableColumnId="27"/>
      <queryTableField id="28" name="T.ProfitDollars" tableColumnId="28"/>
      <queryTableField id="29" name="T.ProductName" tableColumnId="29"/>
      <queryTableField id="30" name="T.ProductID" tableColumnId="30"/>
      <queryTableField id="31" name="T.QtyOrdered" tableColumnId="31"/>
      <queryTableField id="32" name="T.QtyShipped" tableColumnId="32"/>
      <queryTableField id="33" name="T.QtyBackOrder" tableColumnId="33"/>
      <queryTableField id="34" name="T.LandedCost" tableColumnId="34"/>
      <queryTableField id="35" name="T.Latestcost" tableColumnId="35"/>
      <queryTableField id="36" name="T.DiffIncome_Landedcost" tableColumnId="36"/>
      <queryTableField id="37" name="T.DiffIncome_Latestcost" tableColumnId="37"/>
      <queryTableField id="38" name="T.PercentDiffIncomebyLandedcost" tableColumnId="38"/>
      <queryTableField id="39" name="T.PercentDiffIncomebyLatestcost" tableColumnId="39"/>
      <queryTableField id="40" name="T.FirstColumn" tableColumnId="40"/>
      <queryTableField id="41" name="T.SecondColumn" tableColumnId="41"/>
      <queryTableField id="42" name="T.ThirdColumn" tableColumnId="42"/>
      <queryTableField id="43" name="T.Area" tableColumnId="43"/>
      <queryTableField id="44" name="T.CUSTFLD1" tableColumnId="44"/>
      <queryTableField id="45" name="T.CUSTFLD2" tableColumnId="45"/>
      <queryTableField id="46" name="T.CUSTFLD3" tableColumnId="46"/>
      <queryTableField id="47" name="T.CUSTFLD4" tableColumnId="47"/>
      <queryTableField id="48" name="T.CUSTFLD5" tableColumnId="48"/>
      <queryTableField id="49" name="T.CUSTFLD6" tableColumnId="49"/>
      <queryTableField id="50" name="T.CUSTFLD7" tableColumnId="50"/>
      <queryTableField id="51" name="T.CUSTFLD8" tableColumnId="51"/>
      <queryTableField id="52" name="T.CUSTFLD9" tableColumnId="52"/>
      <queryTableField id="53" name="T.CUSTFLD10" tableColumnId="53"/>
      <queryTableField id="54" name="T.CUSTFLD11" tableColumnId="54"/>
      <queryTableField id="55" name="T.CUSTFLD12" tableColumnId="55"/>
      <queryTableField id="56" name="T.CUSTFLD13" tableColumnId="56"/>
      <queryTableField id="57" name="T.CUSTFLD14" tableColumnId="57"/>
      <queryTableField id="58" name="T.CUSTFLD15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JobProfitability_IgnoreDates_false_DateFrom__222023_01_02_22_DateTo__222023_02" displayName="TJobProfitability_IgnoreDates_false_DateFrom__222023_01_02_22_DateTo__222023_02" ref="A1:BF254" tableType="queryTable" totalsRowShown="0" headerRowDxfId="59" dataDxfId="58">
  <autoFilter ref="A1:BF254" xr:uid="{00000000-0009-0000-0100-000001000000}"/>
  <tableColumns count="58">
    <tableColumn id="59" xr3:uid="{00000000-0010-0000-0000-00003B000000}" uniqueName="59" name="T.ID" queryTableFieldId="1" dataDxfId="57"/>
    <tableColumn id="2" xr3:uid="{00000000-0010-0000-0000-000002000000}" uniqueName="2" name="T.Details" queryTableFieldId="2" dataDxfId="56"/>
    <tableColumn id="3" xr3:uid="{00000000-0010-0000-0000-000003000000}" uniqueName="3" name="T.Transdate" queryTableFieldId="3" dataDxfId="55"/>
    <tableColumn id="4" xr3:uid="{00000000-0010-0000-0000-000004000000}" uniqueName="4" name="T.CompanyName" queryTableFieldId="4" dataDxfId="54"/>
    <tableColumn id="5" xr3:uid="{00000000-0010-0000-0000-000005000000}" uniqueName="5" name="T.SupplierName" queryTableFieldId="5" dataDxfId="53"/>
    <tableColumn id="6" xr3:uid="{00000000-0010-0000-0000-000006000000}" uniqueName="6" name="T.Department" queryTableFieldId="6" dataDxfId="52"/>
    <tableColumn id="7" xr3:uid="{00000000-0010-0000-0000-000007000000}" uniqueName="7" name="T.JobName" queryTableFieldId="7" dataDxfId="51"/>
    <tableColumn id="8" xr3:uid="{00000000-0010-0000-0000-000008000000}" uniqueName="8" name="T.JobNumber" queryTableFieldId="8" dataDxfId="50"/>
    <tableColumn id="9" xr3:uid="{00000000-0010-0000-0000-000009000000}" uniqueName="9" name="T.SaleID" queryTableFieldId="9" dataDxfId="49"/>
    <tableColumn id="10" xr3:uid="{00000000-0010-0000-0000-00000A000000}" uniqueName="10" name="T.LineID" queryTableFieldId="10" dataDxfId="48"/>
    <tableColumn id="11" xr3:uid="{00000000-0010-0000-0000-00000B000000}" uniqueName="11" name="T.AccountName" queryTableFieldId="11" dataDxfId="47"/>
    <tableColumn id="12" xr3:uid="{00000000-0010-0000-0000-00000C000000}" uniqueName="12" name="T.CreditEx" queryTableFieldId="12" dataDxfId="46"/>
    <tableColumn id="13" xr3:uid="{00000000-0010-0000-0000-00000D000000}" uniqueName="13" name="T.DebitEx" queryTableFieldId="13" dataDxfId="45"/>
    <tableColumn id="14" xr3:uid="{00000000-0010-0000-0000-00000E000000}" uniqueName="14" name="T.TransactionType" queryTableFieldId="14" dataDxfId="44"/>
    <tableColumn id="15" xr3:uid="{00000000-0010-0000-0000-00000F000000}" uniqueName="15" name="T.ClientID" queryTableFieldId="15" dataDxfId="43"/>
    <tableColumn id="16" xr3:uid="{00000000-0010-0000-0000-000010000000}" uniqueName="16" name="T.TransactionNo" queryTableFieldId="16" dataDxfId="42"/>
    <tableColumn id="17" xr3:uid="{00000000-0010-0000-0000-000011000000}" uniqueName="17" name="T.CostEx" queryTableFieldId="17" dataDxfId="41"/>
    <tableColumn id="18" xr3:uid="{00000000-0010-0000-0000-000012000000}" uniqueName="18" name="T.IncomeEx" queryTableFieldId="18" dataDxfId="40"/>
    <tableColumn id="19" xr3:uid="{00000000-0010-0000-0000-000013000000}" uniqueName="19" name="T.Quotedex" queryTableFieldId="19" dataDxfId="39"/>
    <tableColumn id="20" xr3:uid="{00000000-0010-0000-0000-000014000000}" uniqueName="20" name="T.DiffIncome_Cost" queryTableFieldId="20" dataDxfId="38"/>
    <tableColumn id="21" xr3:uid="{00000000-0010-0000-0000-000015000000}" uniqueName="21" name="T.PercentDiffIncomebyCost" queryTableFieldId="21" dataDxfId="37"/>
    <tableColumn id="22" xr3:uid="{00000000-0010-0000-0000-000016000000}" uniqueName="22" name="T.DiffQuote_Cost" queryTableFieldId="22" dataDxfId="36"/>
    <tableColumn id="23" xr3:uid="{00000000-0010-0000-0000-000017000000}" uniqueName="23" name="T.DiffIncome_Quote" queryTableFieldId="23" dataDxfId="35"/>
    <tableColumn id="24" xr3:uid="{00000000-0010-0000-0000-000018000000}" uniqueName="24" name="T.PercentDiffIncomebyQuote" queryTableFieldId="24" dataDxfId="34"/>
    <tableColumn id="25" xr3:uid="{00000000-0010-0000-0000-000019000000}" uniqueName="25" name="T.PercentDiffQuotebyCost" queryTableFieldId="25" dataDxfId="33"/>
    <tableColumn id="26" xr3:uid="{00000000-0010-0000-0000-00001A000000}" uniqueName="26" name="T.Backorders" queryTableFieldId="26" dataDxfId="32"/>
    <tableColumn id="27" xr3:uid="{00000000-0010-0000-0000-00001B000000}" uniqueName="27" name="T.ProfitPercent" queryTableFieldId="27" dataDxfId="31"/>
    <tableColumn id="28" xr3:uid="{00000000-0010-0000-0000-00001C000000}" uniqueName="28" name="T.ProfitDollars" queryTableFieldId="28" dataDxfId="30"/>
    <tableColumn id="29" xr3:uid="{00000000-0010-0000-0000-00001D000000}" uniqueName="29" name="T.ProductName" queryTableFieldId="29" dataDxfId="29"/>
    <tableColumn id="30" xr3:uid="{00000000-0010-0000-0000-00001E000000}" uniqueName="30" name="T.ProductID" queryTableFieldId="30" dataDxfId="28"/>
    <tableColumn id="31" xr3:uid="{00000000-0010-0000-0000-00001F000000}" uniqueName="31" name="T.QtyOrdered" queryTableFieldId="31" dataDxfId="27"/>
    <tableColumn id="32" xr3:uid="{00000000-0010-0000-0000-000020000000}" uniqueName="32" name="T.QtyShipped" queryTableFieldId="32" dataDxfId="26"/>
    <tableColumn id="33" xr3:uid="{00000000-0010-0000-0000-000021000000}" uniqueName="33" name="T.QtyBackOrder" queryTableFieldId="33" dataDxfId="25"/>
    <tableColumn id="34" xr3:uid="{00000000-0010-0000-0000-000022000000}" uniqueName="34" name="T.LandedCost" queryTableFieldId="34" dataDxfId="24"/>
    <tableColumn id="35" xr3:uid="{00000000-0010-0000-0000-000023000000}" uniqueName="35" name="T.Latestcost" queryTableFieldId="35" dataDxfId="23"/>
    <tableColumn id="36" xr3:uid="{00000000-0010-0000-0000-000024000000}" uniqueName="36" name="T.DiffIncome_Landedcost" queryTableFieldId="36" dataDxfId="22"/>
    <tableColumn id="37" xr3:uid="{00000000-0010-0000-0000-000025000000}" uniqueName="37" name="T.DiffIncome_Latestcost" queryTableFieldId="37" dataDxfId="21"/>
    <tableColumn id="38" xr3:uid="{00000000-0010-0000-0000-000026000000}" uniqueName="38" name="T.PercentDiffIncomebyLandedcost" queryTableFieldId="38" dataDxfId="20"/>
    <tableColumn id="39" xr3:uid="{00000000-0010-0000-0000-000027000000}" uniqueName="39" name="T.PercentDiffIncomebyLatestcost" queryTableFieldId="39" dataDxfId="19"/>
    <tableColumn id="40" xr3:uid="{00000000-0010-0000-0000-000028000000}" uniqueName="40" name="T.FirstColumn" queryTableFieldId="40" dataDxfId="18"/>
    <tableColumn id="41" xr3:uid="{00000000-0010-0000-0000-000029000000}" uniqueName="41" name="T.SecondColumn" queryTableFieldId="41" dataDxfId="17"/>
    <tableColumn id="42" xr3:uid="{00000000-0010-0000-0000-00002A000000}" uniqueName="42" name="T.ThirdColumn" queryTableFieldId="42" dataDxfId="16"/>
    <tableColumn id="43" xr3:uid="{00000000-0010-0000-0000-00002B000000}" uniqueName="43" name="T.Area" queryTableFieldId="43" dataDxfId="15"/>
    <tableColumn id="44" xr3:uid="{00000000-0010-0000-0000-00002C000000}" uniqueName="44" name="T.CUSTFLD1" queryTableFieldId="44" dataDxfId="14"/>
    <tableColumn id="45" xr3:uid="{00000000-0010-0000-0000-00002D000000}" uniqueName="45" name="T.CUSTFLD2" queryTableFieldId="45" dataDxfId="13"/>
    <tableColumn id="46" xr3:uid="{00000000-0010-0000-0000-00002E000000}" uniqueName="46" name="T.CUSTFLD3" queryTableFieldId="46" dataDxfId="12"/>
    <tableColumn id="47" xr3:uid="{00000000-0010-0000-0000-00002F000000}" uniqueName="47" name="T.CUSTFLD4" queryTableFieldId="47" dataDxfId="11"/>
    <tableColumn id="48" xr3:uid="{00000000-0010-0000-0000-000030000000}" uniqueName="48" name="T.CUSTFLD5" queryTableFieldId="48" dataDxfId="10"/>
    <tableColumn id="49" xr3:uid="{00000000-0010-0000-0000-000031000000}" uniqueName="49" name="T.CUSTFLD6" queryTableFieldId="49" dataDxfId="9"/>
    <tableColumn id="50" xr3:uid="{00000000-0010-0000-0000-000032000000}" uniqueName="50" name="T.CUSTFLD7" queryTableFieldId="50" dataDxfId="8"/>
    <tableColumn id="51" xr3:uid="{00000000-0010-0000-0000-000033000000}" uniqueName="51" name="T.CUSTFLD8" queryTableFieldId="51" dataDxfId="7"/>
    <tableColumn id="52" xr3:uid="{00000000-0010-0000-0000-000034000000}" uniqueName="52" name="T.CUSTFLD9" queryTableFieldId="52" dataDxfId="6"/>
    <tableColumn id="53" xr3:uid="{00000000-0010-0000-0000-000035000000}" uniqueName="53" name="T.CUSTFLD10" queryTableFieldId="53" dataDxfId="5"/>
    <tableColumn id="54" xr3:uid="{00000000-0010-0000-0000-000036000000}" uniqueName="54" name="T.CUSTFLD11" queryTableFieldId="54" dataDxfId="4"/>
    <tableColumn id="55" xr3:uid="{00000000-0010-0000-0000-000037000000}" uniqueName="55" name="T.CUSTFLD12" queryTableFieldId="55" dataDxfId="3"/>
    <tableColumn id="56" xr3:uid="{00000000-0010-0000-0000-000038000000}" uniqueName="56" name="T.CUSTFLD13" queryTableFieldId="56" dataDxfId="2"/>
    <tableColumn id="57" xr3:uid="{00000000-0010-0000-0000-000039000000}" uniqueName="57" name="T.CUSTFLD14" queryTableFieldId="57" dataDxfId="1"/>
    <tableColumn id="58" xr3:uid="{00000000-0010-0000-0000-00003A000000}" uniqueName="58" name="T.CUSTFLD15" queryTableFieldId="5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0"/>
  <sheetViews>
    <sheetView tabSelected="1" workbookViewId="0">
      <selection activeCell="C9" sqref="C9"/>
    </sheetView>
  </sheetViews>
  <sheetFormatPr defaultRowHeight="17.25" outlineLevelRow="2" x14ac:dyDescent="0.3"/>
  <cols>
    <col min="1" max="1" width="28.28515625" style="3" bestFit="1" customWidth="1"/>
    <col min="2" max="2" width="14.5703125" style="3" bestFit="1" customWidth="1"/>
    <col min="3" max="3" width="9" style="3" bestFit="1" customWidth="1"/>
    <col min="4" max="5" width="14.5703125" style="3" bestFit="1" customWidth="1"/>
    <col min="6" max="6" width="14.42578125" style="3" bestFit="1" customWidth="1"/>
    <col min="7" max="7" width="15.28515625" style="3" bestFit="1" customWidth="1"/>
    <col min="8" max="8" width="13.42578125" style="3" bestFit="1" customWidth="1"/>
    <col min="9" max="9" width="12.5703125" style="3" bestFit="1" customWidth="1"/>
    <col min="10" max="10" width="16.42578125" style="3" bestFit="1" customWidth="1"/>
    <col min="11" max="11" width="15.28515625" style="3" bestFit="1" customWidth="1"/>
    <col min="12" max="12" width="17.7109375" style="3" bestFit="1" customWidth="1"/>
    <col min="13" max="13" width="10.7109375" style="3" bestFit="1" customWidth="1"/>
    <col min="14" max="14" width="14" style="3" bestFit="1" customWidth="1"/>
    <col min="15" max="15" width="8.28515625" style="3" bestFit="1" customWidth="1"/>
    <col min="16" max="16" width="8.85546875" style="3" bestFit="1" customWidth="1"/>
    <col min="17" max="17" width="12.7109375" style="3" bestFit="1" customWidth="1"/>
    <col min="18" max="18" width="11.7109375" style="3" bestFit="1" customWidth="1"/>
    <col min="19" max="19" width="7.85546875" style="3" bestFit="1" customWidth="1"/>
    <col min="20" max="20" width="10.140625" style="3" bestFit="1" customWidth="1"/>
    <col min="21" max="22" width="5.28515625" style="3" bestFit="1" customWidth="1"/>
    <col min="23" max="23" width="5.140625" style="3" bestFit="1" customWidth="1"/>
    <col min="24" max="24" width="11.7109375" style="3" bestFit="1" customWidth="1"/>
    <col min="25" max="25" width="9.85546875" style="3" bestFit="1" customWidth="1"/>
    <col min="26" max="26" width="18" style="3" bestFit="1" customWidth="1"/>
    <col min="27" max="27" width="22.28515625" style="3" bestFit="1" customWidth="1"/>
    <col min="28" max="28" width="16.7109375" style="3" bestFit="1" customWidth="1"/>
    <col min="29" max="29" width="21" style="3" bestFit="1" customWidth="1"/>
    <col min="30" max="30" width="8.42578125" style="3" bestFit="1" customWidth="1"/>
    <col min="31" max="31" width="8.28515625" style="3" bestFit="1" customWidth="1"/>
    <col min="32" max="32" width="12.85546875" style="3" bestFit="1" customWidth="1"/>
    <col min="33" max="34" width="9.5703125" style="3" bestFit="1" customWidth="1"/>
    <col min="35" max="36" width="4.85546875" style="3" bestFit="1" customWidth="1"/>
    <col min="37" max="41" width="9.5703125" style="3" bestFit="1" customWidth="1"/>
    <col min="42" max="43" width="10.5703125" style="3" bestFit="1" customWidth="1"/>
    <col min="44" max="44" width="6.42578125" style="3" bestFit="1" customWidth="1"/>
    <col min="45" max="47" width="10.5703125" style="3" bestFit="1" customWidth="1"/>
    <col min="48" max="48" width="9.85546875" style="3" bestFit="1" customWidth="1"/>
    <col min="49" max="49" width="22.85546875" style="3" bestFit="1" customWidth="1"/>
    <col min="50" max="16384" width="9.140625" style="3"/>
  </cols>
  <sheetData>
    <row r="1" spans="1:49" s="2" customFormat="1" x14ac:dyDescent="0.3">
      <c r="A1" s="2" t="s">
        <v>75</v>
      </c>
      <c r="B1" s="2" t="s">
        <v>62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63</v>
      </c>
      <c r="H1" s="2" t="s">
        <v>64</v>
      </c>
      <c r="I1" s="2" t="s">
        <v>80</v>
      </c>
      <c r="J1" s="2" t="s">
        <v>65</v>
      </c>
      <c r="K1" s="2" t="s">
        <v>81</v>
      </c>
    </row>
    <row r="2" spans="1:49" outlineLevel="2" x14ac:dyDescent="0.3">
      <c r="A2" s="3" t="str">
        <f>'Raw Data'!$D$2</f>
        <v>Cash Customer</v>
      </c>
      <c r="B2" s="3" t="str">
        <f>'Raw Data'!$G$2</f>
        <v/>
      </c>
      <c r="C2" s="3">
        <f>'Raw Data'!$H$2</f>
        <v>0</v>
      </c>
      <c r="D2" s="4">
        <f>'Raw Data'!$Q$2</f>
        <v>1590.44490222222</v>
      </c>
      <c r="E2" s="4">
        <f>'Raw Data'!$R$2</f>
        <v>1556.449969</v>
      </c>
      <c r="F2" s="4">
        <f>'Raw Data'!$S$2</f>
        <v>0</v>
      </c>
      <c r="G2" s="4">
        <f>'Raw Data'!T2</f>
        <v>-33.994933222222002</v>
      </c>
      <c r="H2" s="3">
        <f>'Raw Data'!$Z$2</f>
        <v>21</v>
      </c>
      <c r="I2" s="4">
        <f>'Raw Data'!$L$2</f>
        <v>0</v>
      </c>
      <c r="J2" s="3">
        <f>'Raw Data'!$AA$2</f>
        <v>-2.18413273149174</v>
      </c>
      <c r="K2" s="4">
        <f>'Raw Data'!$AB$2</f>
        <v>-33.994933222222002</v>
      </c>
      <c r="AV2" s="3">
        <v>-150</v>
      </c>
      <c r="AW2" s="3" t="s">
        <v>58</v>
      </c>
    </row>
    <row r="3" spans="1:49" outlineLevel="2" x14ac:dyDescent="0.3">
      <c r="A3" s="3" t="str">
        <f>'Raw Data'!$D$3</f>
        <v>Cash Customer</v>
      </c>
      <c r="B3" s="3" t="str">
        <f>'Raw Data'!$G$3</f>
        <v/>
      </c>
      <c r="C3" s="3">
        <f>'Raw Data'!$H$3</f>
        <v>0</v>
      </c>
      <c r="D3" s="4">
        <f>'Raw Data'!$Q$3</f>
        <v>0</v>
      </c>
      <c r="E3" s="4">
        <f>'Raw Data'!$R$3</f>
        <v>0</v>
      </c>
      <c r="F3" s="4">
        <f>'Raw Data'!$S$3</f>
        <v>265.67998999999998</v>
      </c>
      <c r="G3" s="4">
        <f>'Raw Data'!T3</f>
        <v>0</v>
      </c>
      <c r="H3" s="3">
        <f>'Raw Data'!$Z$3</f>
        <v>0</v>
      </c>
      <c r="I3" s="4">
        <f>'Raw Data'!$L$3</f>
        <v>0</v>
      </c>
      <c r="J3" s="3">
        <f>'Raw Data'!$AA$3</f>
        <v>0</v>
      </c>
      <c r="K3" s="4">
        <f>'Raw Data'!$AB$3</f>
        <v>0</v>
      </c>
      <c r="AW3" s="3">
        <f>SUBTOTAL(3,AW2:AW2)</f>
        <v>1</v>
      </c>
    </row>
    <row r="4" spans="1:49" outlineLevel="2" x14ac:dyDescent="0.3">
      <c r="A4" s="3" t="str">
        <f>'Raw Data'!$D$4</f>
        <v>Cash Customer</v>
      </c>
      <c r="B4" s="3" t="str">
        <f>'Raw Data'!$G$4</f>
        <v/>
      </c>
      <c r="C4" s="3">
        <f>'Raw Data'!$H$4</f>
        <v>0</v>
      </c>
      <c r="D4" s="4">
        <f>'Raw Data'!$Q$4</f>
        <v>35893.108184280201</v>
      </c>
      <c r="E4" s="4">
        <f>'Raw Data'!$R$4</f>
        <v>95420.366308999699</v>
      </c>
      <c r="F4" s="4">
        <f>'Raw Data'!$S$4</f>
        <v>0</v>
      </c>
      <c r="G4" s="4">
        <f>'Raw Data'!T4</f>
        <v>59527.258124719498</v>
      </c>
      <c r="H4" s="3">
        <f>'Raw Data'!$Z$4</f>
        <v>0</v>
      </c>
      <c r="I4" s="4">
        <f>'Raw Data'!$L$4</f>
        <v>0</v>
      </c>
      <c r="J4" s="3">
        <f>'Raw Data'!$AA$4</f>
        <v>62.384227211990002</v>
      </c>
      <c r="K4" s="4">
        <f>'Raw Data'!$AB$4</f>
        <v>59527.258124719498</v>
      </c>
      <c r="AV4" s="3">
        <v>-181.62</v>
      </c>
      <c r="AW4" s="3" t="s">
        <v>58</v>
      </c>
    </row>
    <row r="5" spans="1:49" outlineLevel="1" x14ac:dyDescent="0.3">
      <c r="A5" s="2" t="s">
        <v>192</v>
      </c>
      <c r="D5" s="4"/>
      <c r="E5" s="4"/>
      <c r="F5" s="4"/>
      <c r="G5" s="4"/>
      <c r="I5" s="4"/>
      <c r="K5" s="4">
        <f>SUBTOTAL(9,K2:K4)</f>
        <v>59493.263191497274</v>
      </c>
    </row>
    <row r="6" spans="1:49" outlineLevel="2" x14ac:dyDescent="0.3">
      <c r="A6" s="3" t="str">
        <f>'Raw Data'!$D$5</f>
        <v>Workshop</v>
      </c>
      <c r="B6" s="3" t="str">
        <f>'Raw Data'!$G$5</f>
        <v/>
      </c>
      <c r="C6" s="3">
        <f>'Raw Data'!$H$5</f>
        <v>0</v>
      </c>
      <c r="D6" s="4">
        <f>'Raw Data'!$Q$5</f>
        <v>544.36361999999997</v>
      </c>
      <c r="E6" s="4">
        <f>'Raw Data'!$R$5</f>
        <v>13301.222949999999</v>
      </c>
      <c r="F6" s="4">
        <f>'Raw Data'!$S$5</f>
        <v>0</v>
      </c>
      <c r="G6" s="4">
        <f>'Raw Data'!T5</f>
        <v>12756.859329999999</v>
      </c>
      <c r="H6" s="3">
        <f>'Raw Data'!$Z$5</f>
        <v>0</v>
      </c>
      <c r="I6" s="4">
        <f>'Raw Data'!$L$5</f>
        <v>0</v>
      </c>
      <c r="J6" s="3">
        <f>'Raw Data'!$AA$5</f>
        <v>95.907416768771597</v>
      </c>
      <c r="K6" s="4">
        <f>'Raw Data'!$AB$5</f>
        <v>12756.859329999999</v>
      </c>
      <c r="AW6" s="3">
        <f>SUBTOTAL(3,AW4:AW4)</f>
        <v>1</v>
      </c>
    </row>
    <row r="7" spans="1:49" outlineLevel="1" x14ac:dyDescent="0.3">
      <c r="A7" s="2" t="s">
        <v>193</v>
      </c>
      <c r="D7" s="4"/>
      <c r="E7" s="4"/>
      <c r="F7" s="4"/>
      <c r="G7" s="4"/>
      <c r="I7" s="4"/>
      <c r="K7" s="4">
        <f>SUBTOTAL(9,K6:K6)</f>
        <v>12756.859329999999</v>
      </c>
    </row>
    <row r="8" spans="1:49" outlineLevel="2" x14ac:dyDescent="0.3">
      <c r="A8" s="3" t="str">
        <f>'Raw Data'!$D$6</f>
        <v>Apple Corp</v>
      </c>
      <c r="B8" s="3" t="str">
        <f>'Raw Data'!$G$6</f>
        <v/>
      </c>
      <c r="C8" s="3">
        <f>'Raw Data'!$H$6</f>
        <v>0</v>
      </c>
      <c r="D8" s="4">
        <f>'Raw Data'!$Q$6</f>
        <v>116699.433377537</v>
      </c>
      <c r="E8" s="4">
        <f>'Raw Data'!$R$6</f>
        <v>184965.27953908601</v>
      </c>
      <c r="F8" s="4">
        <f>'Raw Data'!$S$6</f>
        <v>0</v>
      </c>
      <c r="G8" s="4">
        <f>'Raw Data'!T6</f>
        <v>68265.846161548994</v>
      </c>
      <c r="H8" s="3">
        <f>'Raw Data'!$Z$6</f>
        <v>5</v>
      </c>
      <c r="I8" s="4">
        <f>'Raw Data'!$L$6</f>
        <v>0</v>
      </c>
      <c r="J8" s="3">
        <f>'Raw Data'!$AA$6</f>
        <v>36.9073840948206</v>
      </c>
      <c r="K8" s="4">
        <f>'Raw Data'!$AB$6</f>
        <v>68265.846161548994</v>
      </c>
      <c r="AI8" s="3" t="s">
        <v>61</v>
      </c>
      <c r="AJ8" s="3" t="s">
        <v>61</v>
      </c>
      <c r="AR8" s="3">
        <v>5000</v>
      </c>
      <c r="AW8" s="3" t="s">
        <v>58</v>
      </c>
    </row>
    <row r="9" spans="1:49" outlineLevel="2" x14ac:dyDescent="0.3">
      <c r="A9" s="3" t="str">
        <f>'Raw Data'!$D$7</f>
        <v>Apple Corp</v>
      </c>
      <c r="B9" s="3" t="str">
        <f>'Raw Data'!$G$7</f>
        <v/>
      </c>
      <c r="C9" s="3">
        <f>'Raw Data'!$H$7</f>
        <v>0</v>
      </c>
      <c r="D9" s="4">
        <f>'Raw Data'!$Q$7</f>
        <v>0</v>
      </c>
      <c r="E9" s="4">
        <f>'Raw Data'!$R$7</f>
        <v>0</v>
      </c>
      <c r="F9" s="4">
        <f>'Raw Data'!$S$7</f>
        <v>6540.8299100000004</v>
      </c>
      <c r="G9" s="4">
        <f>'Raw Data'!T7</f>
        <v>0</v>
      </c>
      <c r="H9" s="3">
        <f>'Raw Data'!$Z$7</f>
        <v>0</v>
      </c>
      <c r="I9" s="4">
        <f>'Raw Data'!$L$7</f>
        <v>0</v>
      </c>
      <c r="J9" s="3">
        <f>'Raw Data'!$AA$7</f>
        <v>0</v>
      </c>
      <c r="K9" s="4">
        <f>'Raw Data'!$AB$7</f>
        <v>0</v>
      </c>
      <c r="AW9" s="3">
        <f>SUBTOTAL(3,AW8:AW8)</f>
        <v>1</v>
      </c>
    </row>
    <row r="10" spans="1:49" outlineLevel="2" x14ac:dyDescent="0.3">
      <c r="A10" s="3" t="str">
        <f>'Raw Data'!$D$8</f>
        <v>Apple Corp</v>
      </c>
      <c r="B10" s="3" t="str">
        <f>'Raw Data'!$G$8</f>
        <v/>
      </c>
      <c r="C10" s="3">
        <f>'Raw Data'!$H$8</f>
        <v>0</v>
      </c>
      <c r="D10" s="4">
        <f>'Raw Data'!$Q$8</f>
        <v>-258.79644690476198</v>
      </c>
      <c r="E10" s="4">
        <f>'Raw Data'!$R$8</f>
        <v>-191.36364545000001</v>
      </c>
      <c r="F10" s="4">
        <f>'Raw Data'!$S$8</f>
        <v>0</v>
      </c>
      <c r="G10" s="4">
        <f>'Raw Data'!T8</f>
        <v>67.432801454761901</v>
      </c>
      <c r="H10" s="3">
        <f>'Raw Data'!$Z$8</f>
        <v>0</v>
      </c>
      <c r="I10" s="4">
        <f>'Raw Data'!$L$8</f>
        <v>0</v>
      </c>
      <c r="J10" s="3">
        <f>'Raw Data'!$AA$8</f>
        <v>-35.238041842373299</v>
      </c>
      <c r="K10" s="4">
        <f>'Raw Data'!$AB$8</f>
        <v>67.432801454761901</v>
      </c>
      <c r="AI10" s="3" t="s">
        <v>61</v>
      </c>
      <c r="AJ10" s="3" t="s">
        <v>61</v>
      </c>
      <c r="AW10" s="3">
        <v>189</v>
      </c>
    </row>
    <row r="11" spans="1:49" outlineLevel="1" x14ac:dyDescent="0.3">
      <c r="A11" s="2" t="s">
        <v>194</v>
      </c>
      <c r="D11" s="4"/>
      <c r="E11" s="4"/>
      <c r="F11" s="4"/>
      <c r="G11" s="4"/>
      <c r="I11" s="4"/>
      <c r="K11" s="4">
        <f>SUBTOTAL(9,K8:K10)</f>
        <v>68333.278963003759</v>
      </c>
    </row>
    <row r="12" spans="1:49" outlineLevel="2" x14ac:dyDescent="0.3">
      <c r="A12" s="3" t="str">
        <f>'Raw Data'!$D$9</f>
        <v>Mr Smith</v>
      </c>
      <c r="B12" s="3" t="str">
        <f>'Raw Data'!$G$9</f>
        <v/>
      </c>
      <c r="C12" s="3">
        <f>'Raw Data'!$H$9</f>
        <v>0</v>
      </c>
      <c r="D12" s="4">
        <f>'Raw Data'!$Q$9</f>
        <v>16.190156530391</v>
      </c>
      <c r="E12" s="4">
        <f>'Raw Data'!$R$9</f>
        <v>354.54998999999998</v>
      </c>
      <c r="F12" s="4">
        <f>'Raw Data'!$S$9</f>
        <v>0</v>
      </c>
      <c r="G12" s="4">
        <f>'Raw Data'!T9</f>
        <v>338.35983346960899</v>
      </c>
      <c r="H12" s="3">
        <f>'Raw Data'!$Z$9</f>
        <v>0</v>
      </c>
      <c r="I12" s="4">
        <f>'Raw Data'!$L$9</f>
        <v>0</v>
      </c>
      <c r="J12" s="3">
        <f>'Raw Data'!$AA$9</f>
        <v>95.433604008734804</v>
      </c>
      <c r="K12" s="4">
        <f>'Raw Data'!$AB$9</f>
        <v>338.35983346960899</v>
      </c>
      <c r="AW12" s="3">
        <f>SUBTOTAL(3,AW10:AW10)</f>
        <v>1</v>
      </c>
    </row>
    <row r="13" spans="1:49" outlineLevel="2" x14ac:dyDescent="0.3">
      <c r="A13" s="3" t="str">
        <f>'Raw Data'!$D$10</f>
        <v>Mr Smith</v>
      </c>
      <c r="B13" s="3" t="str">
        <f>'Raw Data'!$G$10</f>
        <v/>
      </c>
      <c r="C13" s="3">
        <f>'Raw Data'!$H$10</f>
        <v>0</v>
      </c>
      <c r="D13" s="4">
        <f>'Raw Data'!$Q$10</f>
        <v>0</v>
      </c>
      <c r="E13" s="4">
        <f>'Raw Data'!$R$10</f>
        <v>0</v>
      </c>
      <c r="F13" s="4">
        <f>'Raw Data'!$S$10</f>
        <v>490</v>
      </c>
      <c r="G13" s="4">
        <f>'Raw Data'!T10</f>
        <v>0</v>
      </c>
      <c r="H13" s="3">
        <f>'Raw Data'!$Z$10</f>
        <v>0</v>
      </c>
      <c r="I13" s="4">
        <f>'Raw Data'!$L$10</f>
        <v>0</v>
      </c>
      <c r="J13" s="3">
        <f>'Raw Data'!$AA$10</f>
        <v>0</v>
      </c>
      <c r="K13" s="4">
        <f>'Raw Data'!$AB$10</f>
        <v>0</v>
      </c>
    </row>
    <row r="14" spans="1:49" outlineLevel="2" x14ac:dyDescent="0.3">
      <c r="A14" s="3" t="str">
        <f>'Raw Data'!$D$11</f>
        <v>Mr Smith</v>
      </c>
      <c r="B14" s="3" t="str">
        <f>'Raw Data'!$G$11</f>
        <v/>
      </c>
      <c r="C14" s="3">
        <f>'Raw Data'!$H$11</f>
        <v>0</v>
      </c>
      <c r="D14" s="4">
        <f>'Raw Data'!$Q$11</f>
        <v>0</v>
      </c>
      <c r="E14" s="4">
        <f>'Raw Data'!$R$11</f>
        <v>54.549990000000001</v>
      </c>
      <c r="F14" s="4">
        <f>'Raw Data'!$S$11</f>
        <v>0</v>
      </c>
      <c r="G14" s="4">
        <f>'Raw Data'!T11</f>
        <v>54.549990000000001</v>
      </c>
      <c r="H14" s="3">
        <f>'Raw Data'!$Z$11</f>
        <v>0</v>
      </c>
      <c r="I14" s="4">
        <f>'Raw Data'!$L$11</f>
        <v>0</v>
      </c>
      <c r="J14" s="3">
        <f>'Raw Data'!$AA$11</f>
        <v>100</v>
      </c>
      <c r="K14" s="4">
        <f>'Raw Data'!$AB$11</f>
        <v>54.549990000000001</v>
      </c>
      <c r="AW14" s="3">
        <f>SUBTOTAL(3,AW13:AW13)</f>
        <v>0</v>
      </c>
    </row>
    <row r="15" spans="1:49" outlineLevel="1" x14ac:dyDescent="0.3">
      <c r="A15" s="2" t="s">
        <v>195</v>
      </c>
      <c r="D15" s="4"/>
      <c r="E15" s="4"/>
      <c r="F15" s="4"/>
      <c r="G15" s="4"/>
      <c r="I15" s="4"/>
      <c r="K15" s="4">
        <f>SUBTOTAL(9,K12:K14)</f>
        <v>392.90982346960897</v>
      </c>
    </row>
    <row r="16" spans="1:49" outlineLevel="2" x14ac:dyDescent="0.3">
      <c r="A16" s="3" t="str">
        <f>'Raw Data'!$D$12</f>
        <v>Kilarney</v>
      </c>
      <c r="B16" s="3" t="str">
        <f>'Raw Data'!$G$12</f>
        <v/>
      </c>
      <c r="C16" s="3">
        <f>'Raw Data'!$H$12</f>
        <v>0</v>
      </c>
      <c r="D16" s="4">
        <f>'Raw Data'!$Q$12</f>
        <v>5784.5455979999997</v>
      </c>
      <c r="E16" s="4">
        <f>'Raw Data'!$R$12</f>
        <v>12097.51992454</v>
      </c>
      <c r="F16" s="4">
        <f>'Raw Data'!$S$12</f>
        <v>0</v>
      </c>
      <c r="G16" s="4">
        <f>'Raw Data'!T12</f>
        <v>6312.9743265400002</v>
      </c>
      <c r="H16" s="3">
        <f>'Raw Data'!$Z$12</f>
        <v>0</v>
      </c>
      <c r="I16" s="4">
        <f>'Raw Data'!$L$12</f>
        <v>0</v>
      </c>
      <c r="J16" s="3">
        <f>'Raw Data'!$AA$12</f>
        <v>52.184037438401198</v>
      </c>
      <c r="K16" s="4">
        <f>'Raw Data'!$AB$12</f>
        <v>6312.9743265400002</v>
      </c>
    </row>
    <row r="17" spans="1:49" outlineLevel="2" x14ac:dyDescent="0.3">
      <c r="A17" s="3" t="str">
        <f>'Raw Data'!$D$13</f>
        <v>Kilarney</v>
      </c>
      <c r="B17" s="3" t="str">
        <f>'Raw Data'!$G$13</f>
        <v/>
      </c>
      <c r="C17" s="3">
        <f>'Raw Data'!$H$13</f>
        <v>0</v>
      </c>
      <c r="D17" s="4">
        <f>'Raw Data'!$Q$13</f>
        <v>0</v>
      </c>
      <c r="E17" s="4">
        <f>'Raw Data'!$R$13</f>
        <v>20</v>
      </c>
      <c r="F17" s="4">
        <f>'Raw Data'!$S$13</f>
        <v>0</v>
      </c>
      <c r="G17" s="4">
        <f>'Raw Data'!T13</f>
        <v>0</v>
      </c>
      <c r="H17" s="3">
        <f>'Raw Data'!$Z$13</f>
        <v>0</v>
      </c>
      <c r="I17" s="4">
        <f>'Raw Data'!$L$13</f>
        <v>0</v>
      </c>
      <c r="J17" s="3">
        <f>'Raw Data'!$AA$13</f>
        <v>100</v>
      </c>
      <c r="K17" s="4">
        <f>'Raw Data'!$AB$13</f>
        <v>20</v>
      </c>
      <c r="AW17" s="3">
        <f>SUBTOTAL(3,AW16:AW16)</f>
        <v>0</v>
      </c>
    </row>
    <row r="18" spans="1:49" outlineLevel="1" x14ac:dyDescent="0.3">
      <c r="A18" s="2" t="s">
        <v>196</v>
      </c>
      <c r="D18" s="4"/>
      <c r="E18" s="4"/>
      <c r="F18" s="4"/>
      <c r="G18" s="4"/>
      <c r="I18" s="4"/>
      <c r="K18" s="4">
        <f>SUBTOTAL(9,K16:K17)</f>
        <v>6332.9743265400002</v>
      </c>
    </row>
    <row r="19" spans="1:49" outlineLevel="2" x14ac:dyDescent="0.3">
      <c r="A19" s="3" t="str">
        <f>'Raw Data'!$D$14</f>
        <v>Jones</v>
      </c>
      <c r="B19" s="3" t="str">
        <f>'Raw Data'!$G$14</f>
        <v/>
      </c>
      <c r="C19" s="3">
        <f>'Raw Data'!$H$14</f>
        <v>0</v>
      </c>
      <c r="D19" s="4">
        <f>'Raw Data'!$Q$14</f>
        <v>7836.66089279261</v>
      </c>
      <c r="E19" s="4">
        <f>'Raw Data'!$R$14</f>
        <v>7341.0999354400001</v>
      </c>
      <c r="F19" s="4">
        <f>'Raw Data'!$S$14</f>
        <v>0</v>
      </c>
      <c r="G19" s="4">
        <f>'Raw Data'!T14</f>
        <v>-495.56095735261403</v>
      </c>
      <c r="H19" s="3">
        <f>'Raw Data'!$Z$14</f>
        <v>2</v>
      </c>
      <c r="I19" s="4">
        <f>'Raw Data'!$L$14</f>
        <v>0</v>
      </c>
      <c r="J19" s="3">
        <f>'Raw Data'!$AA$14</f>
        <v>-6.75050008460226</v>
      </c>
      <c r="K19" s="4">
        <f>'Raw Data'!$AB$14</f>
        <v>-495.56095735261403</v>
      </c>
    </row>
    <row r="20" spans="1:49" outlineLevel="2" x14ac:dyDescent="0.3">
      <c r="A20" s="3" t="str">
        <f>'Raw Data'!$D$15</f>
        <v>Jones</v>
      </c>
      <c r="B20" s="3" t="str">
        <f>'Raw Data'!$G$15</f>
        <v/>
      </c>
      <c r="C20" s="3">
        <f>'Raw Data'!$H$15</f>
        <v>0</v>
      </c>
      <c r="D20" s="4">
        <f>'Raw Data'!$Q$15</f>
        <v>0</v>
      </c>
      <c r="E20" s="4">
        <f>'Raw Data'!$R$15</f>
        <v>0</v>
      </c>
      <c r="F20" s="4">
        <f>'Raw Data'!$S$15</f>
        <v>109.08999</v>
      </c>
      <c r="G20" s="4">
        <f>'Raw Data'!T15</f>
        <v>0</v>
      </c>
      <c r="H20" s="3">
        <f>'Raw Data'!$Z$15</f>
        <v>0</v>
      </c>
      <c r="I20" s="4">
        <f>'Raw Data'!$L$15</f>
        <v>0</v>
      </c>
      <c r="J20" s="3">
        <f>'Raw Data'!$AA$15</f>
        <v>0</v>
      </c>
      <c r="K20" s="4">
        <f>'Raw Data'!$AB$15</f>
        <v>0</v>
      </c>
      <c r="AW20" s="3">
        <f>SUBTOTAL(3,AW19:AW19)</f>
        <v>0</v>
      </c>
    </row>
    <row r="21" spans="1:49" outlineLevel="2" x14ac:dyDescent="0.3">
      <c r="A21" s="3" t="str">
        <f>'Raw Data'!$D$16</f>
        <v>Jones</v>
      </c>
      <c r="B21" s="3" t="str">
        <f>'Raw Data'!$G$16</f>
        <v/>
      </c>
      <c r="C21" s="3">
        <f>'Raw Data'!$H$16</f>
        <v>0</v>
      </c>
      <c r="D21" s="4">
        <f>'Raw Data'!$Q$16</f>
        <v>-149.99996364</v>
      </c>
      <c r="E21" s="4">
        <f>'Raw Data'!$R$16</f>
        <v>-154.54545458000001</v>
      </c>
      <c r="F21" s="4">
        <f>'Raw Data'!$S$16</f>
        <v>0</v>
      </c>
      <c r="G21" s="4">
        <f>'Raw Data'!T16</f>
        <v>-4.5454909399999801</v>
      </c>
      <c r="H21" s="3">
        <f>'Raw Data'!$Z$16</f>
        <v>0</v>
      </c>
      <c r="I21" s="4">
        <f>'Raw Data'!$L$16</f>
        <v>0</v>
      </c>
      <c r="J21" s="3">
        <f>'Raw Data'!$AA$16</f>
        <v>2.9412000193425398</v>
      </c>
      <c r="K21" s="4">
        <f>'Raw Data'!$AB$16</f>
        <v>-4.5454909399999801</v>
      </c>
      <c r="AW21" s="3">
        <f>SUBTOTAL(3,AW2:AW20)</f>
        <v>4</v>
      </c>
    </row>
    <row r="22" spans="1:49" outlineLevel="1" x14ac:dyDescent="0.3">
      <c r="A22" s="2" t="s">
        <v>197</v>
      </c>
      <c r="D22" s="4"/>
      <c r="E22" s="4"/>
      <c r="F22" s="4"/>
      <c r="G22" s="4"/>
      <c r="I22" s="4"/>
      <c r="K22" s="4">
        <f>SUBTOTAL(9,K19:K21)</f>
        <v>-500.106448292614</v>
      </c>
    </row>
    <row r="23" spans="1:49" outlineLevel="2" x14ac:dyDescent="0.3">
      <c r="A23" s="3" t="str">
        <f>'Raw Data'!$D$17</f>
        <v>Burns</v>
      </c>
      <c r="B23" s="3" t="str">
        <f>'Raw Data'!$G$17</f>
        <v/>
      </c>
      <c r="C23" s="3">
        <f>'Raw Data'!$H$17</f>
        <v>0</v>
      </c>
      <c r="D23" s="4">
        <f>'Raw Data'!$Q$17</f>
        <v>21804.8643991389</v>
      </c>
      <c r="E23" s="4">
        <f>'Raw Data'!$R$17</f>
        <v>31419.0498981891</v>
      </c>
      <c r="F23" s="4">
        <f>'Raw Data'!$S$17</f>
        <v>0</v>
      </c>
      <c r="G23" s="4">
        <f>'Raw Data'!T17</f>
        <v>9614.1854990502306</v>
      </c>
      <c r="H23" s="3">
        <f>'Raw Data'!$Z$17</f>
        <v>12</v>
      </c>
      <c r="I23" s="4">
        <f>'Raw Data'!$L$17</f>
        <v>0</v>
      </c>
      <c r="J23" s="3">
        <f>'Raw Data'!$AA$17</f>
        <v>30.599860690263501</v>
      </c>
      <c r="K23" s="4">
        <f>'Raw Data'!$AB$17</f>
        <v>9614.1854990502306</v>
      </c>
    </row>
    <row r="24" spans="1:49" outlineLevel="2" x14ac:dyDescent="0.3">
      <c r="A24" s="3" t="str">
        <f>'Raw Data'!$D$18</f>
        <v>Burns</v>
      </c>
      <c r="B24" s="3" t="str">
        <f>'Raw Data'!$G$18</f>
        <v/>
      </c>
      <c r="C24" s="3">
        <f>'Raw Data'!$H$18</f>
        <v>0</v>
      </c>
      <c r="D24" s="4">
        <f>'Raw Data'!$Q$18</f>
        <v>0</v>
      </c>
      <c r="E24" s="4">
        <f>'Raw Data'!$R$18</f>
        <v>0</v>
      </c>
      <c r="F24" s="4">
        <f>'Raw Data'!$S$18</f>
        <v>896.82999181818195</v>
      </c>
      <c r="G24" s="4">
        <f>'Raw Data'!T18</f>
        <v>0</v>
      </c>
      <c r="H24" s="3">
        <f>'Raw Data'!$Z$18</f>
        <v>0</v>
      </c>
      <c r="I24" s="4">
        <f>'Raw Data'!$L$18</f>
        <v>0</v>
      </c>
      <c r="J24" s="3">
        <f>'Raw Data'!$AA$18</f>
        <v>0</v>
      </c>
      <c r="K24" s="4">
        <f>'Raw Data'!$AB$18</f>
        <v>0</v>
      </c>
    </row>
    <row r="25" spans="1:49" outlineLevel="2" x14ac:dyDescent="0.3">
      <c r="A25" s="3" t="str">
        <f>'Raw Data'!$D$19</f>
        <v>Burns</v>
      </c>
      <c r="B25" s="3" t="str">
        <f>'Raw Data'!$G$19</f>
        <v/>
      </c>
      <c r="C25" s="3">
        <f>'Raw Data'!$H$19</f>
        <v>0</v>
      </c>
      <c r="D25" s="4">
        <f>'Raw Data'!$Q$19</f>
        <v>13.63645</v>
      </c>
      <c r="E25" s="4">
        <f>'Raw Data'!$R$19</f>
        <v>-34.460009999999997</v>
      </c>
      <c r="F25" s="4">
        <f>'Raw Data'!$S$19</f>
        <v>0</v>
      </c>
      <c r="G25" s="4">
        <f>'Raw Data'!T19</f>
        <v>-48.09646</v>
      </c>
      <c r="H25" s="3">
        <f>'Raw Data'!$Z$19</f>
        <v>0</v>
      </c>
      <c r="I25" s="4">
        <f>'Raw Data'!$L$19</f>
        <v>0</v>
      </c>
      <c r="J25" s="3">
        <f>'Raw Data'!$AA$19</f>
        <v>139.57181091938199</v>
      </c>
      <c r="K25" s="4">
        <f>'Raw Data'!$AB$19</f>
        <v>-48.09646</v>
      </c>
    </row>
    <row r="26" spans="1:49" outlineLevel="1" x14ac:dyDescent="0.3">
      <c r="A26" s="2" t="s">
        <v>198</v>
      </c>
      <c r="D26" s="4"/>
      <c r="E26" s="4"/>
      <c r="F26" s="4"/>
      <c r="G26" s="4"/>
      <c r="I26" s="4"/>
      <c r="K26" s="4">
        <f>SUBTOTAL(9,K23:K25)</f>
        <v>9566.08903905023</v>
      </c>
    </row>
    <row r="27" spans="1:49" outlineLevel="2" x14ac:dyDescent="0.3">
      <c r="A27" s="3" t="str">
        <f>'Raw Data'!$D$20</f>
        <v>Kidman</v>
      </c>
      <c r="B27" s="3" t="str">
        <f>'Raw Data'!$G$20</f>
        <v/>
      </c>
      <c r="C27" s="3">
        <f>'Raw Data'!$H$20</f>
        <v>0</v>
      </c>
      <c r="D27" s="4">
        <f>'Raw Data'!$Q$20</f>
        <v>1052.0261942247801</v>
      </c>
      <c r="E27" s="4">
        <f>'Raw Data'!$R$20</f>
        <v>9459.8399245199998</v>
      </c>
      <c r="F27" s="4">
        <f>'Raw Data'!$S$20</f>
        <v>0</v>
      </c>
      <c r="G27" s="4">
        <f>'Raw Data'!T20</f>
        <v>8407.8137302952091</v>
      </c>
      <c r="H27" s="3">
        <f>'Raw Data'!$Z$20</f>
        <v>0</v>
      </c>
      <c r="I27" s="4">
        <f>'Raw Data'!$L$20</f>
        <v>0</v>
      </c>
      <c r="J27" s="3">
        <f>'Raw Data'!$AA$20</f>
        <v>88.879027524578703</v>
      </c>
      <c r="K27" s="4">
        <f>'Raw Data'!$AB$20</f>
        <v>8407.8137302952091</v>
      </c>
    </row>
    <row r="28" spans="1:49" outlineLevel="2" x14ac:dyDescent="0.3">
      <c r="A28" s="3" t="str">
        <f>'Raw Data'!$D$21</f>
        <v>Kidman</v>
      </c>
      <c r="B28" s="3" t="str">
        <f>'Raw Data'!$G$21</f>
        <v/>
      </c>
      <c r="C28" s="3">
        <f>'Raw Data'!$H$21</f>
        <v>0</v>
      </c>
      <c r="D28" s="4">
        <f>'Raw Data'!$Q$21</f>
        <v>0</v>
      </c>
      <c r="E28" s="4">
        <f>'Raw Data'!$R$21</f>
        <v>0</v>
      </c>
      <c r="F28" s="4">
        <f>'Raw Data'!$S$21</f>
        <v>19589.769990000001</v>
      </c>
      <c r="G28" s="4">
        <f>'Raw Data'!T21</f>
        <v>0</v>
      </c>
      <c r="H28" s="3">
        <f>'Raw Data'!$Z$21</f>
        <v>0</v>
      </c>
      <c r="I28" s="4">
        <f>'Raw Data'!$L$21</f>
        <v>0</v>
      </c>
      <c r="J28" s="3">
        <f>'Raw Data'!$AA$21</f>
        <v>0</v>
      </c>
      <c r="K28" s="4">
        <f>'Raw Data'!$AB$21</f>
        <v>0</v>
      </c>
    </row>
    <row r="29" spans="1:49" outlineLevel="1" x14ac:dyDescent="0.3">
      <c r="A29" s="2" t="s">
        <v>199</v>
      </c>
      <c r="D29" s="4"/>
      <c r="E29" s="4"/>
      <c r="F29" s="4"/>
      <c r="G29" s="4"/>
      <c r="I29" s="4"/>
      <c r="K29" s="4">
        <f>SUBTOTAL(9,K27:K28)</f>
        <v>8407.8137302952091</v>
      </c>
    </row>
    <row r="30" spans="1:49" outlineLevel="2" x14ac:dyDescent="0.3">
      <c r="A30" s="3" t="str">
        <f>'Raw Data'!$D$22</f>
        <v>Van Den Berg</v>
      </c>
      <c r="B30" s="3" t="str">
        <f>'Raw Data'!$G$22</f>
        <v/>
      </c>
      <c r="C30" s="3">
        <f>'Raw Data'!$H$22</f>
        <v>0</v>
      </c>
      <c r="D30" s="4">
        <f>'Raw Data'!$Q$22</f>
        <v>83211.275920504093</v>
      </c>
      <c r="E30" s="4">
        <f>'Raw Data'!$R$22</f>
        <v>93603.109734481797</v>
      </c>
      <c r="F30" s="4">
        <f>'Raw Data'!$S$22</f>
        <v>0</v>
      </c>
      <c r="G30" s="4">
        <f>'Raw Data'!T22</f>
        <v>10391.833813977701</v>
      </c>
      <c r="H30" s="3">
        <f>'Raw Data'!$Z$22</f>
        <v>60</v>
      </c>
      <c r="I30" s="4">
        <f>'Raw Data'!$L$22</f>
        <v>0</v>
      </c>
      <c r="J30" s="3">
        <f>'Raw Data'!$AA$22</f>
        <v>11.1020177037447</v>
      </c>
      <c r="K30" s="4">
        <f>'Raw Data'!$AB$22</f>
        <v>10391.833813977701</v>
      </c>
    </row>
    <row r="31" spans="1:49" outlineLevel="2" x14ac:dyDescent="0.3">
      <c r="A31" s="3" t="str">
        <f>'Raw Data'!$D$23</f>
        <v>Van Den Berg</v>
      </c>
      <c r="B31" s="3" t="str">
        <f>'Raw Data'!$G$23</f>
        <v/>
      </c>
      <c r="C31" s="3">
        <f>'Raw Data'!$H$23</f>
        <v>0</v>
      </c>
      <c r="D31" s="4">
        <f>'Raw Data'!$Q$23</f>
        <v>0</v>
      </c>
      <c r="E31" s="4">
        <f>'Raw Data'!$R$23</f>
        <v>0</v>
      </c>
      <c r="F31" s="4">
        <f>'Raw Data'!$S$23</f>
        <v>4957.0599599999996</v>
      </c>
      <c r="G31" s="4">
        <f>'Raw Data'!T23</f>
        <v>0</v>
      </c>
      <c r="H31" s="3">
        <f>'Raw Data'!$Z$23</f>
        <v>0</v>
      </c>
      <c r="I31" s="4">
        <f>'Raw Data'!$L$23</f>
        <v>0</v>
      </c>
      <c r="J31" s="3">
        <f>'Raw Data'!$AA$23</f>
        <v>0</v>
      </c>
      <c r="K31" s="4">
        <f>'Raw Data'!$AB$23</f>
        <v>0</v>
      </c>
    </row>
    <row r="32" spans="1:49" outlineLevel="1" x14ac:dyDescent="0.3">
      <c r="A32" s="2" t="s">
        <v>200</v>
      </c>
      <c r="D32" s="4"/>
      <c r="E32" s="4"/>
      <c r="F32" s="4"/>
      <c r="G32" s="4"/>
      <c r="I32" s="4"/>
      <c r="K32" s="4">
        <f>SUBTOTAL(9,K30:K31)</f>
        <v>10391.833813977701</v>
      </c>
    </row>
    <row r="33" spans="1:11" outlineLevel="2" x14ac:dyDescent="0.3">
      <c r="A33" s="3" t="str">
        <f>'Raw Data'!$D$24</f>
        <v>Voss</v>
      </c>
      <c r="B33" s="3" t="str">
        <f>'Raw Data'!$G$24</f>
        <v/>
      </c>
      <c r="C33" s="3">
        <f>'Raw Data'!$H$24</f>
        <v>0</v>
      </c>
      <c r="D33" s="4">
        <f>'Raw Data'!$Q$24</f>
        <v>1099.0844500000001</v>
      </c>
      <c r="E33" s="4">
        <f>'Raw Data'!$R$24</f>
        <v>8881.1999400000004</v>
      </c>
      <c r="F33" s="4">
        <f>'Raw Data'!$S$24</f>
        <v>0</v>
      </c>
      <c r="G33" s="4">
        <f>'Raw Data'!T24</f>
        <v>7782.1154900000001</v>
      </c>
      <c r="H33" s="3">
        <f>'Raw Data'!$Z$24</f>
        <v>1</v>
      </c>
      <c r="I33" s="4">
        <f>'Raw Data'!$L$24</f>
        <v>0</v>
      </c>
      <c r="J33" s="3">
        <f>'Raw Data'!$AA$24</f>
        <v>87.624595128752404</v>
      </c>
      <c r="K33" s="4">
        <f>'Raw Data'!$AB$24</f>
        <v>7782.1154900000001</v>
      </c>
    </row>
    <row r="34" spans="1:11" outlineLevel="2" x14ac:dyDescent="0.3">
      <c r="A34" s="3" t="str">
        <f>'Raw Data'!$D$25</f>
        <v>Voss</v>
      </c>
      <c r="B34" s="3" t="str">
        <f>'Raw Data'!$G$25</f>
        <v/>
      </c>
      <c r="C34" s="3">
        <f>'Raw Data'!$H$25</f>
        <v>0</v>
      </c>
      <c r="D34" s="4">
        <f>'Raw Data'!$Q$25</f>
        <v>0</v>
      </c>
      <c r="E34" s="4">
        <f>'Raw Data'!$R$25</f>
        <v>0</v>
      </c>
      <c r="F34" s="4">
        <f>'Raw Data'!$S$25</f>
        <v>1159.08998</v>
      </c>
      <c r="G34" s="4">
        <f>'Raw Data'!T25</f>
        <v>0</v>
      </c>
      <c r="H34" s="3">
        <f>'Raw Data'!$Z$25</f>
        <v>0</v>
      </c>
      <c r="I34" s="4">
        <f>'Raw Data'!$L$25</f>
        <v>0</v>
      </c>
      <c r="J34" s="3">
        <f>'Raw Data'!$AA$25</f>
        <v>0</v>
      </c>
      <c r="K34" s="4">
        <f>'Raw Data'!$AB$25</f>
        <v>0</v>
      </c>
    </row>
    <row r="35" spans="1:11" outlineLevel="2" x14ac:dyDescent="0.3">
      <c r="A35" s="3" t="str">
        <f>'Raw Data'!$D$26</f>
        <v>Voss</v>
      </c>
      <c r="B35" s="3" t="str">
        <f>'Raw Data'!$G$26</f>
        <v/>
      </c>
      <c r="C35" s="3">
        <f>'Raw Data'!$H$26</f>
        <v>0</v>
      </c>
      <c r="D35" s="4">
        <f>'Raw Data'!$Q$26</f>
        <v>90.909000000000006</v>
      </c>
      <c r="E35" s="4">
        <f>'Raw Data'!$R$26</f>
        <v>181.81997999999999</v>
      </c>
      <c r="F35" s="4">
        <f>'Raw Data'!$S$26</f>
        <v>0</v>
      </c>
      <c r="G35" s="4">
        <f>'Raw Data'!T26</f>
        <v>90.910979999999995</v>
      </c>
      <c r="H35" s="3">
        <f>'Raw Data'!$Z$26</f>
        <v>0</v>
      </c>
      <c r="I35" s="4">
        <f>'Raw Data'!$L$26</f>
        <v>0</v>
      </c>
      <c r="J35" s="3">
        <f>'Raw Data'!$AA$26</f>
        <v>50.000544494614999</v>
      </c>
      <c r="K35" s="4">
        <f>'Raw Data'!$AB$26</f>
        <v>90.910979999999995</v>
      </c>
    </row>
    <row r="36" spans="1:11" outlineLevel="1" x14ac:dyDescent="0.3">
      <c r="A36" s="2" t="s">
        <v>201</v>
      </c>
      <c r="D36" s="4"/>
      <c r="E36" s="4"/>
      <c r="F36" s="4"/>
      <c r="G36" s="4"/>
      <c r="I36" s="4"/>
      <c r="K36" s="4">
        <f>SUBTOTAL(9,K33:K35)</f>
        <v>7873.0264699999998</v>
      </c>
    </row>
    <row r="37" spans="1:11" outlineLevel="2" x14ac:dyDescent="0.3">
      <c r="A37" s="3" t="str">
        <f>'Raw Data'!$D$27</f>
        <v>Pearce</v>
      </c>
      <c r="B37" s="3" t="str">
        <f>'Raw Data'!$G$27</f>
        <v/>
      </c>
      <c r="C37" s="3">
        <f>'Raw Data'!$H$27</f>
        <v>0</v>
      </c>
      <c r="D37" s="4">
        <f>'Raw Data'!$Q$27</f>
        <v>4148.9554360000002</v>
      </c>
      <c r="E37" s="4">
        <f>'Raw Data'!$R$27</f>
        <v>8500.6599719999995</v>
      </c>
      <c r="F37" s="4">
        <f>'Raw Data'!$S$27</f>
        <v>0</v>
      </c>
      <c r="G37" s="4">
        <f>'Raw Data'!T27</f>
        <v>4351.7045360000002</v>
      </c>
      <c r="H37" s="3">
        <f>'Raw Data'!$Z$27</f>
        <v>0</v>
      </c>
      <c r="I37" s="4">
        <f>'Raw Data'!$L$27</f>
        <v>0</v>
      </c>
      <c r="J37" s="3">
        <f>'Raw Data'!$AA$27</f>
        <v>51.192549170698697</v>
      </c>
      <c r="K37" s="4">
        <f>'Raw Data'!$AB$27</f>
        <v>4351.7045360000002</v>
      </c>
    </row>
    <row r="38" spans="1:11" outlineLevel="2" x14ac:dyDescent="0.3">
      <c r="A38" s="3" t="str">
        <f>'Raw Data'!$D$28</f>
        <v>Pearce</v>
      </c>
      <c r="B38" s="3" t="str">
        <f>'Raw Data'!$G$28</f>
        <v/>
      </c>
      <c r="C38" s="3">
        <f>'Raw Data'!$H$28</f>
        <v>0</v>
      </c>
      <c r="D38" s="4">
        <f>'Raw Data'!$Q$28</f>
        <v>0</v>
      </c>
      <c r="E38" s="4">
        <f>'Raw Data'!$R$28</f>
        <v>0</v>
      </c>
      <c r="F38" s="4">
        <f>'Raw Data'!$S$28</f>
        <v>2189.0899800000002</v>
      </c>
      <c r="G38" s="4">
        <f>'Raw Data'!T28</f>
        <v>0</v>
      </c>
      <c r="H38" s="3">
        <f>'Raw Data'!$Z$28</f>
        <v>0</v>
      </c>
      <c r="I38" s="4">
        <f>'Raw Data'!$L$28</f>
        <v>0</v>
      </c>
      <c r="J38" s="3">
        <f>'Raw Data'!$AA$28</f>
        <v>0</v>
      </c>
      <c r="K38" s="4">
        <f>'Raw Data'!$AB$28</f>
        <v>0</v>
      </c>
    </row>
    <row r="39" spans="1:11" outlineLevel="2" x14ac:dyDescent="0.3">
      <c r="A39" s="3" t="str">
        <f>'Raw Data'!$D$29</f>
        <v>Pearce</v>
      </c>
      <c r="B39" s="3" t="str">
        <f>'Raw Data'!$G$29</f>
        <v/>
      </c>
      <c r="C39" s="3">
        <f>'Raw Data'!$H$29</f>
        <v>0</v>
      </c>
      <c r="D39" s="4">
        <f>'Raw Data'!$Q$29</f>
        <v>0</v>
      </c>
      <c r="E39" s="4">
        <f>'Raw Data'!$R$29</f>
        <v>10</v>
      </c>
      <c r="F39" s="4">
        <f>'Raw Data'!$S$29</f>
        <v>0</v>
      </c>
      <c r="G39" s="4">
        <f>'Raw Data'!T29</f>
        <v>0</v>
      </c>
      <c r="H39" s="3">
        <f>'Raw Data'!$Z$29</f>
        <v>0</v>
      </c>
      <c r="I39" s="4">
        <f>'Raw Data'!$L$29</f>
        <v>0</v>
      </c>
      <c r="J39" s="3">
        <f>'Raw Data'!$AA$29</f>
        <v>100</v>
      </c>
      <c r="K39" s="4">
        <f>'Raw Data'!$AB$29</f>
        <v>10</v>
      </c>
    </row>
    <row r="40" spans="1:11" outlineLevel="1" x14ac:dyDescent="0.3">
      <c r="A40" s="2" t="s">
        <v>202</v>
      </c>
      <c r="D40" s="4"/>
      <c r="E40" s="4"/>
      <c r="F40" s="4"/>
      <c r="G40" s="4"/>
      <c r="I40" s="4"/>
      <c r="K40" s="4">
        <f>SUBTOTAL(9,K37:K39)</f>
        <v>4361.7045360000002</v>
      </c>
    </row>
    <row r="41" spans="1:11" outlineLevel="2" x14ac:dyDescent="0.3">
      <c r="A41" s="3" t="str">
        <f>'Raw Data'!$D$30</f>
        <v>Cooke</v>
      </c>
      <c r="B41" s="3" t="str">
        <f>'Raw Data'!$G$30</f>
        <v/>
      </c>
      <c r="C41" s="3">
        <f>'Raw Data'!$H$30</f>
        <v>0</v>
      </c>
      <c r="D41" s="4">
        <f>'Raw Data'!$Q$30</f>
        <v>87063.441939462296</v>
      </c>
      <c r="E41" s="4">
        <f>'Raw Data'!$R$30</f>
        <v>109779.59995</v>
      </c>
      <c r="F41" s="4">
        <f>'Raw Data'!$S$30</f>
        <v>0</v>
      </c>
      <c r="G41" s="4">
        <f>'Raw Data'!T30</f>
        <v>22716.1580105377</v>
      </c>
      <c r="H41" s="3">
        <f>'Raw Data'!$Z$30</f>
        <v>29</v>
      </c>
      <c r="I41" s="4">
        <f>'Raw Data'!$L$30</f>
        <v>0</v>
      </c>
      <c r="J41" s="3">
        <f>'Raw Data'!$AA$30</f>
        <v>20.692513017795601</v>
      </c>
      <c r="K41" s="4">
        <f>'Raw Data'!$AB$30</f>
        <v>22716.1580105377</v>
      </c>
    </row>
    <row r="42" spans="1:11" outlineLevel="2" x14ac:dyDescent="0.3">
      <c r="A42" s="3" t="str">
        <f>'Raw Data'!$D$31</f>
        <v>Cooke</v>
      </c>
      <c r="B42" s="3" t="str">
        <f>'Raw Data'!$G$31</f>
        <v/>
      </c>
      <c r="C42" s="3">
        <f>'Raw Data'!$H$31</f>
        <v>0</v>
      </c>
      <c r="D42" s="4">
        <f>'Raw Data'!$Q$31</f>
        <v>0</v>
      </c>
      <c r="E42" s="4">
        <f>'Raw Data'!$R$31</f>
        <v>0</v>
      </c>
      <c r="F42" s="4">
        <f>'Raw Data'!$S$31</f>
        <v>2342.9599899999998</v>
      </c>
      <c r="G42" s="4">
        <f>'Raw Data'!T31</f>
        <v>0</v>
      </c>
      <c r="H42" s="3">
        <f>'Raw Data'!$Z$31</f>
        <v>0</v>
      </c>
      <c r="I42" s="4">
        <f>'Raw Data'!$L$31</f>
        <v>0</v>
      </c>
      <c r="J42" s="3">
        <f>'Raw Data'!$AA$31</f>
        <v>0</v>
      </c>
      <c r="K42" s="4">
        <f>'Raw Data'!$AB$31</f>
        <v>0</v>
      </c>
    </row>
    <row r="43" spans="1:11" outlineLevel="2" x14ac:dyDescent="0.3">
      <c r="A43" s="3" t="str">
        <f>'Raw Data'!$D$32</f>
        <v>Cooke</v>
      </c>
      <c r="B43" s="3" t="str">
        <f>'Raw Data'!$G$32</f>
        <v/>
      </c>
      <c r="C43" s="3">
        <f>'Raw Data'!$H$32</f>
        <v>0</v>
      </c>
      <c r="D43" s="4">
        <f>'Raw Data'!$Q$32</f>
        <v>-981.81821000000002</v>
      </c>
      <c r="E43" s="4">
        <f>'Raw Data'!$R$32</f>
        <v>-595.45091538999998</v>
      </c>
      <c r="F43" s="4">
        <f>'Raw Data'!$S$32</f>
        <v>0</v>
      </c>
      <c r="G43" s="4">
        <f>'Raw Data'!T32</f>
        <v>386.36729460999999</v>
      </c>
      <c r="H43" s="3">
        <f>'Raw Data'!$Z$32</f>
        <v>0</v>
      </c>
      <c r="I43" s="4">
        <f>'Raw Data'!$L$32</f>
        <v>0</v>
      </c>
      <c r="J43" s="3">
        <f>'Raw Data'!$AA$32</f>
        <v>-64.886506112253201</v>
      </c>
      <c r="K43" s="4">
        <f>'Raw Data'!$AB$32</f>
        <v>386.36729460999999</v>
      </c>
    </row>
    <row r="44" spans="1:11" outlineLevel="1" x14ac:dyDescent="0.3">
      <c r="A44" s="2" t="s">
        <v>203</v>
      </c>
      <c r="D44" s="4"/>
      <c r="E44" s="4"/>
      <c r="F44" s="4"/>
      <c r="G44" s="4"/>
      <c r="I44" s="4"/>
      <c r="K44" s="4">
        <f>SUBTOTAL(9,K41:K43)</f>
        <v>23102.525305147701</v>
      </c>
    </row>
    <row r="45" spans="1:11" outlineLevel="2" x14ac:dyDescent="0.3">
      <c r="A45" s="3" t="str">
        <f>'Raw Data'!$D$33</f>
        <v>Pastell Paints Pty Ltd</v>
      </c>
      <c r="B45" s="3" t="str">
        <f>'Raw Data'!$G$33</f>
        <v/>
      </c>
      <c r="C45" s="3">
        <f>'Raw Data'!$H$33</f>
        <v>0</v>
      </c>
      <c r="D45" s="4">
        <f>'Raw Data'!$Q$33</f>
        <v>211.69960869565199</v>
      </c>
      <c r="E45" s="4">
        <f>'Raw Data'!$R$33</f>
        <v>454.54998000000001</v>
      </c>
      <c r="F45" s="4">
        <f>'Raw Data'!$S$33</f>
        <v>0</v>
      </c>
      <c r="G45" s="4">
        <f>'Raw Data'!T33</f>
        <v>242.85037130434799</v>
      </c>
      <c r="H45" s="3">
        <f>'Raw Data'!$Z$33</f>
        <v>0</v>
      </c>
      <c r="I45" s="4">
        <f>'Raw Data'!$L$33</f>
        <v>0</v>
      </c>
      <c r="J45" s="3">
        <f>'Raw Data'!$AA$33</f>
        <v>53.426549772226998</v>
      </c>
      <c r="K45" s="4">
        <f>'Raw Data'!$AB$33</f>
        <v>242.85037130434799</v>
      </c>
    </row>
    <row r="46" spans="1:11" outlineLevel="1" x14ac:dyDescent="0.3">
      <c r="A46" s="2" t="s">
        <v>204</v>
      </c>
      <c r="D46" s="4"/>
      <c r="E46" s="4"/>
      <c r="F46" s="4"/>
      <c r="G46" s="4"/>
      <c r="I46" s="4"/>
      <c r="K46" s="4">
        <f>SUBTOTAL(9,K45:K45)</f>
        <v>242.85037130434799</v>
      </c>
    </row>
    <row r="47" spans="1:11" outlineLevel="2" x14ac:dyDescent="0.3">
      <c r="A47" s="3" t="str">
        <f>'Raw Data'!$D$34</f>
        <v>Kastanza</v>
      </c>
      <c r="B47" s="3" t="str">
        <f>'Raw Data'!$G$34</f>
        <v/>
      </c>
      <c r="C47" s="3">
        <f>'Raw Data'!$H$34</f>
        <v>0</v>
      </c>
      <c r="D47" s="4">
        <f>'Raw Data'!$Q$34</f>
        <v>16187.099435054401</v>
      </c>
      <c r="E47" s="4">
        <f>'Raw Data'!$R$34</f>
        <v>22326.699909999999</v>
      </c>
      <c r="F47" s="4">
        <f>'Raw Data'!$S$34</f>
        <v>0</v>
      </c>
      <c r="G47" s="4">
        <f>'Raw Data'!T34</f>
        <v>6139.6004749456497</v>
      </c>
      <c r="H47" s="3">
        <f>'Raw Data'!$Z$34</f>
        <v>199</v>
      </c>
      <c r="I47" s="4">
        <f>'Raw Data'!$L$34</f>
        <v>0</v>
      </c>
      <c r="J47" s="3">
        <f>'Raw Data'!$AA$34</f>
        <v>27.4989160946072</v>
      </c>
      <c r="K47" s="4">
        <f>'Raw Data'!$AB$34</f>
        <v>6139.6004749456497</v>
      </c>
    </row>
    <row r="48" spans="1:11" outlineLevel="2" x14ac:dyDescent="0.3">
      <c r="A48" s="3" t="str">
        <f>'Raw Data'!$D$35</f>
        <v>Kastanza</v>
      </c>
      <c r="B48" s="3" t="str">
        <f>'Raw Data'!$G$35</f>
        <v/>
      </c>
      <c r="C48" s="3">
        <f>'Raw Data'!$H$35</f>
        <v>0</v>
      </c>
      <c r="D48" s="4">
        <f>'Raw Data'!$Q$35</f>
        <v>436.36360330275198</v>
      </c>
      <c r="E48" s="4">
        <f>'Raw Data'!$R$35</f>
        <v>785.45</v>
      </c>
      <c r="F48" s="4">
        <f>'Raw Data'!$S$35</f>
        <v>0</v>
      </c>
      <c r="G48" s="4">
        <f>'Raw Data'!T35</f>
        <v>349.08639669724801</v>
      </c>
      <c r="H48" s="3">
        <f>'Raw Data'!$Z$35</f>
        <v>0</v>
      </c>
      <c r="I48" s="4">
        <f>'Raw Data'!$L$35</f>
        <v>0</v>
      </c>
      <c r="J48" s="3">
        <f>'Raw Data'!$AA$35</f>
        <v>44.444127149690999</v>
      </c>
      <c r="K48" s="4">
        <f>'Raw Data'!$AB$35</f>
        <v>349.08639669724801</v>
      </c>
    </row>
    <row r="49" spans="1:11" outlineLevel="1" x14ac:dyDescent="0.3">
      <c r="A49" s="2" t="s">
        <v>205</v>
      </c>
      <c r="D49" s="4"/>
      <c r="E49" s="4"/>
      <c r="F49" s="4"/>
      <c r="G49" s="4"/>
      <c r="I49" s="4"/>
      <c r="K49" s="4">
        <f>SUBTOTAL(9,K47:K48)</f>
        <v>6488.686871642898</v>
      </c>
    </row>
    <row r="50" spans="1:11" outlineLevel="2" x14ac:dyDescent="0.3">
      <c r="A50" s="3" t="str">
        <f>'Raw Data'!$D$36</f>
        <v>Jones</v>
      </c>
      <c r="B50" s="3" t="str">
        <f>'Raw Data'!$G$36</f>
        <v>Bathroom</v>
      </c>
      <c r="C50" s="3">
        <f>'Raw Data'!$H$36</f>
        <v>103</v>
      </c>
      <c r="D50" s="4">
        <f>'Raw Data'!$Q$36</f>
        <v>1025.34539</v>
      </c>
      <c r="E50" s="4">
        <f>'Raw Data'!$R$36</f>
        <v>4192.8599781818202</v>
      </c>
      <c r="F50" s="4">
        <f>'Raw Data'!$S$36</f>
        <v>0</v>
      </c>
      <c r="G50" s="4">
        <f>'Raw Data'!T36</f>
        <v>3167.5145881818198</v>
      </c>
      <c r="H50" s="3">
        <f>'Raw Data'!$Z$36</f>
        <v>21</v>
      </c>
      <c r="I50" s="4">
        <f>'Raw Data'!$L$36</f>
        <v>0</v>
      </c>
      <c r="J50" s="3">
        <f>'Raw Data'!$AA$36</f>
        <v>75.545441647573696</v>
      </c>
      <c r="K50" s="4">
        <f>'Raw Data'!$AB$36</f>
        <v>3167.5145881818198</v>
      </c>
    </row>
    <row r="51" spans="1:11" outlineLevel="2" x14ac:dyDescent="0.3">
      <c r="A51" s="3" t="str">
        <f>'Raw Data'!$D$37</f>
        <v>Jones</v>
      </c>
      <c r="B51" s="3" t="str">
        <f>'Raw Data'!$G$37</f>
        <v>Bathroom</v>
      </c>
      <c r="C51" s="3">
        <f>'Raw Data'!$H$37</f>
        <v>103</v>
      </c>
      <c r="D51" s="4">
        <f>'Raw Data'!$Q$37</f>
        <v>0</v>
      </c>
      <c r="E51" s="4">
        <f>'Raw Data'!$R$37</f>
        <v>0</v>
      </c>
      <c r="F51" s="4">
        <f>'Raw Data'!$S$37</f>
        <v>8279.7799799999993</v>
      </c>
      <c r="G51" s="4">
        <f>'Raw Data'!T37</f>
        <v>0</v>
      </c>
      <c r="H51" s="3">
        <f>'Raw Data'!$Z$37</f>
        <v>0</v>
      </c>
      <c r="I51" s="4">
        <f>'Raw Data'!$L$37</f>
        <v>0</v>
      </c>
      <c r="J51" s="3">
        <f>'Raw Data'!$AA$37</f>
        <v>0</v>
      </c>
      <c r="K51" s="4">
        <f>'Raw Data'!$AB$37</f>
        <v>0</v>
      </c>
    </row>
    <row r="52" spans="1:11" outlineLevel="2" x14ac:dyDescent="0.3">
      <c r="A52" s="3" t="str">
        <f>'Raw Data'!$D$38</f>
        <v>Jones</v>
      </c>
      <c r="B52" s="3" t="str">
        <f>'Raw Data'!$G$38</f>
        <v>Kitchen</v>
      </c>
      <c r="C52" s="3">
        <f>'Raw Data'!$H$38</f>
        <v>102</v>
      </c>
      <c r="D52" s="4">
        <f>'Raw Data'!$Q$38</f>
        <v>872.72730000000001</v>
      </c>
      <c r="E52" s="4">
        <f>'Raw Data'!$R$38</f>
        <v>1108.1899800000001</v>
      </c>
      <c r="F52" s="4">
        <f>'Raw Data'!$S$38</f>
        <v>0</v>
      </c>
      <c r="G52" s="4">
        <f>'Raw Data'!T38</f>
        <v>235.46268000000001</v>
      </c>
      <c r="H52" s="3">
        <f>'Raw Data'!$Z$38</f>
        <v>0</v>
      </c>
      <c r="I52" s="4">
        <f>'Raw Data'!$L$38</f>
        <v>0</v>
      </c>
      <c r="J52" s="3">
        <f>'Raw Data'!$AA$38</f>
        <v>21.247501263276199</v>
      </c>
      <c r="K52" s="4">
        <f>'Raw Data'!$AB$38</f>
        <v>235.46268000000001</v>
      </c>
    </row>
    <row r="53" spans="1:11" outlineLevel="1" x14ac:dyDescent="0.3">
      <c r="A53" s="2" t="s">
        <v>197</v>
      </c>
      <c r="D53" s="4"/>
      <c r="E53" s="4"/>
      <c r="F53" s="4"/>
      <c r="G53" s="4"/>
      <c r="I53" s="4"/>
      <c r="K53" s="4">
        <f>SUBTOTAL(9,K50:K52)</f>
        <v>3402.9772681818199</v>
      </c>
    </row>
    <row r="54" spans="1:11" outlineLevel="2" x14ac:dyDescent="0.3">
      <c r="A54" s="3" t="str">
        <f>'Raw Data'!$D$39</f>
        <v>Ache Co</v>
      </c>
      <c r="B54" s="3" t="str">
        <f>'Raw Data'!$G$39</f>
        <v/>
      </c>
      <c r="C54" s="3">
        <f>'Raw Data'!$H$39</f>
        <v>0</v>
      </c>
      <c r="D54" s="4">
        <f>'Raw Data'!$Q$39</f>
        <v>20291.4682691866</v>
      </c>
      <c r="E54" s="4">
        <f>'Raw Data'!$R$39</f>
        <v>76088.388043543702</v>
      </c>
      <c r="F54" s="4">
        <f>'Raw Data'!$S$39</f>
        <v>0</v>
      </c>
      <c r="G54" s="4">
        <f>'Raw Data'!T39</f>
        <v>55796.919774356997</v>
      </c>
      <c r="H54" s="3">
        <f>'Raw Data'!$Z$39</f>
        <v>22</v>
      </c>
      <c r="I54" s="4">
        <f>'Raw Data'!$L$39</f>
        <v>0</v>
      </c>
      <c r="J54" s="3">
        <f>'Raw Data'!$AA$39</f>
        <v>73.331714876684899</v>
      </c>
      <c r="K54" s="4">
        <f>'Raw Data'!$AB$39</f>
        <v>55796.919774356997</v>
      </c>
    </row>
    <row r="55" spans="1:11" outlineLevel="2" x14ac:dyDescent="0.3">
      <c r="A55" s="3" t="str">
        <f>'Raw Data'!$D$40</f>
        <v>Ache Co</v>
      </c>
      <c r="B55" s="3" t="str">
        <f>'Raw Data'!$G$40</f>
        <v/>
      </c>
      <c r="C55" s="3">
        <f>'Raw Data'!$H$40</f>
        <v>0</v>
      </c>
      <c r="D55" s="4">
        <f>'Raw Data'!$Q$40</f>
        <v>0</v>
      </c>
      <c r="E55" s="4">
        <f>'Raw Data'!$R$40</f>
        <v>0</v>
      </c>
      <c r="F55" s="4">
        <f>'Raw Data'!$S$40</f>
        <v>4204.5599581799997</v>
      </c>
      <c r="G55" s="4">
        <f>'Raw Data'!T40</f>
        <v>0</v>
      </c>
      <c r="H55" s="3">
        <f>'Raw Data'!$Z$40</f>
        <v>0</v>
      </c>
      <c r="I55" s="4">
        <f>'Raw Data'!$L$40</f>
        <v>0</v>
      </c>
      <c r="J55" s="3">
        <f>'Raw Data'!$AA$40</f>
        <v>0</v>
      </c>
      <c r="K55" s="4">
        <f>'Raw Data'!$AB$40</f>
        <v>0</v>
      </c>
    </row>
    <row r="56" spans="1:11" outlineLevel="2" x14ac:dyDescent="0.3">
      <c r="A56" s="3" t="str">
        <f>'Raw Data'!$D$41</f>
        <v>Ache Co</v>
      </c>
      <c r="B56" s="3" t="str">
        <f>'Raw Data'!$G$41</f>
        <v/>
      </c>
      <c r="C56" s="3">
        <f>'Raw Data'!$H$41</f>
        <v>0</v>
      </c>
      <c r="D56" s="4">
        <f>'Raw Data'!$Q$41</f>
        <v>-2426.53327929329</v>
      </c>
      <c r="E56" s="4">
        <f>'Raw Data'!$R$41</f>
        <v>-1441.3618280000001</v>
      </c>
      <c r="F56" s="4">
        <f>'Raw Data'!$S$41</f>
        <v>0</v>
      </c>
      <c r="G56" s="4">
        <f>'Raw Data'!T41</f>
        <v>985.17145129328901</v>
      </c>
      <c r="H56" s="3">
        <f>'Raw Data'!$Z$41</f>
        <v>0</v>
      </c>
      <c r="I56" s="4">
        <f>'Raw Data'!$L$41</f>
        <v>0</v>
      </c>
      <c r="J56" s="3">
        <f>'Raw Data'!$AA$41</f>
        <v>-68.350044531170198</v>
      </c>
      <c r="K56" s="4">
        <f>'Raw Data'!$AB$41</f>
        <v>985.17145129328901</v>
      </c>
    </row>
    <row r="57" spans="1:11" outlineLevel="1" x14ac:dyDescent="0.3">
      <c r="A57" s="2" t="s">
        <v>206</v>
      </c>
      <c r="D57" s="4"/>
      <c r="E57" s="4"/>
      <c r="F57" s="4"/>
      <c r="G57" s="4"/>
      <c r="I57" s="4"/>
      <c r="K57" s="4">
        <f>SUBTOTAL(9,K54:K56)</f>
        <v>56782.091225650285</v>
      </c>
    </row>
    <row r="58" spans="1:11" outlineLevel="2" x14ac:dyDescent="0.3">
      <c r="A58" s="3" t="str">
        <f>'Raw Data'!$D$42</f>
        <v>Acme Rockets</v>
      </c>
      <c r="B58" s="3" t="str">
        <f>'Raw Data'!$G$42</f>
        <v/>
      </c>
      <c r="C58" s="3">
        <f>'Raw Data'!$H$42</f>
        <v>0</v>
      </c>
      <c r="D58" s="4">
        <f>'Raw Data'!$Q$42</f>
        <v>27435.9100623616</v>
      </c>
      <c r="E58" s="4">
        <f>'Raw Data'!$R$42</f>
        <v>49656.459375340899</v>
      </c>
      <c r="F58" s="4">
        <f>'Raw Data'!$S$42</f>
        <v>0</v>
      </c>
      <c r="G58" s="4">
        <f>'Raw Data'!T42</f>
        <v>22220.549312979299</v>
      </c>
      <c r="H58" s="3">
        <f>'Raw Data'!$Z$42</f>
        <v>2039</v>
      </c>
      <c r="I58" s="4">
        <f>'Raw Data'!$L$42</f>
        <v>0</v>
      </c>
      <c r="J58" s="3">
        <f>'Raw Data'!$AA$42</f>
        <v>44.748557574392599</v>
      </c>
      <c r="K58" s="4">
        <f>'Raw Data'!$AB$42</f>
        <v>22220.549312979299</v>
      </c>
    </row>
    <row r="59" spans="1:11" outlineLevel="2" x14ac:dyDescent="0.3">
      <c r="A59" s="3" t="str">
        <f>'Raw Data'!$D$43</f>
        <v>Acme Rockets</v>
      </c>
      <c r="B59" s="3" t="str">
        <f>'Raw Data'!$G$43</f>
        <v/>
      </c>
      <c r="C59" s="3">
        <f>'Raw Data'!$H$43</f>
        <v>0</v>
      </c>
      <c r="D59" s="4">
        <f>'Raw Data'!$Q$43</f>
        <v>0</v>
      </c>
      <c r="E59" s="4">
        <f>'Raw Data'!$R$43</f>
        <v>0</v>
      </c>
      <c r="F59" s="4">
        <f>'Raw Data'!$S$43</f>
        <v>8433.6698954500007</v>
      </c>
      <c r="G59" s="4">
        <f>'Raw Data'!T43</f>
        <v>0</v>
      </c>
      <c r="H59" s="3">
        <f>'Raw Data'!$Z$43</f>
        <v>0</v>
      </c>
      <c r="I59" s="4">
        <f>'Raw Data'!$L$43</f>
        <v>0</v>
      </c>
      <c r="J59" s="3">
        <f>'Raw Data'!$AA$43</f>
        <v>0</v>
      </c>
      <c r="K59" s="4">
        <f>'Raw Data'!$AB$43</f>
        <v>0</v>
      </c>
    </row>
    <row r="60" spans="1:11" outlineLevel="2" x14ac:dyDescent="0.3">
      <c r="A60" s="3" t="str">
        <f>'Raw Data'!$D$44</f>
        <v>Acme Rockets</v>
      </c>
      <c r="B60" s="3" t="str">
        <f>'Raw Data'!$G$44</f>
        <v/>
      </c>
      <c r="C60" s="3">
        <f>'Raw Data'!$H$44</f>
        <v>0</v>
      </c>
      <c r="D60" s="4">
        <f>'Raw Data'!$Q$44</f>
        <v>-841.18395155555595</v>
      </c>
      <c r="E60" s="4">
        <f>'Raw Data'!$R$44</f>
        <v>-267.05004172999998</v>
      </c>
      <c r="F60" s="4">
        <f>'Raw Data'!$S$44</f>
        <v>0</v>
      </c>
      <c r="G60" s="4">
        <f>'Raw Data'!T44</f>
        <v>574.13390982555597</v>
      </c>
      <c r="H60" s="3">
        <f>'Raw Data'!$Z$44</f>
        <v>0</v>
      </c>
      <c r="I60" s="4">
        <f>'Raw Data'!$L$44</f>
        <v>0</v>
      </c>
      <c r="J60" s="3">
        <f>'Raw Data'!$AA$44</f>
        <v>-214.991132787776</v>
      </c>
      <c r="K60" s="4">
        <f>'Raw Data'!$AB$44</f>
        <v>574.13390982555597</v>
      </c>
    </row>
    <row r="61" spans="1:11" outlineLevel="1" x14ac:dyDescent="0.3">
      <c r="A61" s="2" t="s">
        <v>207</v>
      </c>
      <c r="D61" s="4"/>
      <c r="E61" s="4"/>
      <c r="F61" s="4"/>
      <c r="G61" s="4"/>
      <c r="I61" s="4"/>
      <c r="K61" s="4">
        <f>SUBTOTAL(9,K58:K60)</f>
        <v>22794.683222804855</v>
      </c>
    </row>
    <row r="62" spans="1:11" outlineLevel="2" x14ac:dyDescent="0.3">
      <c r="A62" s="3" t="str">
        <f>'Raw Data'!$D$45</f>
        <v>Telco 3</v>
      </c>
      <c r="B62" s="3" t="str">
        <f>'Raw Data'!$G$45</f>
        <v/>
      </c>
      <c r="C62" s="3">
        <f>'Raw Data'!$H$45</f>
        <v>0</v>
      </c>
      <c r="D62" s="4">
        <f>'Raw Data'!$Q$45</f>
        <v>422.26924000000002</v>
      </c>
      <c r="E62" s="4">
        <f>'Raw Data'!$R$45</f>
        <v>603.29997000000003</v>
      </c>
      <c r="F62" s="4">
        <f>'Raw Data'!$S$45</f>
        <v>0</v>
      </c>
      <c r="G62" s="4">
        <f>'Raw Data'!T45</f>
        <v>181.03073000000001</v>
      </c>
      <c r="H62" s="3">
        <f>'Raw Data'!$Z$45</f>
        <v>0</v>
      </c>
      <c r="I62" s="4">
        <f>'Raw Data'!$L$45</f>
        <v>0</v>
      </c>
      <c r="J62" s="3">
        <f>'Raw Data'!$AA$45</f>
        <v>30.0067526938548</v>
      </c>
      <c r="K62" s="4">
        <f>'Raw Data'!$AB$45</f>
        <v>181.03073000000001</v>
      </c>
    </row>
    <row r="63" spans="1:11" outlineLevel="2" x14ac:dyDescent="0.3">
      <c r="A63" s="3" t="str">
        <f>'Raw Data'!$D$46</f>
        <v>Telco 3</v>
      </c>
      <c r="B63" s="3" t="str">
        <f>'Raw Data'!$G$46</f>
        <v/>
      </c>
      <c r="C63" s="3">
        <f>'Raw Data'!$H$46</f>
        <v>0</v>
      </c>
      <c r="D63" s="4">
        <f>'Raw Data'!$Q$46</f>
        <v>0</v>
      </c>
      <c r="E63" s="4">
        <f>'Raw Data'!$R$46</f>
        <v>0</v>
      </c>
      <c r="F63" s="4">
        <f>'Raw Data'!$S$46</f>
        <v>473.93997999999999</v>
      </c>
      <c r="G63" s="4">
        <f>'Raw Data'!T46</f>
        <v>0</v>
      </c>
      <c r="H63" s="3">
        <f>'Raw Data'!$Z$46</f>
        <v>0</v>
      </c>
      <c r="I63" s="4">
        <f>'Raw Data'!$L$46</f>
        <v>0</v>
      </c>
      <c r="J63" s="3">
        <f>'Raw Data'!$AA$46</f>
        <v>0</v>
      </c>
      <c r="K63" s="4">
        <f>'Raw Data'!$AB$46</f>
        <v>0</v>
      </c>
    </row>
    <row r="64" spans="1:11" outlineLevel="1" x14ac:dyDescent="0.3">
      <c r="A64" s="2" t="s">
        <v>208</v>
      </c>
      <c r="D64" s="4"/>
      <c r="E64" s="4"/>
      <c r="F64" s="4"/>
      <c r="G64" s="4"/>
      <c r="I64" s="4"/>
      <c r="K64" s="4">
        <f>SUBTOTAL(9,K62:K63)</f>
        <v>181.03073000000001</v>
      </c>
    </row>
    <row r="65" spans="1:11" outlineLevel="2" x14ac:dyDescent="0.3">
      <c r="A65" s="3" t="str">
        <f>'Raw Data'!$D$47</f>
        <v>Videocraft</v>
      </c>
      <c r="B65" s="3" t="str">
        <f>'Raw Data'!$G$47</f>
        <v/>
      </c>
      <c r="C65" s="3">
        <f>'Raw Data'!$H$47</f>
        <v>0</v>
      </c>
      <c r="D65" s="4">
        <f>'Raw Data'!$Q$47</f>
        <v>108949.719264689</v>
      </c>
      <c r="E65" s="4">
        <f>'Raw Data'!$R$47</f>
        <v>152301.36984699999</v>
      </c>
      <c r="F65" s="4">
        <f>'Raw Data'!$S$47</f>
        <v>0</v>
      </c>
      <c r="G65" s="4">
        <f>'Raw Data'!T47</f>
        <v>43351.6505823107</v>
      </c>
      <c r="H65" s="3">
        <f>'Raw Data'!$Z$47</f>
        <v>809</v>
      </c>
      <c r="I65" s="4">
        <f>'Raw Data'!$L$47</f>
        <v>0</v>
      </c>
      <c r="J65" s="3">
        <f>'Raw Data'!$AA$47</f>
        <v>28.464386515933001</v>
      </c>
      <c r="K65" s="4">
        <f>'Raw Data'!$AB$47</f>
        <v>43351.6505823107</v>
      </c>
    </row>
    <row r="66" spans="1:11" outlineLevel="2" x14ac:dyDescent="0.3">
      <c r="A66" s="3" t="str">
        <f>'Raw Data'!$D$48</f>
        <v>Videocraft</v>
      </c>
      <c r="B66" s="3" t="str">
        <f>'Raw Data'!$G$48</f>
        <v/>
      </c>
      <c r="C66" s="3">
        <f>'Raw Data'!$H$48</f>
        <v>0</v>
      </c>
      <c r="D66" s="4">
        <f>'Raw Data'!$Q$48</f>
        <v>0</v>
      </c>
      <c r="E66" s="4">
        <f>'Raw Data'!$R$48</f>
        <v>0</v>
      </c>
      <c r="F66" s="4">
        <f>'Raw Data'!$S$48</f>
        <v>20994.31999</v>
      </c>
      <c r="G66" s="4">
        <f>'Raw Data'!T48</f>
        <v>0</v>
      </c>
      <c r="H66" s="3">
        <f>'Raw Data'!$Z$48</f>
        <v>0</v>
      </c>
      <c r="I66" s="4">
        <f>'Raw Data'!$L$48</f>
        <v>0</v>
      </c>
      <c r="J66" s="3">
        <f>'Raw Data'!$AA$48</f>
        <v>0</v>
      </c>
      <c r="K66" s="4">
        <f>'Raw Data'!$AB$48</f>
        <v>0</v>
      </c>
    </row>
    <row r="67" spans="1:11" outlineLevel="1" x14ac:dyDescent="0.3">
      <c r="A67" s="2" t="s">
        <v>209</v>
      </c>
      <c r="D67" s="4"/>
      <c r="E67" s="4"/>
      <c r="F67" s="4"/>
      <c r="G67" s="4"/>
      <c r="I67" s="4"/>
      <c r="K67" s="4">
        <f>SUBTOTAL(9,K65:K66)</f>
        <v>43351.6505823107</v>
      </c>
    </row>
    <row r="68" spans="1:11" outlineLevel="2" x14ac:dyDescent="0.3">
      <c r="A68" s="3" t="str">
        <f>'Raw Data'!$D$49</f>
        <v>Dasch</v>
      </c>
      <c r="B68" s="3" t="str">
        <f>'Raw Data'!$G$49</f>
        <v/>
      </c>
      <c r="C68" s="3">
        <f>'Raw Data'!$H$49</f>
        <v>0</v>
      </c>
      <c r="D68" s="4">
        <f>'Raw Data'!$Q$49</f>
        <v>6954.80348317878</v>
      </c>
      <c r="E68" s="4">
        <f>'Raw Data'!$R$49</f>
        <v>17142.545363640002</v>
      </c>
      <c r="F68" s="4">
        <f>'Raw Data'!$S$49</f>
        <v>0</v>
      </c>
      <c r="G68" s="4">
        <f>'Raw Data'!T49</f>
        <v>10187.741880461201</v>
      </c>
      <c r="H68" s="3">
        <f>'Raw Data'!$Z$49</f>
        <v>71</v>
      </c>
      <c r="I68" s="4">
        <f>'Raw Data'!$L$49</f>
        <v>0</v>
      </c>
      <c r="J68" s="3">
        <f>'Raw Data'!$AA$49</f>
        <v>59.429575155564798</v>
      </c>
      <c r="K68" s="4">
        <f>'Raw Data'!$AB$49</f>
        <v>10187.741880461201</v>
      </c>
    </row>
    <row r="69" spans="1:11" outlineLevel="2" x14ac:dyDescent="0.3">
      <c r="A69" s="3" t="str">
        <f>'Raw Data'!$D$50</f>
        <v>Dasch</v>
      </c>
      <c r="B69" s="3" t="str">
        <f>'Raw Data'!$G$50</f>
        <v/>
      </c>
      <c r="C69" s="3">
        <f>'Raw Data'!$H$50</f>
        <v>0</v>
      </c>
      <c r="D69" s="4">
        <f>'Raw Data'!$Q$50</f>
        <v>0</v>
      </c>
      <c r="E69" s="4">
        <f>'Raw Data'!$R$50</f>
        <v>0</v>
      </c>
      <c r="F69" s="4">
        <f>'Raw Data'!$S$50</f>
        <v>6509.4299809090899</v>
      </c>
      <c r="G69" s="4">
        <f>'Raw Data'!T50</f>
        <v>0</v>
      </c>
      <c r="H69" s="3">
        <f>'Raw Data'!$Z$50</f>
        <v>0</v>
      </c>
      <c r="I69" s="4">
        <f>'Raw Data'!$L$50</f>
        <v>0</v>
      </c>
      <c r="J69" s="3">
        <f>'Raw Data'!$AA$50</f>
        <v>0</v>
      </c>
      <c r="K69" s="4">
        <f>'Raw Data'!$AB$50</f>
        <v>0</v>
      </c>
    </row>
    <row r="70" spans="1:11" outlineLevel="2" x14ac:dyDescent="0.3">
      <c r="A70" s="3" t="str">
        <f>'Raw Data'!$D$51</f>
        <v>Dasch</v>
      </c>
      <c r="B70" s="3" t="str">
        <f>'Raw Data'!$G$51</f>
        <v/>
      </c>
      <c r="C70" s="3">
        <f>'Raw Data'!$H$51</f>
        <v>0</v>
      </c>
      <c r="D70" s="4">
        <f>'Raw Data'!$Q$51</f>
        <v>-560.04561670350904</v>
      </c>
      <c r="E70" s="4">
        <f>'Raw Data'!$R$51</f>
        <v>-1120.6345827</v>
      </c>
      <c r="F70" s="4">
        <f>'Raw Data'!$S$51</f>
        <v>0</v>
      </c>
      <c r="G70" s="4">
        <f>'Raw Data'!T51</f>
        <v>-560.58896599649097</v>
      </c>
      <c r="H70" s="3">
        <f>'Raw Data'!$Z$51</f>
        <v>0</v>
      </c>
      <c r="I70" s="4">
        <f>'Raw Data'!$L$51</f>
        <v>0</v>
      </c>
      <c r="J70" s="3">
        <f>'Raw Data'!$AA$51</f>
        <v>50.024242929023004</v>
      </c>
      <c r="K70" s="4">
        <f>'Raw Data'!$AB$51</f>
        <v>-560.58896599649097</v>
      </c>
    </row>
    <row r="71" spans="1:11" outlineLevel="1" x14ac:dyDescent="0.3">
      <c r="A71" s="2" t="s">
        <v>210</v>
      </c>
      <c r="D71" s="4"/>
      <c r="E71" s="4"/>
      <c r="F71" s="4"/>
      <c r="G71" s="4"/>
      <c r="I71" s="4"/>
      <c r="K71" s="4">
        <f>SUBTOTAL(9,K68:K70)</f>
        <v>9627.1529144647102</v>
      </c>
    </row>
    <row r="72" spans="1:11" outlineLevel="2" x14ac:dyDescent="0.3">
      <c r="A72" s="3" t="str">
        <f>'Raw Data'!$D$52</f>
        <v>USD Customer</v>
      </c>
      <c r="B72" s="3" t="str">
        <f>'Raw Data'!$G$52</f>
        <v/>
      </c>
      <c r="C72" s="3">
        <f>'Raw Data'!$H$52</f>
        <v>0</v>
      </c>
      <c r="D72" s="4">
        <f>'Raw Data'!$Q$52</f>
        <v>3108.1790019006098</v>
      </c>
      <c r="E72" s="4">
        <f>'Raw Data'!$R$52</f>
        <v>3888.1799879999999</v>
      </c>
      <c r="F72" s="4">
        <f>'Raw Data'!$S$52</f>
        <v>0</v>
      </c>
      <c r="G72" s="4">
        <f>'Raw Data'!T52</f>
        <v>780.000986099393</v>
      </c>
      <c r="H72" s="3">
        <f>'Raw Data'!$Z$52</f>
        <v>2</v>
      </c>
      <c r="I72" s="4">
        <f>'Raw Data'!$L$52</f>
        <v>0</v>
      </c>
      <c r="J72" s="3">
        <f>'Raw Data'!$AA$52</f>
        <v>20.060825077714799</v>
      </c>
      <c r="K72" s="4">
        <f>'Raw Data'!$AB$52</f>
        <v>780.000986099393</v>
      </c>
    </row>
    <row r="73" spans="1:11" outlineLevel="1" x14ac:dyDescent="0.3">
      <c r="A73" s="2" t="s">
        <v>211</v>
      </c>
      <c r="D73" s="4"/>
      <c r="E73" s="4"/>
      <c r="F73" s="4"/>
      <c r="G73" s="4"/>
      <c r="I73" s="4"/>
      <c r="K73" s="4">
        <f>SUBTOTAL(9,K72:K72)</f>
        <v>780.000986099393</v>
      </c>
    </row>
    <row r="74" spans="1:11" outlineLevel="2" x14ac:dyDescent="0.3">
      <c r="A74" s="3" t="str">
        <f>'Raw Data'!$D$53</f>
        <v>IMS</v>
      </c>
      <c r="B74" s="3" t="str">
        <f>'Raw Data'!$G$53</f>
        <v/>
      </c>
      <c r="C74" s="3">
        <f>'Raw Data'!$H$53</f>
        <v>0</v>
      </c>
      <c r="D74" s="4">
        <f>'Raw Data'!$Q$53</f>
        <v>563.72072733945004</v>
      </c>
      <c r="E74" s="4">
        <f>'Raw Data'!$R$53</f>
        <v>1293.40996</v>
      </c>
      <c r="F74" s="4">
        <f>'Raw Data'!$S$53</f>
        <v>0</v>
      </c>
      <c r="G74" s="4">
        <f>'Raw Data'!T53</f>
        <v>729.68923266055003</v>
      </c>
      <c r="H74" s="3">
        <f>'Raw Data'!$Z$53</f>
        <v>0</v>
      </c>
      <c r="I74" s="4">
        <f>'Raw Data'!$L$53</f>
        <v>0</v>
      </c>
      <c r="J74" s="3">
        <f>'Raw Data'!$AA$53</f>
        <v>56.415928068201197</v>
      </c>
      <c r="K74" s="4">
        <f>'Raw Data'!$AB$53</f>
        <v>729.68923266055003</v>
      </c>
    </row>
    <row r="75" spans="1:11" outlineLevel="1" x14ac:dyDescent="0.3">
      <c r="A75" s="2" t="s">
        <v>212</v>
      </c>
      <c r="D75" s="4"/>
      <c r="E75" s="4"/>
      <c r="F75" s="4"/>
      <c r="G75" s="4"/>
      <c r="I75" s="4"/>
      <c r="K75" s="4">
        <f>SUBTOTAL(9,K74:K74)</f>
        <v>729.68923266055003</v>
      </c>
    </row>
    <row r="76" spans="1:11" outlineLevel="2" x14ac:dyDescent="0.3">
      <c r="A76" s="3" t="str">
        <f>'Raw Data'!$D$54</f>
        <v>Staff</v>
      </c>
      <c r="B76" s="3" t="str">
        <f>'Raw Data'!$G$54</f>
        <v/>
      </c>
      <c r="C76" s="3">
        <f>'Raw Data'!$H$54</f>
        <v>0</v>
      </c>
      <c r="D76" s="4">
        <f>'Raw Data'!$Q$54</f>
        <v>0</v>
      </c>
      <c r="E76" s="4">
        <f>'Raw Data'!$R$54</f>
        <v>1000</v>
      </c>
      <c r="F76" s="4">
        <f>'Raw Data'!$S$54</f>
        <v>0</v>
      </c>
      <c r="G76" s="4">
        <f>'Raw Data'!T54</f>
        <v>1000</v>
      </c>
      <c r="H76" s="3">
        <f>'Raw Data'!$Z$54</f>
        <v>0</v>
      </c>
      <c r="I76" s="4">
        <f>'Raw Data'!$L$54</f>
        <v>0</v>
      </c>
      <c r="J76" s="3">
        <f>'Raw Data'!$AA$54</f>
        <v>100</v>
      </c>
      <c r="K76" s="4">
        <f>'Raw Data'!$AB$54</f>
        <v>1000</v>
      </c>
    </row>
    <row r="77" spans="1:11" outlineLevel="2" x14ac:dyDescent="0.3">
      <c r="A77" s="3" t="str">
        <f>'Raw Data'!$D$55</f>
        <v>Staff</v>
      </c>
      <c r="B77" s="3" t="str">
        <f>'Raw Data'!$G$55</f>
        <v/>
      </c>
      <c r="C77" s="3">
        <f>'Raw Data'!$H$55</f>
        <v>0</v>
      </c>
      <c r="D77" s="4">
        <f>'Raw Data'!$Q$55</f>
        <v>0</v>
      </c>
      <c r="E77" s="4">
        <f>'Raw Data'!$R$55</f>
        <v>0</v>
      </c>
      <c r="F77" s="4">
        <f>'Raw Data'!$S$55</f>
        <v>1000</v>
      </c>
      <c r="G77" s="4">
        <f>'Raw Data'!T55</f>
        <v>0</v>
      </c>
      <c r="H77" s="3">
        <f>'Raw Data'!$Z$55</f>
        <v>0</v>
      </c>
      <c r="I77" s="4">
        <f>'Raw Data'!$L$55</f>
        <v>0</v>
      </c>
      <c r="J77" s="3">
        <f>'Raw Data'!$AA$55</f>
        <v>0</v>
      </c>
      <c r="K77" s="4">
        <f>'Raw Data'!$AB$55</f>
        <v>0</v>
      </c>
    </row>
    <row r="78" spans="1:11" outlineLevel="2" x14ac:dyDescent="0.3">
      <c r="A78" s="3" t="str">
        <f>'Raw Data'!$D$56</f>
        <v>Staff</v>
      </c>
      <c r="B78" s="3" t="str">
        <f>'Raw Data'!$G$56</f>
        <v/>
      </c>
      <c r="C78" s="3">
        <f>'Raw Data'!$H$56</f>
        <v>0</v>
      </c>
      <c r="D78" s="4">
        <f>'Raw Data'!$Q$56</f>
        <v>-3.7272799999999999</v>
      </c>
      <c r="E78" s="4">
        <f>'Raw Data'!$R$56</f>
        <v>492.72728000000001</v>
      </c>
      <c r="F78" s="4">
        <f>'Raw Data'!$S$56</f>
        <v>0</v>
      </c>
      <c r="G78" s="4">
        <f>'Raw Data'!T56</f>
        <v>496.45456000000001</v>
      </c>
      <c r="H78" s="3">
        <f>'Raw Data'!$Z$56</f>
        <v>0</v>
      </c>
      <c r="I78" s="4">
        <f>'Raw Data'!$L$56</f>
        <v>0</v>
      </c>
      <c r="J78" s="3">
        <f>'Raw Data'!$AA$56</f>
        <v>100.756459029425</v>
      </c>
      <c r="K78" s="4">
        <f>'Raw Data'!$AB$56</f>
        <v>496.45456000000001</v>
      </c>
    </row>
    <row r="79" spans="1:11" outlineLevel="1" x14ac:dyDescent="0.3">
      <c r="A79" s="2" t="s">
        <v>213</v>
      </c>
      <c r="D79" s="4"/>
      <c r="E79" s="4"/>
      <c r="F79" s="4"/>
      <c r="G79" s="4"/>
      <c r="I79" s="4"/>
      <c r="K79" s="4">
        <f>SUBTOTAL(9,K76:K78)</f>
        <v>1496.4545600000001</v>
      </c>
    </row>
    <row r="80" spans="1:11" outlineLevel="2" x14ac:dyDescent="0.3">
      <c r="A80" s="3" t="str">
        <f>'Raw Data'!$D$57</f>
        <v>Thomas Thomas &amp; Sons</v>
      </c>
      <c r="B80" s="3" t="str">
        <f>'Raw Data'!$G$57</f>
        <v/>
      </c>
      <c r="C80" s="3">
        <f>'Raw Data'!$H$57</f>
        <v>0</v>
      </c>
      <c r="D80" s="4">
        <f>'Raw Data'!$Q$57</f>
        <v>235.77726999999999</v>
      </c>
      <c r="E80" s="4">
        <f>'Raw Data'!$R$57</f>
        <v>471.55998</v>
      </c>
      <c r="F80" s="4">
        <f>'Raw Data'!$S$57</f>
        <v>0</v>
      </c>
      <c r="G80" s="4">
        <f>'Raw Data'!T57</f>
        <v>235.78271000000001</v>
      </c>
      <c r="H80" s="3">
        <f>'Raw Data'!$Z$57</f>
        <v>0</v>
      </c>
      <c r="I80" s="4">
        <f>'Raw Data'!$L$57</f>
        <v>0</v>
      </c>
      <c r="J80" s="3">
        <f>'Raw Data'!$AA$57</f>
        <v>50.000576808914097</v>
      </c>
      <c r="K80" s="4">
        <f>'Raw Data'!$AB$57</f>
        <v>235.78271000000001</v>
      </c>
    </row>
    <row r="81" spans="1:11" outlineLevel="2" x14ac:dyDescent="0.3">
      <c r="A81" s="3" t="str">
        <f>'Raw Data'!$D$58</f>
        <v>Thomas Thomas &amp; Sons</v>
      </c>
      <c r="B81" s="3" t="str">
        <f>'Raw Data'!$G$58</f>
        <v/>
      </c>
      <c r="C81" s="3">
        <f>'Raw Data'!$H$58</f>
        <v>0</v>
      </c>
      <c r="D81" s="4">
        <f>'Raw Data'!$Q$58</f>
        <v>0</v>
      </c>
      <c r="E81" s="4">
        <f>'Raw Data'!$R$58</f>
        <v>0</v>
      </c>
      <c r="F81" s="4">
        <f>'Raw Data'!$S$58</f>
        <v>0</v>
      </c>
      <c r="G81" s="4">
        <f>'Raw Data'!T58</f>
        <v>0</v>
      </c>
      <c r="H81" s="3">
        <f>'Raw Data'!$Z$58</f>
        <v>0</v>
      </c>
      <c r="I81" s="4">
        <f>'Raw Data'!$L$58</f>
        <v>0</v>
      </c>
      <c r="J81" s="3">
        <f>'Raw Data'!$AA$58</f>
        <v>0</v>
      </c>
      <c r="K81" s="4">
        <f>'Raw Data'!$AB$58</f>
        <v>0</v>
      </c>
    </row>
    <row r="82" spans="1:11" outlineLevel="1" x14ac:dyDescent="0.3">
      <c r="A82" s="2" t="s">
        <v>214</v>
      </c>
      <c r="D82" s="4"/>
      <c r="E82" s="4"/>
      <c r="F82" s="4"/>
      <c r="G82" s="4"/>
      <c r="I82" s="4"/>
      <c r="K82" s="4">
        <f>SUBTOTAL(9,K80:K81)</f>
        <v>235.78271000000001</v>
      </c>
    </row>
    <row r="83" spans="1:11" outlineLevel="2" x14ac:dyDescent="0.3">
      <c r="A83" s="3" t="str">
        <f>'Raw Data'!$D$59</f>
        <v>Grant Pty Ltd</v>
      </c>
      <c r="B83" s="3" t="str">
        <f>'Raw Data'!$G$59</f>
        <v/>
      </c>
      <c r="C83" s="3">
        <f>'Raw Data'!$H$59</f>
        <v>0</v>
      </c>
      <c r="D83" s="4">
        <f>'Raw Data'!$Q$59</f>
        <v>5654.4987138461502</v>
      </c>
      <c r="E83" s="4">
        <f>'Raw Data'!$R$59</f>
        <v>14422.9013</v>
      </c>
      <c r="F83" s="4">
        <f>'Raw Data'!$S$59</f>
        <v>0</v>
      </c>
      <c r="G83" s="4">
        <f>'Raw Data'!T59</f>
        <v>8768.4025861538394</v>
      </c>
      <c r="H83" s="3">
        <f>'Raw Data'!$Z$59</f>
        <v>53</v>
      </c>
      <c r="I83" s="4">
        <f>'Raw Data'!$L$59</f>
        <v>0</v>
      </c>
      <c r="J83" s="3">
        <f>'Raw Data'!$AA$59</f>
        <v>60.794998202988801</v>
      </c>
      <c r="K83" s="4">
        <f>'Raw Data'!$AB$59</f>
        <v>8768.4025861538394</v>
      </c>
    </row>
    <row r="84" spans="1:11" outlineLevel="2" x14ac:dyDescent="0.3">
      <c r="A84" s="3" t="str">
        <f>'Raw Data'!$D$60</f>
        <v>Grant Pty Ltd</v>
      </c>
      <c r="B84" s="3" t="str">
        <f>'Raw Data'!$G$60</f>
        <v/>
      </c>
      <c r="C84" s="3">
        <f>'Raw Data'!$H$60</f>
        <v>0</v>
      </c>
      <c r="D84" s="4">
        <f>'Raw Data'!$Q$60</f>
        <v>0</v>
      </c>
      <c r="E84" s="4">
        <f>'Raw Data'!$R$60</f>
        <v>0</v>
      </c>
      <c r="F84" s="4">
        <f>'Raw Data'!$S$60</f>
        <v>3044.4</v>
      </c>
      <c r="G84" s="4">
        <f>'Raw Data'!T60</f>
        <v>0</v>
      </c>
      <c r="H84" s="3">
        <f>'Raw Data'!$Z$60</f>
        <v>0</v>
      </c>
      <c r="I84" s="4">
        <f>'Raw Data'!$L$60</f>
        <v>0</v>
      </c>
      <c r="J84" s="3">
        <f>'Raw Data'!$AA$60</f>
        <v>0</v>
      </c>
      <c r="K84" s="4">
        <f>'Raw Data'!$AB$60</f>
        <v>0</v>
      </c>
    </row>
    <row r="85" spans="1:11" outlineLevel="1" x14ac:dyDescent="0.3">
      <c r="A85" s="2" t="s">
        <v>215</v>
      </c>
      <c r="D85" s="4"/>
      <c r="E85" s="4"/>
      <c r="F85" s="4"/>
      <c r="G85" s="4"/>
      <c r="I85" s="4"/>
      <c r="K85" s="4">
        <f>SUBTOTAL(9,K83:K84)</f>
        <v>8768.4025861538394</v>
      </c>
    </row>
    <row r="86" spans="1:11" outlineLevel="2" x14ac:dyDescent="0.3">
      <c r="A86" s="3" t="str">
        <f>'Raw Data'!$D$61</f>
        <v>Ian Blakeley</v>
      </c>
      <c r="B86" s="3" t="str">
        <f>'Raw Data'!$G$61</f>
        <v/>
      </c>
      <c r="C86" s="3">
        <f>'Raw Data'!$H$61</f>
        <v>0</v>
      </c>
      <c r="D86" s="4">
        <f>'Raw Data'!$Q$61</f>
        <v>327.42995000000002</v>
      </c>
      <c r="E86" s="4">
        <f>'Raw Data'!$R$61</f>
        <v>524.02997000000005</v>
      </c>
      <c r="F86" s="4">
        <f>'Raw Data'!$S$61</f>
        <v>0</v>
      </c>
      <c r="G86" s="4">
        <f>'Raw Data'!T61</f>
        <v>196.60002</v>
      </c>
      <c r="H86" s="3">
        <f>'Raw Data'!$Z$61</f>
        <v>5</v>
      </c>
      <c r="I86" s="4">
        <f>'Raw Data'!$L$61</f>
        <v>0</v>
      </c>
      <c r="J86" s="3">
        <f>'Raw Data'!$AA$61</f>
        <v>37.516942017648297</v>
      </c>
      <c r="K86" s="4">
        <f>'Raw Data'!$AB$61</f>
        <v>196.60002</v>
      </c>
    </row>
    <row r="87" spans="1:11" outlineLevel="2" x14ac:dyDescent="0.3">
      <c r="A87" s="3" t="str">
        <f>'Raw Data'!$D$62</f>
        <v>Ian Blakeley</v>
      </c>
      <c r="B87" s="3" t="str">
        <f>'Raw Data'!$G$62</f>
        <v/>
      </c>
      <c r="C87" s="3">
        <f>'Raw Data'!$H$62</f>
        <v>0</v>
      </c>
      <c r="D87" s="4">
        <f>'Raw Data'!$Q$62</f>
        <v>0</v>
      </c>
      <c r="E87" s="4">
        <f>'Raw Data'!$R$62</f>
        <v>0</v>
      </c>
      <c r="F87" s="4">
        <f>'Raw Data'!$S$62</f>
        <v>909.08998899999995</v>
      </c>
      <c r="G87" s="4">
        <f>'Raw Data'!T62</f>
        <v>0</v>
      </c>
      <c r="H87" s="3">
        <f>'Raw Data'!$Z$62</f>
        <v>0</v>
      </c>
      <c r="I87" s="4">
        <f>'Raw Data'!$L$62</f>
        <v>0</v>
      </c>
      <c r="J87" s="3">
        <f>'Raw Data'!$AA$62</f>
        <v>0</v>
      </c>
      <c r="K87" s="4">
        <f>'Raw Data'!$AB$62</f>
        <v>0</v>
      </c>
    </row>
    <row r="88" spans="1:11" outlineLevel="2" x14ac:dyDescent="0.3">
      <c r="A88" s="3" t="str">
        <f>'Raw Data'!$D$63</f>
        <v>Ian Blakeley</v>
      </c>
      <c r="B88" s="3" t="str">
        <f>'Raw Data'!$G$63</f>
        <v/>
      </c>
      <c r="C88" s="3">
        <f>'Raw Data'!$H$63</f>
        <v>0</v>
      </c>
      <c r="D88" s="4">
        <f>'Raw Data'!$Q$63</f>
        <v>1366.8076222222201</v>
      </c>
      <c r="E88" s="4">
        <f>'Raw Data'!$R$63</f>
        <v>1032.4999708099999</v>
      </c>
      <c r="F88" s="4">
        <f>'Raw Data'!$S$63</f>
        <v>0</v>
      </c>
      <c r="G88" s="4">
        <f>'Raw Data'!T63</f>
        <v>-334.30765141222201</v>
      </c>
      <c r="H88" s="3">
        <f>'Raw Data'!$Z$63</f>
        <v>0</v>
      </c>
      <c r="I88" s="4">
        <f>'Raw Data'!$L$63</f>
        <v>0</v>
      </c>
      <c r="J88" s="3">
        <f>'Raw Data'!$AA$63</f>
        <v>-32.378465943195799</v>
      </c>
      <c r="K88" s="4">
        <f>'Raw Data'!$AB$63</f>
        <v>-334.30765141222201</v>
      </c>
    </row>
    <row r="89" spans="1:11" outlineLevel="1" x14ac:dyDescent="0.3">
      <c r="A89" s="2" t="s">
        <v>216</v>
      </c>
      <c r="D89" s="4"/>
      <c r="E89" s="4"/>
      <c r="F89" s="4"/>
      <c r="G89" s="4"/>
      <c r="I89" s="4"/>
      <c r="K89" s="4">
        <f>SUBTOTAL(9,K86:K88)</f>
        <v>-137.70763141222201</v>
      </c>
    </row>
    <row r="90" spans="1:11" outlineLevel="2" x14ac:dyDescent="0.3">
      <c r="A90" s="3" t="str">
        <f>'Raw Data'!$D$64</f>
        <v>Sports n Leisure</v>
      </c>
      <c r="B90" s="3" t="str">
        <f>'Raw Data'!$G$64</f>
        <v/>
      </c>
      <c r="C90" s="3">
        <f>'Raw Data'!$H$64</f>
        <v>0</v>
      </c>
      <c r="D90" s="4">
        <f>'Raw Data'!$Q$64</f>
        <v>1650</v>
      </c>
      <c r="E90" s="4">
        <f>'Raw Data'!$R$64</f>
        <v>3290</v>
      </c>
      <c r="F90" s="4">
        <f>'Raw Data'!$S$64</f>
        <v>0</v>
      </c>
      <c r="G90" s="4">
        <f>'Raw Data'!T64</f>
        <v>1640</v>
      </c>
      <c r="H90" s="3">
        <f>'Raw Data'!$Z$64</f>
        <v>0</v>
      </c>
      <c r="I90" s="4">
        <f>'Raw Data'!$L$64</f>
        <v>0</v>
      </c>
      <c r="J90" s="3">
        <f>'Raw Data'!$AA$64</f>
        <v>49.848024316109402</v>
      </c>
      <c r="K90" s="4">
        <f>'Raw Data'!$AB$64</f>
        <v>1640</v>
      </c>
    </row>
    <row r="91" spans="1:11" outlineLevel="1" x14ac:dyDescent="0.3">
      <c r="A91" s="2" t="s">
        <v>217</v>
      </c>
      <c r="D91" s="4"/>
      <c r="E91" s="4"/>
      <c r="F91" s="4"/>
      <c r="G91" s="4"/>
      <c r="I91" s="4"/>
      <c r="K91" s="4">
        <f>SUBTOTAL(9,K90:K90)</f>
        <v>1640</v>
      </c>
    </row>
    <row r="92" spans="1:11" outlineLevel="2" x14ac:dyDescent="0.3">
      <c r="A92" s="3" t="str">
        <f>'Raw Data'!$D$65</f>
        <v>Nuts &amp; Screws</v>
      </c>
      <c r="B92" s="3" t="str">
        <f>'Raw Data'!$G$65</f>
        <v/>
      </c>
      <c r="C92" s="3">
        <f>'Raw Data'!$H$65</f>
        <v>0</v>
      </c>
      <c r="D92" s="4">
        <f>'Raw Data'!$Q$65</f>
        <v>0</v>
      </c>
      <c r="E92" s="4">
        <f>'Raw Data'!$R$65</f>
        <v>0</v>
      </c>
      <c r="F92" s="4">
        <f>'Raw Data'!$S$65</f>
        <v>15</v>
      </c>
      <c r="G92" s="4">
        <f>'Raw Data'!T65</f>
        <v>0</v>
      </c>
      <c r="H92" s="3">
        <f>'Raw Data'!$Z$65</f>
        <v>0</v>
      </c>
      <c r="I92" s="4">
        <f>'Raw Data'!$L$65</f>
        <v>0</v>
      </c>
      <c r="J92" s="3">
        <f>'Raw Data'!$AA$65</f>
        <v>0</v>
      </c>
      <c r="K92" s="4">
        <f>'Raw Data'!$AB$65</f>
        <v>0</v>
      </c>
    </row>
    <row r="93" spans="1:11" outlineLevel="1" x14ac:dyDescent="0.3">
      <c r="A93" s="2" t="s">
        <v>218</v>
      </c>
      <c r="D93" s="4"/>
      <c r="E93" s="4"/>
      <c r="F93" s="4"/>
      <c r="G93" s="4"/>
      <c r="I93" s="4"/>
      <c r="K93" s="4">
        <f>SUBTOTAL(9,K92:K92)</f>
        <v>0</v>
      </c>
    </row>
    <row r="94" spans="1:11" outlineLevel="2" x14ac:dyDescent="0.3">
      <c r="A94" s="3" t="str">
        <f>'Raw Data'!$D$66</f>
        <v>Bush</v>
      </c>
      <c r="B94" s="3" t="str">
        <f>'Raw Data'!$G$66</f>
        <v/>
      </c>
      <c r="C94" s="3">
        <f>'Raw Data'!$H$66</f>
        <v>0</v>
      </c>
      <c r="D94" s="4">
        <f>'Raw Data'!$Q$66</f>
        <v>1698.75550844444</v>
      </c>
      <c r="E94" s="4">
        <f>'Raw Data'!$R$66</f>
        <v>2730.40994181</v>
      </c>
      <c r="F94" s="4">
        <f>'Raw Data'!$S$66</f>
        <v>0</v>
      </c>
      <c r="G94" s="4">
        <f>'Raw Data'!T66</f>
        <v>1031.65443336556</v>
      </c>
      <c r="H94" s="3">
        <f>'Raw Data'!$Z$66</f>
        <v>0</v>
      </c>
      <c r="I94" s="4">
        <f>'Raw Data'!$L$66</f>
        <v>0</v>
      </c>
      <c r="J94" s="3">
        <f>'Raw Data'!$AA$66</f>
        <v>37.7838659890635</v>
      </c>
      <c r="K94" s="4">
        <f>'Raw Data'!$AB$66</f>
        <v>1031.65443336556</v>
      </c>
    </row>
    <row r="95" spans="1:11" outlineLevel="2" x14ac:dyDescent="0.3">
      <c r="A95" s="3" t="str">
        <f>'Raw Data'!$D$67</f>
        <v>Bush</v>
      </c>
      <c r="B95" s="3" t="str">
        <f>'Raw Data'!$G$67</f>
        <v/>
      </c>
      <c r="C95" s="3">
        <f>'Raw Data'!$H$67</f>
        <v>0</v>
      </c>
      <c r="D95" s="4">
        <f>'Raw Data'!$Q$67</f>
        <v>0</v>
      </c>
      <c r="E95" s="4">
        <f>'Raw Data'!$R$67</f>
        <v>0</v>
      </c>
      <c r="F95" s="4">
        <f>'Raw Data'!$S$67</f>
        <v>90.9</v>
      </c>
      <c r="G95" s="4">
        <f>'Raw Data'!T67</f>
        <v>0</v>
      </c>
      <c r="H95" s="3">
        <f>'Raw Data'!$Z$67</f>
        <v>0</v>
      </c>
      <c r="I95" s="4">
        <f>'Raw Data'!$L$67</f>
        <v>0</v>
      </c>
      <c r="J95" s="3">
        <f>'Raw Data'!$AA$67</f>
        <v>0</v>
      </c>
      <c r="K95" s="4">
        <f>'Raw Data'!$AB$67</f>
        <v>0</v>
      </c>
    </row>
    <row r="96" spans="1:11" outlineLevel="2" x14ac:dyDescent="0.3">
      <c r="A96" s="3" t="str">
        <f>'Raw Data'!$D$68</f>
        <v>Bush</v>
      </c>
      <c r="B96" s="3" t="str">
        <f>'Raw Data'!$G$68</f>
        <v/>
      </c>
      <c r="C96" s="3">
        <f>'Raw Data'!$H$68</f>
        <v>0</v>
      </c>
      <c r="D96" s="4">
        <f>'Raw Data'!$Q$68</f>
        <v>86.363640000000004</v>
      </c>
      <c r="E96" s="4">
        <f>'Raw Data'!$R$68</f>
        <v>107.94999</v>
      </c>
      <c r="F96" s="4">
        <f>'Raw Data'!$S$68</f>
        <v>0</v>
      </c>
      <c r="G96" s="4">
        <f>'Raw Data'!T68</f>
        <v>21.586349999999999</v>
      </c>
      <c r="H96" s="3">
        <f>'Raw Data'!$Z$68</f>
        <v>0</v>
      </c>
      <c r="I96" s="4">
        <f>'Raw Data'!$L$68</f>
        <v>0</v>
      </c>
      <c r="J96" s="3">
        <f>'Raw Data'!$AA$68</f>
        <v>19.9966206573989</v>
      </c>
      <c r="K96" s="4">
        <f>'Raw Data'!$AB$68</f>
        <v>21.586349999999999</v>
      </c>
    </row>
    <row r="97" spans="1:11" outlineLevel="1" x14ac:dyDescent="0.3">
      <c r="A97" s="2" t="s">
        <v>219</v>
      </c>
      <c r="D97" s="4"/>
      <c r="E97" s="4"/>
      <c r="F97" s="4"/>
      <c r="G97" s="4"/>
      <c r="I97" s="4"/>
      <c r="K97" s="4">
        <f>SUBTOTAL(9,K94:K96)</f>
        <v>1053.24078336556</v>
      </c>
    </row>
    <row r="98" spans="1:11" outlineLevel="2" x14ac:dyDescent="0.3">
      <c r="A98" s="3" t="str">
        <f>'Raw Data'!$D$69</f>
        <v>Big Burtha</v>
      </c>
      <c r="B98" s="3" t="str">
        <f>'Raw Data'!$G$69</f>
        <v/>
      </c>
      <c r="C98" s="3">
        <f>'Raw Data'!$H$69</f>
        <v>0</v>
      </c>
      <c r="D98" s="4">
        <f>'Raw Data'!$Q$69</f>
        <v>8539.0524473558398</v>
      </c>
      <c r="E98" s="4">
        <f>'Raw Data'!$R$69</f>
        <v>21723.539911804499</v>
      </c>
      <c r="F98" s="4">
        <f>'Raw Data'!$S$69</f>
        <v>0</v>
      </c>
      <c r="G98" s="4">
        <f>'Raw Data'!T69</f>
        <v>13184.487464448701</v>
      </c>
      <c r="H98" s="3">
        <f>'Raw Data'!$Z$69</f>
        <v>14</v>
      </c>
      <c r="I98" s="4">
        <f>'Raw Data'!$L$69</f>
        <v>0</v>
      </c>
      <c r="J98" s="3">
        <f>'Raw Data'!$AA$69</f>
        <v>60.6921685783092</v>
      </c>
      <c r="K98" s="4">
        <f>'Raw Data'!$AB$69</f>
        <v>13184.487464448701</v>
      </c>
    </row>
    <row r="99" spans="1:11" outlineLevel="2" x14ac:dyDescent="0.3">
      <c r="A99" s="3" t="str">
        <f>'Raw Data'!$D$70</f>
        <v>Big Burtha</v>
      </c>
      <c r="B99" s="3" t="str">
        <f>'Raw Data'!$G$70</f>
        <v/>
      </c>
      <c r="C99" s="3">
        <f>'Raw Data'!$H$70</f>
        <v>0</v>
      </c>
      <c r="D99" s="4">
        <f>'Raw Data'!$Q$70</f>
        <v>0</v>
      </c>
      <c r="E99" s="4">
        <f>'Raw Data'!$R$70</f>
        <v>0</v>
      </c>
      <c r="F99" s="4">
        <f>'Raw Data'!$S$70</f>
        <v>2378.8599809090902</v>
      </c>
      <c r="G99" s="4">
        <f>'Raw Data'!T70</f>
        <v>0</v>
      </c>
      <c r="H99" s="3">
        <f>'Raw Data'!$Z$70</f>
        <v>0</v>
      </c>
      <c r="I99" s="4">
        <f>'Raw Data'!$L$70</f>
        <v>0</v>
      </c>
      <c r="J99" s="3">
        <f>'Raw Data'!$AA$70</f>
        <v>0</v>
      </c>
      <c r="K99" s="4">
        <f>'Raw Data'!$AB$70</f>
        <v>0</v>
      </c>
    </row>
    <row r="100" spans="1:11" outlineLevel="2" x14ac:dyDescent="0.3">
      <c r="A100" s="3" t="str">
        <f>'Raw Data'!$D$71</f>
        <v>Big Burtha</v>
      </c>
      <c r="B100" s="3" t="str">
        <f>'Raw Data'!$G$71</f>
        <v/>
      </c>
      <c r="C100" s="3">
        <f>'Raw Data'!$H$71</f>
        <v>0</v>
      </c>
      <c r="D100" s="4">
        <f>'Raw Data'!$Q$71</f>
        <v>1.2977118726119901</v>
      </c>
      <c r="E100" s="4">
        <f>'Raw Data'!$R$71</f>
        <v>142.5</v>
      </c>
      <c r="F100" s="4">
        <f>'Raw Data'!$S$71</f>
        <v>0</v>
      </c>
      <c r="G100" s="4">
        <f>'Raw Data'!T71</f>
        <v>141.20228812738799</v>
      </c>
      <c r="H100" s="3">
        <f>'Raw Data'!$Z$71</f>
        <v>0</v>
      </c>
      <c r="I100" s="4">
        <f>'Raw Data'!$L$71</f>
        <v>0</v>
      </c>
      <c r="J100" s="3">
        <f>'Raw Data'!$AA$71</f>
        <v>99.089325001675803</v>
      </c>
      <c r="K100" s="4">
        <f>'Raw Data'!$AB$71</f>
        <v>141.20228812738799</v>
      </c>
    </row>
    <row r="101" spans="1:11" outlineLevel="1" x14ac:dyDescent="0.3">
      <c r="A101" s="2" t="s">
        <v>220</v>
      </c>
      <c r="D101" s="4"/>
      <c r="E101" s="4"/>
      <c r="F101" s="4"/>
      <c r="G101" s="4"/>
      <c r="I101" s="4"/>
      <c r="K101" s="4">
        <f>SUBTOTAL(9,K98:K100)</f>
        <v>13325.689752576089</v>
      </c>
    </row>
    <row r="102" spans="1:11" outlineLevel="2" x14ac:dyDescent="0.3">
      <c r="A102" s="3" t="str">
        <f>'Raw Data'!$D$72</f>
        <v>Acme Rockets</v>
      </c>
      <c r="B102" s="3" t="str">
        <f>'Raw Data'!$G$72</f>
        <v>AC59</v>
      </c>
      <c r="C102" s="3">
        <f>'Raw Data'!$H$72</f>
        <v>12541</v>
      </c>
      <c r="D102" s="4">
        <f>'Raw Data'!$Q$72</f>
        <v>14439.451212752299</v>
      </c>
      <c r="E102" s="4">
        <f>'Raw Data'!$R$72</f>
        <v>31396.118375459999</v>
      </c>
      <c r="F102" s="4">
        <f>'Raw Data'!$S$72</f>
        <v>0</v>
      </c>
      <c r="G102" s="4">
        <f>'Raw Data'!T72</f>
        <v>16956.667162707701</v>
      </c>
      <c r="H102" s="3">
        <f>'Raw Data'!$Z$72</f>
        <v>21</v>
      </c>
      <c r="I102" s="4">
        <f>'Raw Data'!$L$72</f>
        <v>0</v>
      </c>
      <c r="J102" s="3">
        <f>'Raw Data'!$AA$72</f>
        <v>54.008801215253101</v>
      </c>
      <c r="K102" s="4">
        <f>'Raw Data'!$AB$72</f>
        <v>16956.667162707701</v>
      </c>
    </row>
    <row r="103" spans="1:11" outlineLevel="2" x14ac:dyDescent="0.3">
      <c r="A103" s="3" t="str">
        <f>'Raw Data'!$D$73</f>
        <v>Acme Rockets</v>
      </c>
      <c r="B103" s="3" t="str">
        <f>'Raw Data'!$G$73</f>
        <v>AC59</v>
      </c>
      <c r="C103" s="3">
        <f>'Raw Data'!$H$73</f>
        <v>12541</v>
      </c>
      <c r="D103" s="4">
        <f>'Raw Data'!$Q$73</f>
        <v>0</v>
      </c>
      <c r="E103" s="4">
        <f>'Raw Data'!$R$73</f>
        <v>0</v>
      </c>
      <c r="F103" s="4">
        <f>'Raw Data'!$S$73</f>
        <v>1683.4299209000001</v>
      </c>
      <c r="G103" s="4">
        <f>'Raw Data'!T73</f>
        <v>0</v>
      </c>
      <c r="H103" s="3">
        <f>'Raw Data'!$Z$73</f>
        <v>0</v>
      </c>
      <c r="I103" s="4">
        <f>'Raw Data'!$L$73</f>
        <v>0</v>
      </c>
      <c r="J103" s="3">
        <f>'Raw Data'!$AA$73</f>
        <v>0</v>
      </c>
      <c r="K103" s="4">
        <f>'Raw Data'!$AB$73</f>
        <v>0</v>
      </c>
    </row>
    <row r="104" spans="1:11" outlineLevel="1" x14ac:dyDescent="0.3">
      <c r="A104" s="2" t="s">
        <v>207</v>
      </c>
      <c r="D104" s="4"/>
      <c r="E104" s="4"/>
      <c r="F104" s="4"/>
      <c r="G104" s="4"/>
      <c r="I104" s="4"/>
      <c r="K104" s="4">
        <f>SUBTOTAL(9,K102:K103)</f>
        <v>16956.667162707701</v>
      </c>
    </row>
    <row r="105" spans="1:11" outlineLevel="2" x14ac:dyDescent="0.3">
      <c r="A105" s="3" t="str">
        <f>'Raw Data'!$D$74</f>
        <v>Miska</v>
      </c>
      <c r="B105" s="3" t="str">
        <f>'Raw Data'!$G$74</f>
        <v/>
      </c>
      <c r="C105" s="3">
        <f>'Raw Data'!$H$74</f>
        <v>0</v>
      </c>
      <c r="D105" s="4">
        <f>'Raw Data'!$Q$74</f>
        <v>5621.45890624408</v>
      </c>
      <c r="E105" s="4">
        <f>'Raw Data'!$R$74</f>
        <v>7692.9599699999999</v>
      </c>
      <c r="F105" s="4">
        <f>'Raw Data'!$S$74</f>
        <v>0</v>
      </c>
      <c r="G105" s="4">
        <f>'Raw Data'!T74</f>
        <v>2071.5010637559199</v>
      </c>
      <c r="H105" s="3">
        <f>'Raw Data'!$Z$74</f>
        <v>0</v>
      </c>
      <c r="I105" s="4">
        <f>'Raw Data'!$L$74</f>
        <v>0</v>
      </c>
      <c r="J105" s="3">
        <f>'Raw Data'!$AA$74</f>
        <v>26.927230504696301</v>
      </c>
      <c r="K105" s="4">
        <f>'Raw Data'!$AB$74</f>
        <v>2071.5010637559199</v>
      </c>
    </row>
    <row r="106" spans="1:11" outlineLevel="1" x14ac:dyDescent="0.3">
      <c r="A106" s="2" t="s">
        <v>221</v>
      </c>
      <c r="D106" s="4"/>
      <c r="E106" s="4"/>
      <c r="F106" s="4"/>
      <c r="G106" s="4"/>
      <c r="I106" s="4"/>
      <c r="K106" s="4">
        <f>SUBTOTAL(9,K105:K105)</f>
        <v>2071.5010637559199</v>
      </c>
    </row>
    <row r="107" spans="1:11" outlineLevel="2" x14ac:dyDescent="0.3">
      <c r="A107" s="3" t="str">
        <f>'Raw Data'!$D$75</f>
        <v>Specialty Group</v>
      </c>
      <c r="B107" s="3" t="str">
        <f>'Raw Data'!$G$75</f>
        <v/>
      </c>
      <c r="C107" s="3">
        <f>'Raw Data'!$H$75</f>
        <v>0</v>
      </c>
      <c r="D107" s="4">
        <f>'Raw Data'!$Q$75</f>
        <v>1.3030753430595401</v>
      </c>
      <c r="E107" s="4">
        <f>'Raw Data'!$R$75</f>
        <v>150</v>
      </c>
      <c r="F107" s="4">
        <f>'Raw Data'!$S$75</f>
        <v>0</v>
      </c>
      <c r="G107" s="4">
        <f>'Raw Data'!T75</f>
        <v>148.69692465694001</v>
      </c>
      <c r="H107" s="3">
        <f>'Raw Data'!$Z$75</f>
        <v>2</v>
      </c>
      <c r="I107" s="4">
        <f>'Raw Data'!$L$75</f>
        <v>0</v>
      </c>
      <c r="J107" s="3">
        <f>'Raw Data'!$AA$75</f>
        <v>99.131283104627002</v>
      </c>
      <c r="K107" s="4">
        <f>'Raw Data'!$AB$75</f>
        <v>148.69692465694001</v>
      </c>
    </row>
    <row r="108" spans="1:11" outlineLevel="1" x14ac:dyDescent="0.3">
      <c r="A108" s="2" t="s">
        <v>222</v>
      </c>
      <c r="D108" s="4"/>
      <c r="E108" s="4"/>
      <c r="F108" s="4"/>
      <c r="G108" s="4"/>
      <c r="I108" s="4"/>
      <c r="K108" s="4">
        <f>SUBTOTAL(9,K107:K107)</f>
        <v>148.69692465694001</v>
      </c>
    </row>
    <row r="109" spans="1:11" outlineLevel="2" x14ac:dyDescent="0.3">
      <c r="A109" s="3" t="str">
        <f>'Raw Data'!$D$76</f>
        <v>Burns</v>
      </c>
      <c r="B109" s="3" t="str">
        <f>'Raw Data'!$G$76</f>
        <v>64</v>
      </c>
      <c r="C109" s="3">
        <f>'Raw Data'!$H$76</f>
        <v>100</v>
      </c>
      <c r="D109" s="4">
        <f>'Raw Data'!$Q$76</f>
        <v>328.509080095694</v>
      </c>
      <c r="E109" s="4">
        <f>'Raw Data'!$R$76</f>
        <v>477.49997999999999</v>
      </c>
      <c r="F109" s="4">
        <f>'Raw Data'!$S$76</f>
        <v>0</v>
      </c>
      <c r="G109" s="4">
        <f>'Raw Data'!T76</f>
        <v>148.99089990430599</v>
      </c>
      <c r="H109" s="3">
        <f>'Raw Data'!$Z$76</f>
        <v>0</v>
      </c>
      <c r="I109" s="4">
        <f>'Raw Data'!$L$76</f>
        <v>0</v>
      </c>
      <c r="J109" s="3">
        <f>'Raw Data'!$AA$76</f>
        <v>31.202284009374502</v>
      </c>
      <c r="K109" s="4">
        <f>'Raw Data'!$AB$76</f>
        <v>148.99089990430599</v>
      </c>
    </row>
    <row r="110" spans="1:11" outlineLevel="2" x14ac:dyDescent="0.3">
      <c r="A110" s="3" t="str">
        <f>'Raw Data'!$D$77</f>
        <v>Burns</v>
      </c>
      <c r="B110" s="3" t="str">
        <f>'Raw Data'!$G$77</f>
        <v>64</v>
      </c>
      <c r="C110" s="3">
        <f>'Raw Data'!$H$77</f>
        <v>100</v>
      </c>
      <c r="D110" s="4">
        <f>'Raw Data'!$Q$77</f>
        <v>0</v>
      </c>
      <c r="E110" s="4">
        <f>'Raw Data'!$R$77</f>
        <v>0</v>
      </c>
      <c r="F110" s="4">
        <f>'Raw Data'!$S$77</f>
        <v>107.94999</v>
      </c>
      <c r="G110" s="4">
        <f>'Raw Data'!T77</f>
        <v>0</v>
      </c>
      <c r="H110" s="3">
        <f>'Raw Data'!$Z$77</f>
        <v>0</v>
      </c>
      <c r="I110" s="4">
        <f>'Raw Data'!$L$77</f>
        <v>0</v>
      </c>
      <c r="J110" s="3">
        <f>'Raw Data'!$AA$77</f>
        <v>0</v>
      </c>
      <c r="K110" s="4">
        <f>'Raw Data'!$AB$77</f>
        <v>0</v>
      </c>
    </row>
    <row r="111" spans="1:11" outlineLevel="1" x14ac:dyDescent="0.3">
      <c r="A111" s="2" t="s">
        <v>198</v>
      </c>
      <c r="D111" s="4"/>
      <c r="E111" s="4"/>
      <c r="F111" s="4"/>
      <c r="G111" s="4"/>
      <c r="I111" s="4"/>
      <c r="K111" s="4">
        <f>SUBTOTAL(9,K109:K110)</f>
        <v>148.99089990430599</v>
      </c>
    </row>
    <row r="112" spans="1:11" outlineLevel="2" x14ac:dyDescent="0.3">
      <c r="A112" s="3" t="str">
        <f>'Raw Data'!$D$78</f>
        <v>Go 4 Gold Enterprises</v>
      </c>
      <c r="B112" s="3" t="str">
        <f>'Raw Data'!$G$78</f>
        <v/>
      </c>
      <c r="C112" s="3">
        <f>'Raw Data'!$H$78</f>
        <v>0</v>
      </c>
      <c r="D112" s="4">
        <f>'Raw Data'!$Q$78</f>
        <v>256158.33609434299</v>
      </c>
      <c r="E112" s="4">
        <f>'Raw Data'!$R$78</f>
        <v>95033.475680000003</v>
      </c>
      <c r="F112" s="4">
        <f>'Raw Data'!$S$78</f>
        <v>0</v>
      </c>
      <c r="G112" s="4">
        <f>'Raw Data'!T78</f>
        <v>-161124.86041434301</v>
      </c>
      <c r="H112" s="3">
        <f>'Raw Data'!$Z$78</f>
        <v>38</v>
      </c>
      <c r="I112" s="4">
        <f>'Raw Data'!$L$78</f>
        <v>0</v>
      </c>
      <c r="J112" s="3">
        <f>'Raw Data'!$AA$78</f>
        <v>-169.545372576804</v>
      </c>
      <c r="K112" s="4">
        <f>'Raw Data'!$AB$78</f>
        <v>-161124.86041434301</v>
      </c>
    </row>
    <row r="113" spans="1:11" outlineLevel="2" x14ac:dyDescent="0.3">
      <c r="A113" s="3" t="str">
        <f>'Raw Data'!$D$79</f>
        <v>Go 4 Gold Enterprises</v>
      </c>
      <c r="B113" s="3" t="str">
        <f>'Raw Data'!$G$79</f>
        <v/>
      </c>
      <c r="C113" s="3">
        <f>'Raw Data'!$H$79</f>
        <v>0</v>
      </c>
      <c r="D113" s="4">
        <f>'Raw Data'!$Q$79</f>
        <v>0</v>
      </c>
      <c r="E113" s="4">
        <f>'Raw Data'!$R$79</f>
        <v>0</v>
      </c>
      <c r="F113" s="4">
        <f>'Raw Data'!$S$79</f>
        <v>24107.669969999999</v>
      </c>
      <c r="G113" s="4">
        <f>'Raw Data'!T79</f>
        <v>0</v>
      </c>
      <c r="H113" s="3">
        <f>'Raw Data'!$Z$79</f>
        <v>0</v>
      </c>
      <c r="I113" s="4">
        <f>'Raw Data'!$L$79</f>
        <v>0</v>
      </c>
      <c r="J113" s="3">
        <f>'Raw Data'!$AA$79</f>
        <v>0</v>
      </c>
      <c r="K113" s="4">
        <f>'Raw Data'!$AB$79</f>
        <v>0</v>
      </c>
    </row>
    <row r="114" spans="1:11" outlineLevel="2" x14ac:dyDescent="0.3">
      <c r="A114" s="3" t="str">
        <f>'Raw Data'!$D$80</f>
        <v>Go 4 Gold Enterprises</v>
      </c>
      <c r="B114" s="3" t="str">
        <f>'Raw Data'!$G$80</f>
        <v/>
      </c>
      <c r="C114" s="3">
        <f>'Raw Data'!$H$80</f>
        <v>0</v>
      </c>
      <c r="D114" s="4">
        <f>'Raw Data'!$Q$80</f>
        <v>20.75493385</v>
      </c>
      <c r="E114" s="4">
        <f>'Raw Data'!$R$80</f>
        <v>588.61998000000006</v>
      </c>
      <c r="F114" s="4">
        <f>'Raw Data'!$S$80</f>
        <v>0</v>
      </c>
      <c r="G114" s="4">
        <f>'Raw Data'!T80</f>
        <v>567.86504615000001</v>
      </c>
      <c r="H114" s="3">
        <f>'Raw Data'!$Z$80</f>
        <v>0</v>
      </c>
      <c r="I114" s="4">
        <f>'Raw Data'!$L$80</f>
        <v>0</v>
      </c>
      <c r="J114" s="3">
        <f>'Raw Data'!$AA$80</f>
        <v>96.473967151098094</v>
      </c>
      <c r="K114" s="4">
        <f>'Raw Data'!$AB$80</f>
        <v>567.86504615000001</v>
      </c>
    </row>
    <row r="115" spans="1:11" outlineLevel="1" x14ac:dyDescent="0.3">
      <c r="A115" s="2" t="s">
        <v>223</v>
      </c>
      <c r="D115" s="4"/>
      <c r="E115" s="4"/>
      <c r="F115" s="4"/>
      <c r="G115" s="4"/>
      <c r="I115" s="4"/>
      <c r="K115" s="4">
        <f>SUBTOTAL(9,K112:K114)</f>
        <v>-160556.99536819302</v>
      </c>
    </row>
    <row r="116" spans="1:11" outlineLevel="2" x14ac:dyDescent="0.3">
      <c r="A116" s="3" t="str">
        <f>'Raw Data'!$D$81</f>
        <v>ABC</v>
      </c>
      <c r="B116" s="3" t="str">
        <f>'Raw Data'!$G$81</f>
        <v/>
      </c>
      <c r="C116" s="3">
        <f>'Raw Data'!$H$81</f>
        <v>0</v>
      </c>
      <c r="D116" s="4">
        <f>'Raw Data'!$Q$81</f>
        <v>29769.803848572501</v>
      </c>
      <c r="E116" s="4">
        <f>'Raw Data'!$R$81</f>
        <v>124407.865955455</v>
      </c>
      <c r="F116" s="4">
        <f>'Raw Data'!$S$81</f>
        <v>0</v>
      </c>
      <c r="G116" s="4">
        <f>'Raw Data'!T81</f>
        <v>94638.062106882004</v>
      </c>
      <c r="H116" s="3">
        <f>'Raw Data'!$Z$81</f>
        <v>33</v>
      </c>
      <c r="I116" s="4">
        <f>'Raw Data'!$L$81</f>
        <v>0</v>
      </c>
      <c r="J116" s="3">
        <f>'Raw Data'!$AA$81</f>
        <v>76.070802581541002</v>
      </c>
      <c r="K116" s="4">
        <f>'Raw Data'!$AB$81</f>
        <v>94638.062106882004</v>
      </c>
    </row>
    <row r="117" spans="1:11" outlineLevel="2" x14ac:dyDescent="0.3">
      <c r="A117" s="3" t="str">
        <f>'Raw Data'!$D$82</f>
        <v>ABC</v>
      </c>
      <c r="B117" s="3" t="str">
        <f>'Raw Data'!$G$82</f>
        <v/>
      </c>
      <c r="C117" s="3">
        <f>'Raw Data'!$H$82</f>
        <v>0</v>
      </c>
      <c r="D117" s="4">
        <f>'Raw Data'!$Q$82</f>
        <v>0</v>
      </c>
      <c r="E117" s="4">
        <f>'Raw Data'!$R$82</f>
        <v>0</v>
      </c>
      <c r="F117" s="4">
        <f>'Raw Data'!$S$82</f>
        <v>3959.7999799999998</v>
      </c>
      <c r="G117" s="4">
        <f>'Raw Data'!T82</f>
        <v>0</v>
      </c>
      <c r="H117" s="3">
        <f>'Raw Data'!$Z$82</f>
        <v>0</v>
      </c>
      <c r="I117" s="4">
        <f>'Raw Data'!$L$82</f>
        <v>0</v>
      </c>
      <c r="J117" s="3">
        <f>'Raw Data'!$AA$82</f>
        <v>0</v>
      </c>
      <c r="K117" s="4">
        <f>'Raw Data'!$AB$82</f>
        <v>0</v>
      </c>
    </row>
    <row r="118" spans="1:11" outlineLevel="2" x14ac:dyDescent="0.3">
      <c r="A118" s="3" t="str">
        <f>'Raw Data'!$D$83</f>
        <v>ABC</v>
      </c>
      <c r="B118" s="3" t="str">
        <f>'Raw Data'!$G$83</f>
        <v/>
      </c>
      <c r="C118" s="3">
        <f>'Raw Data'!$H$83</f>
        <v>0</v>
      </c>
      <c r="D118" s="4">
        <f>'Raw Data'!$Q$83</f>
        <v>-815.44034634749801</v>
      </c>
      <c r="E118" s="4">
        <f>'Raw Data'!$R$83</f>
        <v>-2935.9409090909098</v>
      </c>
      <c r="F118" s="4">
        <f>'Raw Data'!$S$83</f>
        <v>0</v>
      </c>
      <c r="G118" s="4">
        <f>'Raw Data'!T83</f>
        <v>-2120.5005627434098</v>
      </c>
      <c r="H118" s="3">
        <f>'Raw Data'!$Z$83</f>
        <v>0</v>
      </c>
      <c r="I118" s="4">
        <f>'Raw Data'!$L$83</f>
        <v>0</v>
      </c>
      <c r="J118" s="3">
        <f>'Raw Data'!$AA$83</f>
        <v>72.225587244533699</v>
      </c>
      <c r="K118" s="4">
        <f>'Raw Data'!$AB$83</f>
        <v>-2120.5005627434098</v>
      </c>
    </row>
    <row r="119" spans="1:11" outlineLevel="1" x14ac:dyDescent="0.3">
      <c r="A119" s="2" t="s">
        <v>224</v>
      </c>
      <c r="D119" s="4"/>
      <c r="E119" s="4"/>
      <c r="F119" s="4"/>
      <c r="G119" s="4"/>
      <c r="I119" s="4"/>
      <c r="K119" s="4">
        <f>SUBTOTAL(9,K116:K118)</f>
        <v>92517.561544138589</v>
      </c>
    </row>
    <row r="120" spans="1:11" outlineLevel="2" x14ac:dyDescent="0.3">
      <c r="A120" s="3" t="str">
        <f>'Raw Data'!$D$84</f>
        <v>Jones</v>
      </c>
      <c r="B120" s="3" t="str">
        <f>'Raw Data'!$G$84</f>
        <v>Garage</v>
      </c>
      <c r="C120" s="3">
        <f>'Raw Data'!$H$84</f>
        <v>73</v>
      </c>
      <c r="D120" s="4">
        <f>'Raw Data'!$Q$84</f>
        <v>301.72262999999998</v>
      </c>
      <c r="E120" s="4">
        <f>'Raw Data'!$R$84</f>
        <v>1931.2199800000001</v>
      </c>
      <c r="F120" s="4">
        <f>'Raw Data'!$S$84</f>
        <v>0</v>
      </c>
      <c r="G120" s="4">
        <f>'Raw Data'!T84</f>
        <v>1629.4973500000001</v>
      </c>
      <c r="H120" s="3">
        <f>'Raw Data'!$Z$84</f>
        <v>0</v>
      </c>
      <c r="I120" s="4">
        <f>'Raw Data'!$L$84</f>
        <v>0</v>
      </c>
      <c r="J120" s="3">
        <f>'Raw Data'!$AA$84</f>
        <v>84.376578891856795</v>
      </c>
      <c r="K120" s="4">
        <f>'Raw Data'!$AB$84</f>
        <v>1629.4973500000001</v>
      </c>
    </row>
    <row r="121" spans="1:11" outlineLevel="2" x14ac:dyDescent="0.3">
      <c r="A121" s="3" t="str">
        <f>'Raw Data'!$D$85</f>
        <v>Jones</v>
      </c>
      <c r="B121" s="3" t="str">
        <f>'Raw Data'!$G$85</f>
        <v>Garage</v>
      </c>
      <c r="C121" s="3">
        <f>'Raw Data'!$H$85</f>
        <v>73</v>
      </c>
      <c r="D121" s="4">
        <f>'Raw Data'!$Q$85</f>
        <v>0</v>
      </c>
      <c r="E121" s="4">
        <f>'Raw Data'!$R$85</f>
        <v>0</v>
      </c>
      <c r="F121" s="4">
        <f>'Raw Data'!$S$85</f>
        <v>30.299990000000001</v>
      </c>
      <c r="G121" s="4">
        <f>'Raw Data'!T85</f>
        <v>0</v>
      </c>
      <c r="H121" s="3">
        <f>'Raw Data'!$Z$85</f>
        <v>0</v>
      </c>
      <c r="I121" s="4">
        <f>'Raw Data'!$L$85</f>
        <v>0</v>
      </c>
      <c r="J121" s="3">
        <f>'Raw Data'!$AA$85</f>
        <v>0</v>
      </c>
      <c r="K121" s="4">
        <f>'Raw Data'!$AB$85</f>
        <v>0</v>
      </c>
    </row>
    <row r="122" spans="1:11" outlineLevel="2" x14ac:dyDescent="0.3">
      <c r="A122" s="3" t="str">
        <f>'Raw Data'!$D$86</f>
        <v>Jones</v>
      </c>
      <c r="B122" s="3" t="str">
        <f>'Raw Data'!$G$86</f>
        <v>Garage</v>
      </c>
      <c r="C122" s="3">
        <f>'Raw Data'!$H$86</f>
        <v>73</v>
      </c>
      <c r="D122" s="4">
        <f>'Raw Data'!$Q$86</f>
        <v>0</v>
      </c>
      <c r="E122" s="4">
        <f>'Raw Data'!$R$86</f>
        <v>1.9990000000000001E-2</v>
      </c>
      <c r="F122" s="4">
        <f>'Raw Data'!$S$86</f>
        <v>0</v>
      </c>
      <c r="G122" s="4">
        <f>'Raw Data'!T86</f>
        <v>1.9990000000000001E-2</v>
      </c>
      <c r="H122" s="3">
        <f>'Raw Data'!$Z$86</f>
        <v>0</v>
      </c>
      <c r="I122" s="4">
        <f>'Raw Data'!$L$86</f>
        <v>0</v>
      </c>
      <c r="J122" s="3">
        <f>'Raw Data'!$AA$86</f>
        <v>100</v>
      </c>
      <c r="K122" s="4">
        <f>'Raw Data'!$AB$86</f>
        <v>1.9990000000000001E-2</v>
      </c>
    </row>
    <row r="123" spans="1:11" outlineLevel="1" x14ac:dyDescent="0.3">
      <c r="A123" s="2" t="s">
        <v>197</v>
      </c>
      <c r="D123" s="4"/>
      <c r="E123" s="4"/>
      <c r="F123" s="4"/>
      <c r="G123" s="4"/>
      <c r="I123" s="4"/>
      <c r="K123" s="4">
        <f>SUBTOTAL(9,K120:K122)</f>
        <v>1629.5173400000001</v>
      </c>
    </row>
    <row r="124" spans="1:11" outlineLevel="2" x14ac:dyDescent="0.3">
      <c r="A124" s="3" t="str">
        <f>'Raw Data'!$D$87</f>
        <v>4X4 World</v>
      </c>
      <c r="B124" s="3" t="str">
        <f>'Raw Data'!$G$87</f>
        <v/>
      </c>
      <c r="C124" s="3">
        <f>'Raw Data'!$H$87</f>
        <v>0</v>
      </c>
      <c r="D124" s="4">
        <f>'Raw Data'!$Q$87</f>
        <v>1140.69054173159</v>
      </c>
      <c r="E124" s="4">
        <f>'Raw Data'!$R$87</f>
        <v>12044.689060909101</v>
      </c>
      <c r="F124" s="4">
        <f>'Raw Data'!$S$87</f>
        <v>0</v>
      </c>
      <c r="G124" s="4">
        <f>'Raw Data'!T87</f>
        <v>10903.998519177499</v>
      </c>
      <c r="H124" s="3">
        <f>'Raw Data'!$Z$87</f>
        <v>27</v>
      </c>
      <c r="I124" s="4">
        <f>'Raw Data'!$L$87</f>
        <v>0</v>
      </c>
      <c r="J124" s="3">
        <f>'Raw Data'!$AA$87</f>
        <v>90.529514411179804</v>
      </c>
      <c r="K124" s="4">
        <f>'Raw Data'!$AB$87</f>
        <v>10903.998519177499</v>
      </c>
    </row>
    <row r="125" spans="1:11" outlineLevel="2" x14ac:dyDescent="0.3">
      <c r="A125" s="3" t="str">
        <f>'Raw Data'!$D$88</f>
        <v>4X4 World</v>
      </c>
      <c r="B125" s="3" t="str">
        <f>'Raw Data'!$G$88</f>
        <v/>
      </c>
      <c r="C125" s="3">
        <f>'Raw Data'!$H$88</f>
        <v>0</v>
      </c>
      <c r="D125" s="4">
        <f>'Raw Data'!$Q$88</f>
        <v>0</v>
      </c>
      <c r="E125" s="4">
        <f>'Raw Data'!$R$88</f>
        <v>0</v>
      </c>
      <c r="F125" s="4">
        <f>'Raw Data'!$S$88</f>
        <v>2229.5499599999998</v>
      </c>
      <c r="G125" s="4">
        <f>'Raw Data'!T88</f>
        <v>0</v>
      </c>
      <c r="H125" s="3">
        <f>'Raw Data'!$Z$88</f>
        <v>0</v>
      </c>
      <c r="I125" s="4">
        <f>'Raw Data'!$L$88</f>
        <v>0</v>
      </c>
      <c r="J125" s="3">
        <f>'Raw Data'!$AA$88</f>
        <v>0</v>
      </c>
      <c r="K125" s="4">
        <f>'Raw Data'!$AB$88</f>
        <v>0</v>
      </c>
    </row>
    <row r="126" spans="1:11" outlineLevel="2" x14ac:dyDescent="0.3">
      <c r="A126" s="3" t="str">
        <f>'Raw Data'!$D$89</f>
        <v>4X4 World</v>
      </c>
      <c r="B126" s="3" t="str">
        <f>'Raw Data'!$G$89</f>
        <v/>
      </c>
      <c r="C126" s="3">
        <f>'Raw Data'!$H$89</f>
        <v>0</v>
      </c>
      <c r="D126" s="4">
        <f>'Raw Data'!$Q$89</f>
        <v>0</v>
      </c>
      <c r="E126" s="4">
        <f>'Raw Data'!$R$89</f>
        <v>20</v>
      </c>
      <c r="F126" s="4">
        <f>'Raw Data'!$S$89</f>
        <v>0</v>
      </c>
      <c r="G126" s="4">
        <f>'Raw Data'!T89</f>
        <v>0</v>
      </c>
      <c r="H126" s="3">
        <f>'Raw Data'!$Z$89</f>
        <v>0</v>
      </c>
      <c r="I126" s="4">
        <f>'Raw Data'!$L$89</f>
        <v>0</v>
      </c>
      <c r="J126" s="3">
        <f>'Raw Data'!$AA$89</f>
        <v>100</v>
      </c>
      <c r="K126" s="4">
        <f>'Raw Data'!$AB$89</f>
        <v>20</v>
      </c>
    </row>
    <row r="127" spans="1:11" outlineLevel="1" x14ac:dyDescent="0.3">
      <c r="A127" s="2" t="s">
        <v>225</v>
      </c>
      <c r="D127" s="4"/>
      <c r="E127" s="4"/>
      <c r="F127" s="4"/>
      <c r="G127" s="4"/>
      <c r="I127" s="4"/>
      <c r="K127" s="4">
        <f>SUBTOTAL(9,K124:K126)</f>
        <v>10923.998519177499</v>
      </c>
    </row>
    <row r="128" spans="1:11" outlineLevel="2" x14ac:dyDescent="0.3">
      <c r="A128" s="3" t="str">
        <f>'Raw Data'!$D$90</f>
        <v>Orica Australia Pty Ltd</v>
      </c>
      <c r="B128" s="3" t="str">
        <f>'Raw Data'!$G$90</f>
        <v/>
      </c>
      <c r="C128" s="3">
        <f>'Raw Data'!$H$90</f>
        <v>0</v>
      </c>
      <c r="D128" s="4">
        <f>'Raw Data'!$Q$90</f>
        <v>14.7296403218475</v>
      </c>
      <c r="E128" s="4">
        <f>'Raw Data'!$R$90</f>
        <v>12000</v>
      </c>
      <c r="F128" s="4">
        <f>'Raw Data'!$S$90</f>
        <v>0</v>
      </c>
      <c r="G128" s="4">
        <f>'Raw Data'!T90</f>
        <v>11985.270359678199</v>
      </c>
      <c r="H128" s="3">
        <f>'Raw Data'!$Z$90</f>
        <v>0</v>
      </c>
      <c r="I128" s="4">
        <f>'Raw Data'!$L$90</f>
        <v>0</v>
      </c>
      <c r="J128" s="3">
        <f>'Raw Data'!$AA$90</f>
        <v>99.877252997317896</v>
      </c>
      <c r="K128" s="4">
        <f>'Raw Data'!$AB$90</f>
        <v>11985.270359678199</v>
      </c>
    </row>
    <row r="129" spans="1:11" outlineLevel="2" x14ac:dyDescent="0.3">
      <c r="A129" s="3" t="str">
        <f>'Raw Data'!$D$91</f>
        <v>Orica Australia Pty Ltd</v>
      </c>
      <c r="B129" s="3" t="str">
        <f>'Raw Data'!$G$91</f>
        <v/>
      </c>
      <c r="C129" s="3">
        <f>'Raw Data'!$H$91</f>
        <v>0</v>
      </c>
      <c r="D129" s="4">
        <f>'Raw Data'!$Q$91</f>
        <v>0</v>
      </c>
      <c r="E129" s="4">
        <f>'Raw Data'!$R$91</f>
        <v>0</v>
      </c>
      <c r="F129" s="4">
        <f>'Raw Data'!$S$91</f>
        <v>0</v>
      </c>
      <c r="G129" s="4">
        <f>'Raw Data'!T91</f>
        <v>0</v>
      </c>
      <c r="H129" s="3">
        <f>'Raw Data'!$Z$91</f>
        <v>0</v>
      </c>
      <c r="I129" s="4">
        <f>'Raw Data'!$L$91</f>
        <v>0</v>
      </c>
      <c r="J129" s="3">
        <f>'Raw Data'!$AA$91</f>
        <v>0</v>
      </c>
      <c r="K129" s="4">
        <f>'Raw Data'!$AB$91</f>
        <v>0</v>
      </c>
    </row>
    <row r="130" spans="1:11" outlineLevel="1" x14ac:dyDescent="0.3">
      <c r="A130" s="2" t="s">
        <v>226</v>
      </c>
      <c r="D130" s="4"/>
      <c r="E130" s="4"/>
      <c r="F130" s="4"/>
      <c r="G130" s="4"/>
      <c r="I130" s="4"/>
      <c r="K130" s="4">
        <f>SUBTOTAL(9,K128:K129)</f>
        <v>11985.270359678199</v>
      </c>
    </row>
    <row r="131" spans="1:11" outlineLevel="2" x14ac:dyDescent="0.3">
      <c r="A131" s="3" t="str">
        <f>'Raw Data'!$D$92</f>
        <v>ABC company</v>
      </c>
      <c r="B131" s="3" t="str">
        <f>'Raw Data'!$G$92</f>
        <v/>
      </c>
      <c r="C131" s="3">
        <f>'Raw Data'!$H$92</f>
        <v>0</v>
      </c>
      <c r="D131" s="4">
        <f>'Raw Data'!$Q$92</f>
        <v>12638.616851671</v>
      </c>
      <c r="E131" s="4">
        <f>'Raw Data'!$R$92</f>
        <v>58882.007408863603</v>
      </c>
      <c r="F131" s="4">
        <f>'Raw Data'!$S$92</f>
        <v>0</v>
      </c>
      <c r="G131" s="4">
        <f>'Raw Data'!T92</f>
        <v>46243.390557192601</v>
      </c>
      <c r="H131" s="3">
        <f>'Raw Data'!$Z$92</f>
        <v>137</v>
      </c>
      <c r="I131" s="4">
        <f>'Raw Data'!$L$92</f>
        <v>0</v>
      </c>
      <c r="J131" s="3">
        <f>'Raw Data'!$AA$92</f>
        <v>78.535689580161105</v>
      </c>
      <c r="K131" s="4">
        <f>'Raw Data'!$AB$92</f>
        <v>46243.390557192601</v>
      </c>
    </row>
    <row r="132" spans="1:11" outlineLevel="2" x14ac:dyDescent="0.3">
      <c r="A132" s="3" t="str">
        <f>'Raw Data'!$D$93</f>
        <v>ABC company</v>
      </c>
      <c r="B132" s="3" t="str">
        <f>'Raw Data'!$G$93</f>
        <v/>
      </c>
      <c r="C132" s="3">
        <f>'Raw Data'!$H$93</f>
        <v>0</v>
      </c>
      <c r="D132" s="4">
        <f>'Raw Data'!$Q$93</f>
        <v>0</v>
      </c>
      <c r="E132" s="4">
        <f>'Raw Data'!$R$93</f>
        <v>0</v>
      </c>
      <c r="F132" s="4">
        <f>'Raw Data'!$S$93</f>
        <v>21381.349989999999</v>
      </c>
      <c r="G132" s="4">
        <f>'Raw Data'!T93</f>
        <v>0</v>
      </c>
      <c r="H132" s="3">
        <f>'Raw Data'!$Z$93</f>
        <v>0</v>
      </c>
      <c r="I132" s="4">
        <f>'Raw Data'!$L$93</f>
        <v>0</v>
      </c>
      <c r="J132" s="3">
        <f>'Raw Data'!$AA$93</f>
        <v>0</v>
      </c>
      <c r="K132" s="4">
        <f>'Raw Data'!$AB$93</f>
        <v>0</v>
      </c>
    </row>
    <row r="133" spans="1:11" outlineLevel="2" x14ac:dyDescent="0.3">
      <c r="A133" s="3" t="str">
        <f>'Raw Data'!$D$94</f>
        <v>ABC company</v>
      </c>
      <c r="B133" s="3" t="str">
        <f>'Raw Data'!$G$94</f>
        <v/>
      </c>
      <c r="C133" s="3">
        <f>'Raw Data'!$H$94</f>
        <v>0</v>
      </c>
      <c r="D133" s="4">
        <f>'Raw Data'!$Q$94</f>
        <v>-2.7556478425333402</v>
      </c>
      <c r="E133" s="4">
        <f>'Raw Data'!$R$94</f>
        <v>-250</v>
      </c>
      <c r="F133" s="4">
        <f>'Raw Data'!$S$94</f>
        <v>0</v>
      </c>
      <c r="G133" s="4">
        <f>'Raw Data'!T94</f>
        <v>-247.24435215746701</v>
      </c>
      <c r="H133" s="3">
        <f>'Raw Data'!$Z$94</f>
        <v>0</v>
      </c>
      <c r="I133" s="4">
        <f>'Raw Data'!$L$94</f>
        <v>0</v>
      </c>
      <c r="J133" s="3">
        <f>'Raw Data'!$AA$94</f>
        <v>98.897740862986694</v>
      </c>
      <c r="K133" s="4">
        <f>'Raw Data'!$AB$94</f>
        <v>-247.24435215746701</v>
      </c>
    </row>
    <row r="134" spans="1:11" outlineLevel="1" x14ac:dyDescent="0.3">
      <c r="A134" s="2" t="s">
        <v>227</v>
      </c>
      <c r="D134" s="4"/>
      <c r="E134" s="4"/>
      <c r="F134" s="4"/>
      <c r="G134" s="4"/>
      <c r="I134" s="4"/>
      <c r="K134" s="4">
        <f>SUBTOTAL(9,K131:K133)</f>
        <v>45996.146205035133</v>
      </c>
    </row>
    <row r="135" spans="1:11" outlineLevel="2" x14ac:dyDescent="0.3">
      <c r="A135" s="3" t="str">
        <f>'Raw Data'!$D$95</f>
        <v>John Henry</v>
      </c>
      <c r="B135" s="3" t="str">
        <f>'Raw Data'!$G$95</f>
        <v/>
      </c>
      <c r="C135" s="3">
        <f>'Raw Data'!$H$95</f>
        <v>0</v>
      </c>
      <c r="D135" s="4">
        <f>'Raw Data'!$Q$95</f>
        <v>213.05104597987801</v>
      </c>
      <c r="E135" s="4">
        <f>'Raw Data'!$R$95</f>
        <v>1108.75998</v>
      </c>
      <c r="F135" s="4">
        <f>'Raw Data'!$S$95</f>
        <v>0</v>
      </c>
      <c r="G135" s="4">
        <f>'Raw Data'!T95</f>
        <v>895.708934020122</v>
      </c>
      <c r="H135" s="3">
        <f>'Raw Data'!$Z$95</f>
        <v>1</v>
      </c>
      <c r="I135" s="4">
        <f>'Raw Data'!$L$95</f>
        <v>0</v>
      </c>
      <c r="J135" s="3">
        <f>'Raw Data'!$AA$95</f>
        <v>80.784746038554005</v>
      </c>
      <c r="K135" s="4">
        <f>'Raw Data'!$AB$95</f>
        <v>895.708934020122</v>
      </c>
    </row>
    <row r="136" spans="1:11" outlineLevel="2" x14ac:dyDescent="0.3">
      <c r="A136" s="3" t="str">
        <f>'Raw Data'!$D$96</f>
        <v>John Henry</v>
      </c>
      <c r="B136" s="3" t="str">
        <f>'Raw Data'!$G$96</f>
        <v/>
      </c>
      <c r="C136" s="3">
        <f>'Raw Data'!$H$96</f>
        <v>0</v>
      </c>
      <c r="D136" s="4">
        <f>'Raw Data'!$Q$96</f>
        <v>0</v>
      </c>
      <c r="E136" s="4">
        <f>'Raw Data'!$R$96</f>
        <v>0</v>
      </c>
      <c r="F136" s="4">
        <f>'Raw Data'!$S$96</f>
        <v>107.94999</v>
      </c>
      <c r="G136" s="4">
        <f>'Raw Data'!T96</f>
        <v>0</v>
      </c>
      <c r="H136" s="3">
        <f>'Raw Data'!$Z$96</f>
        <v>0</v>
      </c>
      <c r="I136" s="4">
        <f>'Raw Data'!$L$96</f>
        <v>0</v>
      </c>
      <c r="J136" s="3">
        <f>'Raw Data'!$AA$96</f>
        <v>0</v>
      </c>
      <c r="K136" s="4">
        <f>'Raw Data'!$AB$96</f>
        <v>0</v>
      </c>
    </row>
    <row r="137" spans="1:11" outlineLevel="2" x14ac:dyDescent="0.3">
      <c r="A137" s="3" t="str">
        <f>'Raw Data'!$D$97</f>
        <v>John Henry</v>
      </c>
      <c r="B137" s="3" t="str">
        <f>'Raw Data'!$G$97</f>
        <v/>
      </c>
      <c r="C137" s="3">
        <f>'Raw Data'!$H$97</f>
        <v>0</v>
      </c>
      <c r="D137" s="4">
        <f>'Raw Data'!$Q$97</f>
        <v>0</v>
      </c>
      <c r="E137" s="4">
        <f>'Raw Data'!$R$97</f>
        <v>50</v>
      </c>
      <c r="F137" s="4">
        <f>'Raw Data'!$S$97</f>
        <v>0</v>
      </c>
      <c r="G137" s="4">
        <f>'Raw Data'!T97</f>
        <v>0</v>
      </c>
      <c r="H137" s="3">
        <f>'Raw Data'!$Z$97</f>
        <v>0</v>
      </c>
      <c r="I137" s="4">
        <f>'Raw Data'!$L$97</f>
        <v>0</v>
      </c>
      <c r="J137" s="3">
        <f>'Raw Data'!$AA$97</f>
        <v>100</v>
      </c>
      <c r="K137" s="4">
        <f>'Raw Data'!$AB$97</f>
        <v>50</v>
      </c>
    </row>
    <row r="138" spans="1:11" outlineLevel="1" x14ac:dyDescent="0.3">
      <c r="A138" s="2" t="s">
        <v>228</v>
      </c>
      <c r="D138" s="4"/>
      <c r="E138" s="4"/>
      <c r="F138" s="4"/>
      <c r="G138" s="4"/>
      <c r="I138" s="4"/>
      <c r="K138" s="4">
        <f>SUBTOTAL(9,K135:K137)</f>
        <v>945.708934020122</v>
      </c>
    </row>
    <row r="139" spans="1:11" outlineLevel="2" x14ac:dyDescent="0.3">
      <c r="A139" s="3" t="str">
        <f>'Raw Data'!$D$98</f>
        <v>Ache Co</v>
      </c>
      <c r="B139" s="3" t="str">
        <f>'Raw Data'!$G$98</f>
        <v>80</v>
      </c>
      <c r="C139" s="3">
        <f>'Raw Data'!$H$98</f>
        <v>1254</v>
      </c>
      <c r="D139" s="4">
        <f>'Raw Data'!$Q$98</f>
        <v>6796.6638886956498</v>
      </c>
      <c r="E139" s="4">
        <f>'Raw Data'!$R$98</f>
        <v>10250.36994</v>
      </c>
      <c r="F139" s="4">
        <f>'Raw Data'!$S$98</f>
        <v>0</v>
      </c>
      <c r="G139" s="4">
        <f>'Raw Data'!T98</f>
        <v>3453.7060513043498</v>
      </c>
      <c r="H139" s="3">
        <f>'Raw Data'!$Z$98</f>
        <v>1</v>
      </c>
      <c r="I139" s="4">
        <f>'Raw Data'!$L$98</f>
        <v>0</v>
      </c>
      <c r="J139" s="3">
        <f>'Raw Data'!$AA$98</f>
        <v>33.693477128342003</v>
      </c>
      <c r="K139" s="4">
        <f>'Raw Data'!$AB$98</f>
        <v>3453.7060513043498</v>
      </c>
    </row>
    <row r="140" spans="1:11" outlineLevel="2" x14ac:dyDescent="0.3">
      <c r="A140" s="3" t="str">
        <f>'Raw Data'!$D$99</f>
        <v>Ache Co</v>
      </c>
      <c r="B140" s="3" t="str">
        <f>'Raw Data'!$G$99</f>
        <v>80</v>
      </c>
      <c r="C140" s="3">
        <f>'Raw Data'!$H$99</f>
        <v>1254</v>
      </c>
      <c r="D140" s="4">
        <f>'Raw Data'!$Q$99</f>
        <v>0</v>
      </c>
      <c r="E140" s="4">
        <f>'Raw Data'!$R$99</f>
        <v>0</v>
      </c>
      <c r="F140" s="4">
        <f>'Raw Data'!$S$99</f>
        <v>181.81998999999999</v>
      </c>
      <c r="G140" s="4">
        <f>'Raw Data'!T99</f>
        <v>0</v>
      </c>
      <c r="H140" s="3">
        <f>'Raw Data'!$Z$99</f>
        <v>0</v>
      </c>
      <c r="I140" s="4">
        <f>'Raw Data'!$L$99</f>
        <v>0</v>
      </c>
      <c r="J140" s="3">
        <f>'Raw Data'!$AA$99</f>
        <v>0</v>
      </c>
      <c r="K140" s="4">
        <f>'Raw Data'!$AB$99</f>
        <v>0</v>
      </c>
    </row>
    <row r="141" spans="1:11" outlineLevel="1" x14ac:dyDescent="0.3">
      <c r="A141" s="2" t="s">
        <v>206</v>
      </c>
      <c r="D141" s="4"/>
      <c r="E141" s="4"/>
      <c r="F141" s="4"/>
      <c r="G141" s="4"/>
      <c r="I141" s="4"/>
      <c r="K141" s="4">
        <f>SUBTOTAL(9,K139:K140)</f>
        <v>3453.7060513043498</v>
      </c>
    </row>
    <row r="142" spans="1:11" outlineLevel="2" x14ac:dyDescent="0.3">
      <c r="A142" s="3" t="str">
        <f>'Raw Data'!$D$100</f>
        <v>total beauty network</v>
      </c>
      <c r="B142" s="3" t="str">
        <f>'Raw Data'!$G$100</f>
        <v/>
      </c>
      <c r="C142" s="3">
        <f>'Raw Data'!$H$100</f>
        <v>0</v>
      </c>
      <c r="D142" s="4">
        <f>'Raw Data'!$Q$100</f>
        <v>431.81819999999999</v>
      </c>
      <c r="E142" s="4">
        <f>'Raw Data'!$R$100</f>
        <v>539.76999000000001</v>
      </c>
      <c r="F142" s="4">
        <f>'Raw Data'!$S$100</f>
        <v>0</v>
      </c>
      <c r="G142" s="4">
        <f>'Raw Data'!T100</f>
        <v>107.95179</v>
      </c>
      <c r="H142" s="3">
        <f>'Raw Data'!$Z$100</f>
        <v>0</v>
      </c>
      <c r="I142" s="4">
        <f>'Raw Data'!$L$100</f>
        <v>0</v>
      </c>
      <c r="J142" s="3">
        <f>'Raw Data'!$AA$100</f>
        <v>19.999590936872899</v>
      </c>
      <c r="K142" s="4">
        <f>'Raw Data'!$AB$100</f>
        <v>107.95179</v>
      </c>
    </row>
    <row r="143" spans="1:11" outlineLevel="2" x14ac:dyDescent="0.3">
      <c r="A143" s="3" t="str">
        <f>'Raw Data'!$D$101</f>
        <v>total beauty network</v>
      </c>
      <c r="B143" s="3" t="str">
        <f>'Raw Data'!$G$101</f>
        <v/>
      </c>
      <c r="C143" s="3">
        <f>'Raw Data'!$H$101</f>
        <v>0</v>
      </c>
      <c r="D143" s="4">
        <f>'Raw Data'!$Q$101</f>
        <v>0</v>
      </c>
      <c r="E143" s="4">
        <f>'Raw Data'!$R$101</f>
        <v>0</v>
      </c>
      <c r="F143" s="4">
        <f>'Raw Data'!$S$101</f>
        <v>539.76999000000001</v>
      </c>
      <c r="G143" s="4">
        <f>'Raw Data'!T101</f>
        <v>0</v>
      </c>
      <c r="H143" s="3">
        <f>'Raw Data'!$Z$101</f>
        <v>0</v>
      </c>
      <c r="I143" s="4">
        <f>'Raw Data'!$L$101</f>
        <v>0</v>
      </c>
      <c r="J143" s="3">
        <f>'Raw Data'!$AA$101</f>
        <v>0</v>
      </c>
      <c r="K143" s="4">
        <f>'Raw Data'!$AB$101</f>
        <v>0</v>
      </c>
    </row>
    <row r="144" spans="1:11" outlineLevel="1" x14ac:dyDescent="0.3">
      <c r="A144" s="2" t="s">
        <v>229</v>
      </c>
      <c r="D144" s="4"/>
      <c r="E144" s="4"/>
      <c r="F144" s="4"/>
      <c r="G144" s="4"/>
      <c r="I144" s="4"/>
      <c r="K144" s="4">
        <f>SUBTOTAL(9,K142:K143)</f>
        <v>107.95179</v>
      </c>
    </row>
    <row r="145" spans="1:11" outlineLevel="2" x14ac:dyDescent="0.3">
      <c r="A145" s="3" t="str">
        <f>'Raw Data'!$D$102</f>
        <v>Scholastic Australia</v>
      </c>
      <c r="B145" s="3" t="str">
        <f>'Raw Data'!$G$102</f>
        <v/>
      </c>
      <c r="C145" s="3">
        <f>'Raw Data'!$H$102</f>
        <v>0</v>
      </c>
      <c r="D145" s="4">
        <f>'Raw Data'!$Q$102</f>
        <v>1734.879068</v>
      </c>
      <c r="E145" s="4">
        <f>'Raw Data'!$R$102</f>
        <v>12247.419959999999</v>
      </c>
      <c r="F145" s="4">
        <f>'Raw Data'!$S$102</f>
        <v>0</v>
      </c>
      <c r="G145" s="4">
        <f>'Raw Data'!T102</f>
        <v>10512.540892000001</v>
      </c>
      <c r="H145" s="3">
        <f>'Raw Data'!$Z$102</f>
        <v>0</v>
      </c>
      <c r="I145" s="4">
        <f>'Raw Data'!$L$102</f>
        <v>0</v>
      </c>
      <c r="J145" s="3">
        <f>'Raw Data'!$AA$102</f>
        <v>85.834738470093299</v>
      </c>
      <c r="K145" s="4">
        <f>'Raw Data'!$AB$102</f>
        <v>10512.540892000001</v>
      </c>
    </row>
    <row r="146" spans="1:11" outlineLevel="2" x14ac:dyDescent="0.3">
      <c r="A146" s="3" t="str">
        <f>'Raw Data'!$D$103</f>
        <v>Scholastic Australia</v>
      </c>
      <c r="B146" s="3" t="str">
        <f>'Raw Data'!$G$103</f>
        <v/>
      </c>
      <c r="C146" s="3">
        <f>'Raw Data'!$H$103</f>
        <v>0</v>
      </c>
      <c r="D146" s="4">
        <f>'Raw Data'!$Q$103</f>
        <v>0</v>
      </c>
      <c r="E146" s="4">
        <f>'Raw Data'!$R$103</f>
        <v>0</v>
      </c>
      <c r="F146" s="4">
        <f>'Raw Data'!$S$103</f>
        <v>2392.9599899999998</v>
      </c>
      <c r="G146" s="4">
        <f>'Raw Data'!T103</f>
        <v>0</v>
      </c>
      <c r="H146" s="3">
        <f>'Raw Data'!$Z$103</f>
        <v>0</v>
      </c>
      <c r="I146" s="4">
        <f>'Raw Data'!$L$103</f>
        <v>0</v>
      </c>
      <c r="J146" s="3">
        <f>'Raw Data'!$AA$103</f>
        <v>0</v>
      </c>
      <c r="K146" s="4">
        <f>'Raw Data'!$AB$103</f>
        <v>0</v>
      </c>
    </row>
    <row r="147" spans="1:11" outlineLevel="2" x14ac:dyDescent="0.3">
      <c r="A147" s="3" t="str">
        <f>'Raw Data'!$D$104</f>
        <v>Scholastic Australia</v>
      </c>
      <c r="B147" s="3" t="str">
        <f>'Raw Data'!$G$104</f>
        <v/>
      </c>
      <c r="C147" s="3">
        <f>'Raw Data'!$H$104</f>
        <v>0</v>
      </c>
      <c r="D147" s="4">
        <f>'Raw Data'!$Q$104</f>
        <v>4.5454499999999998</v>
      </c>
      <c r="E147" s="4">
        <f>'Raw Data'!$R$104</f>
        <v>9.3000000000000007</v>
      </c>
      <c r="F147" s="4">
        <f>'Raw Data'!$S$104</f>
        <v>0</v>
      </c>
      <c r="G147" s="4">
        <f>'Raw Data'!T104</f>
        <v>4.7545500000000001</v>
      </c>
      <c r="H147" s="3">
        <f>'Raw Data'!$Z$104</f>
        <v>0</v>
      </c>
      <c r="I147" s="4">
        <f>'Raw Data'!$L$104</f>
        <v>0</v>
      </c>
      <c r="J147" s="3">
        <f>'Raw Data'!$AA$104</f>
        <v>51.124193548387098</v>
      </c>
      <c r="K147" s="4">
        <f>'Raw Data'!$AB$104</f>
        <v>4.7545500000000001</v>
      </c>
    </row>
    <row r="148" spans="1:11" outlineLevel="1" x14ac:dyDescent="0.3">
      <c r="A148" s="2" t="s">
        <v>230</v>
      </c>
      <c r="D148" s="4"/>
      <c r="E148" s="4"/>
      <c r="F148" s="4"/>
      <c r="G148" s="4"/>
      <c r="I148" s="4"/>
      <c r="K148" s="4">
        <f>SUBTOTAL(9,K145:K147)</f>
        <v>10517.295442000001</v>
      </c>
    </row>
    <row r="149" spans="1:11" outlineLevel="2" x14ac:dyDescent="0.3">
      <c r="A149" s="3" t="str">
        <f>'Raw Data'!$D$105</f>
        <v>Australiawow</v>
      </c>
      <c r="B149" s="3" t="str">
        <f>'Raw Data'!$G$105</f>
        <v/>
      </c>
      <c r="C149" s="3">
        <f>'Raw Data'!$H$105</f>
        <v>0</v>
      </c>
      <c r="D149" s="4">
        <f>'Raw Data'!$Q$105</f>
        <v>0.391330396228533</v>
      </c>
      <c r="E149" s="4">
        <f>'Raw Data'!$R$105</f>
        <v>2045.4549999999999</v>
      </c>
      <c r="F149" s="4">
        <f>'Raw Data'!$S$105</f>
        <v>0</v>
      </c>
      <c r="G149" s="4">
        <f>'Raw Data'!T105</f>
        <v>2045.06366960377</v>
      </c>
      <c r="H149" s="3">
        <f>'Raw Data'!$Z$105</f>
        <v>0</v>
      </c>
      <c r="I149" s="4">
        <f>'Raw Data'!$L$105</f>
        <v>0</v>
      </c>
      <c r="J149" s="3">
        <f>'Raw Data'!$AA$105</f>
        <v>99.980868295991399</v>
      </c>
      <c r="K149" s="4">
        <f>'Raw Data'!$AB$105</f>
        <v>2045.06366960377</v>
      </c>
    </row>
    <row r="150" spans="1:11" outlineLevel="1" x14ac:dyDescent="0.3">
      <c r="A150" s="2" t="s">
        <v>231</v>
      </c>
      <c r="D150" s="4"/>
      <c r="E150" s="4"/>
      <c r="F150" s="4"/>
      <c r="G150" s="4"/>
      <c r="I150" s="4"/>
      <c r="K150" s="4">
        <f>SUBTOTAL(9,K149:K149)</f>
        <v>2045.06366960377</v>
      </c>
    </row>
    <row r="151" spans="1:11" outlineLevel="2" x14ac:dyDescent="0.3">
      <c r="A151" s="3" t="str">
        <f>'Raw Data'!$D$106</f>
        <v>Acme Rockets</v>
      </c>
      <c r="B151" s="3" t="str">
        <f>'Raw Data'!$G$106</f>
        <v>12542</v>
      </c>
      <c r="C151" s="3">
        <f>'Raw Data'!$H$106</f>
        <v>12542</v>
      </c>
      <c r="D151" s="4">
        <f>'Raw Data'!$Q$106</f>
        <v>0</v>
      </c>
      <c r="E151" s="4">
        <f>'Raw Data'!$R$106</f>
        <v>0</v>
      </c>
      <c r="F151" s="4">
        <f>'Raw Data'!$S$106</f>
        <v>9941.6499899999999</v>
      </c>
      <c r="G151" s="4">
        <f>'Raw Data'!T106</f>
        <v>0</v>
      </c>
      <c r="H151" s="3">
        <f>'Raw Data'!$Z$106</f>
        <v>0</v>
      </c>
      <c r="I151" s="4">
        <f>'Raw Data'!$L$106</f>
        <v>0</v>
      </c>
      <c r="J151" s="3">
        <f>'Raw Data'!$AA$106</f>
        <v>0</v>
      </c>
      <c r="K151" s="4">
        <f>'Raw Data'!$AB$106</f>
        <v>0</v>
      </c>
    </row>
    <row r="152" spans="1:11" outlineLevel="1" x14ac:dyDescent="0.3">
      <c r="A152" s="2" t="s">
        <v>207</v>
      </c>
      <c r="D152" s="4"/>
      <c r="E152" s="4"/>
      <c r="F152" s="4"/>
      <c r="G152" s="4"/>
      <c r="I152" s="4"/>
      <c r="K152" s="4">
        <f>SUBTOTAL(9,K151:K151)</f>
        <v>0</v>
      </c>
    </row>
    <row r="153" spans="1:11" outlineLevel="2" x14ac:dyDescent="0.3">
      <c r="A153" s="3" t="str">
        <f>'Raw Data'!$D$107</f>
        <v>GI Jane</v>
      </c>
      <c r="B153" s="3" t="str">
        <f>'Raw Data'!$G$107</f>
        <v/>
      </c>
      <c r="C153" s="3">
        <f>'Raw Data'!$H$107</f>
        <v>0</v>
      </c>
      <c r="D153" s="4">
        <f>'Raw Data'!$Q$107</f>
        <v>21483.6726195095</v>
      </c>
      <c r="E153" s="4">
        <f>'Raw Data'!$R$107</f>
        <v>239477.16587999999</v>
      </c>
      <c r="F153" s="4">
        <f>'Raw Data'!$S$107</f>
        <v>0</v>
      </c>
      <c r="G153" s="4">
        <f>'Raw Data'!T107</f>
        <v>217993.493260491</v>
      </c>
      <c r="H153" s="3">
        <f>'Raw Data'!$Z$107</f>
        <v>110</v>
      </c>
      <c r="I153" s="4">
        <f>'Raw Data'!$L$107</f>
        <v>0</v>
      </c>
      <c r="J153" s="3">
        <f>'Raw Data'!$AA$107</f>
        <v>91.028926477994702</v>
      </c>
      <c r="K153" s="4">
        <f>'Raw Data'!$AB$107</f>
        <v>217993.493260491</v>
      </c>
    </row>
    <row r="154" spans="1:11" outlineLevel="2" x14ac:dyDescent="0.3">
      <c r="A154" s="3" t="str">
        <f>'Raw Data'!$D$108</f>
        <v>GI Jane</v>
      </c>
      <c r="B154" s="3" t="str">
        <f>'Raw Data'!$G$108</f>
        <v/>
      </c>
      <c r="C154" s="3">
        <f>'Raw Data'!$H$108</f>
        <v>0</v>
      </c>
      <c r="D154" s="4">
        <f>'Raw Data'!$Q$108</f>
        <v>0</v>
      </c>
      <c r="E154" s="4">
        <f>'Raw Data'!$R$108</f>
        <v>0</v>
      </c>
      <c r="F154" s="4">
        <f>'Raw Data'!$S$108</f>
        <v>14206.791800000001</v>
      </c>
      <c r="G154" s="4">
        <f>'Raw Data'!T108</f>
        <v>0</v>
      </c>
      <c r="H154" s="3">
        <f>'Raw Data'!$Z$108</f>
        <v>0</v>
      </c>
      <c r="I154" s="4">
        <f>'Raw Data'!$L$108</f>
        <v>0</v>
      </c>
      <c r="J154" s="3">
        <f>'Raw Data'!$AA$108</f>
        <v>0</v>
      </c>
      <c r="K154" s="4">
        <f>'Raw Data'!$AB$108</f>
        <v>0</v>
      </c>
    </row>
    <row r="155" spans="1:11" outlineLevel="2" x14ac:dyDescent="0.3">
      <c r="A155" s="3" t="str">
        <f>'Raw Data'!$D$109</f>
        <v>GI Jane</v>
      </c>
      <c r="B155" s="3" t="str">
        <f>'Raw Data'!$G$109</f>
        <v/>
      </c>
      <c r="C155" s="3">
        <f>'Raw Data'!$H$109</f>
        <v>0</v>
      </c>
      <c r="D155" s="4">
        <f>'Raw Data'!$Q$109</f>
        <v>-221.93121548090301</v>
      </c>
      <c r="E155" s="4">
        <f>'Raw Data'!$R$109</f>
        <v>-1045.4545000000001</v>
      </c>
      <c r="F155" s="4">
        <f>'Raw Data'!$S$109</f>
        <v>0</v>
      </c>
      <c r="G155" s="4">
        <f>'Raw Data'!T109</f>
        <v>-823.52328451909705</v>
      </c>
      <c r="H155" s="3">
        <f>'Raw Data'!$Z$109</f>
        <v>0</v>
      </c>
      <c r="I155" s="4">
        <f>'Raw Data'!$L$109</f>
        <v>0</v>
      </c>
      <c r="J155" s="3">
        <f>'Raw Data'!$AA$109</f>
        <v>78.7717958571222</v>
      </c>
      <c r="K155" s="4">
        <f>'Raw Data'!$AB$109</f>
        <v>-823.52328451909705</v>
      </c>
    </row>
    <row r="156" spans="1:11" outlineLevel="1" x14ac:dyDescent="0.3">
      <c r="A156" s="2" t="s">
        <v>232</v>
      </c>
      <c r="D156" s="4"/>
      <c r="E156" s="4"/>
      <c r="F156" s="4"/>
      <c r="G156" s="4"/>
      <c r="I156" s="4"/>
      <c r="K156" s="4">
        <f>SUBTOTAL(9,K153:K155)</f>
        <v>217169.96997597191</v>
      </c>
    </row>
    <row r="157" spans="1:11" outlineLevel="2" x14ac:dyDescent="0.3">
      <c r="A157" s="3" t="str">
        <f>'Raw Data'!$D$110</f>
        <v>matt</v>
      </c>
      <c r="B157" s="3" t="str">
        <f>'Raw Data'!$G$110</f>
        <v/>
      </c>
      <c r="C157" s="3">
        <f>'Raw Data'!$H$110</f>
        <v>0</v>
      </c>
      <c r="D157" s="4">
        <f>'Raw Data'!$Q$110</f>
        <v>1.3030555177185399</v>
      </c>
      <c r="E157" s="4">
        <f>'Raw Data'!$R$110</f>
        <v>150</v>
      </c>
      <c r="F157" s="4">
        <f>'Raw Data'!$S$110</f>
        <v>0</v>
      </c>
      <c r="G157" s="4">
        <f>'Raw Data'!T110</f>
        <v>148.696944482281</v>
      </c>
      <c r="H157" s="3">
        <f>'Raw Data'!$Z$110</f>
        <v>2</v>
      </c>
      <c r="I157" s="4">
        <f>'Raw Data'!$L$110</f>
        <v>0</v>
      </c>
      <c r="J157" s="3">
        <f>'Raw Data'!$AA$110</f>
        <v>99.131296321521006</v>
      </c>
      <c r="K157" s="4">
        <f>'Raw Data'!$AB$110</f>
        <v>148.696944482281</v>
      </c>
    </row>
    <row r="158" spans="1:11" outlineLevel="2" x14ac:dyDescent="0.3">
      <c r="A158" s="3" t="str">
        <f>'Raw Data'!$D$111</f>
        <v>matt</v>
      </c>
      <c r="B158" s="3" t="str">
        <f>'Raw Data'!$G$111</f>
        <v/>
      </c>
      <c r="C158" s="3">
        <f>'Raw Data'!$H$111</f>
        <v>0</v>
      </c>
      <c r="D158" s="4">
        <f>'Raw Data'!$Q$111</f>
        <v>0</v>
      </c>
      <c r="E158" s="4">
        <f>'Raw Data'!$R$111</f>
        <v>0</v>
      </c>
      <c r="F158" s="4">
        <f>'Raw Data'!$S$111</f>
        <v>190.92</v>
      </c>
      <c r="G158" s="4">
        <f>'Raw Data'!T111</f>
        <v>0</v>
      </c>
      <c r="H158" s="3">
        <f>'Raw Data'!$Z$111</f>
        <v>0</v>
      </c>
      <c r="I158" s="4">
        <f>'Raw Data'!$L$111</f>
        <v>0</v>
      </c>
      <c r="J158" s="3">
        <f>'Raw Data'!$AA$111</f>
        <v>0</v>
      </c>
      <c r="K158" s="4">
        <f>'Raw Data'!$AB$111</f>
        <v>0</v>
      </c>
    </row>
    <row r="159" spans="1:11" outlineLevel="2" x14ac:dyDescent="0.3">
      <c r="A159" s="3" t="str">
        <f>'Raw Data'!$D$112</f>
        <v>matt</v>
      </c>
      <c r="B159" s="3" t="str">
        <f>'Raw Data'!$G$112</f>
        <v/>
      </c>
      <c r="C159" s="3">
        <f>'Raw Data'!$H$112</f>
        <v>0</v>
      </c>
      <c r="D159" s="4">
        <f>'Raw Data'!$Q$112</f>
        <v>0</v>
      </c>
      <c r="E159" s="4">
        <f>'Raw Data'!$R$112</f>
        <v>10</v>
      </c>
      <c r="F159" s="4">
        <f>'Raw Data'!$S$112</f>
        <v>0</v>
      </c>
      <c r="G159" s="4">
        <f>'Raw Data'!T112</f>
        <v>0</v>
      </c>
      <c r="H159" s="3">
        <f>'Raw Data'!$Z$112</f>
        <v>0</v>
      </c>
      <c r="I159" s="4">
        <f>'Raw Data'!$L$112</f>
        <v>0</v>
      </c>
      <c r="J159" s="3">
        <f>'Raw Data'!$AA$112</f>
        <v>100</v>
      </c>
      <c r="K159" s="4">
        <f>'Raw Data'!$AB$112</f>
        <v>10</v>
      </c>
    </row>
    <row r="160" spans="1:11" outlineLevel="1" x14ac:dyDescent="0.3">
      <c r="A160" s="2" t="s">
        <v>233</v>
      </c>
      <c r="D160" s="4"/>
      <c r="E160" s="4"/>
      <c r="F160" s="4"/>
      <c r="G160" s="4"/>
      <c r="I160" s="4"/>
      <c r="K160" s="4">
        <f>SUBTOTAL(9,K157:K159)</f>
        <v>158.696944482281</v>
      </c>
    </row>
    <row r="161" spans="1:11" outlineLevel="2" x14ac:dyDescent="0.3">
      <c r="A161" s="3" t="str">
        <f>'Raw Data'!$D$113</f>
        <v>Matt 3</v>
      </c>
      <c r="B161" s="3" t="str">
        <f>'Raw Data'!$G$113</f>
        <v/>
      </c>
      <c r="C161" s="3">
        <f>'Raw Data'!$H$113</f>
        <v>0</v>
      </c>
      <c r="D161" s="4">
        <f>'Raw Data'!$Q$113</f>
        <v>0</v>
      </c>
      <c r="E161" s="4">
        <f>'Raw Data'!$R$113</f>
        <v>0</v>
      </c>
      <c r="F161" s="4">
        <f>'Raw Data'!$S$113</f>
        <v>49.999989999999997</v>
      </c>
      <c r="G161" s="4">
        <f>'Raw Data'!T113</f>
        <v>0</v>
      </c>
      <c r="H161" s="3">
        <f>'Raw Data'!$Z$113</f>
        <v>0</v>
      </c>
      <c r="I161" s="4">
        <f>'Raw Data'!$L$113</f>
        <v>0</v>
      </c>
      <c r="J161" s="3">
        <f>'Raw Data'!$AA$113</f>
        <v>0</v>
      </c>
      <c r="K161" s="4">
        <f>'Raw Data'!$AB$113</f>
        <v>0</v>
      </c>
    </row>
    <row r="162" spans="1:11" outlineLevel="1" x14ac:dyDescent="0.3">
      <c r="A162" s="2" t="s">
        <v>234</v>
      </c>
      <c r="D162" s="4"/>
      <c r="E162" s="4"/>
      <c r="F162" s="4"/>
      <c r="G162" s="4"/>
      <c r="I162" s="4"/>
      <c r="K162" s="4">
        <f>SUBTOTAL(9,K161:K161)</f>
        <v>0</v>
      </c>
    </row>
    <row r="163" spans="1:11" outlineLevel="2" x14ac:dyDescent="0.3">
      <c r="A163" s="3" t="str">
        <f>'Raw Data'!$D$114</f>
        <v>Rob Smith</v>
      </c>
      <c r="B163" s="3" t="str">
        <f>'Raw Data'!$G$114</f>
        <v/>
      </c>
      <c r="C163" s="3">
        <f>'Raw Data'!$H$114</f>
        <v>0</v>
      </c>
      <c r="D163" s="4">
        <f>'Raw Data'!$Q$114</f>
        <v>794.43635745616302</v>
      </c>
      <c r="E163" s="4">
        <f>'Raw Data'!$R$114</f>
        <v>3242.9599899999998</v>
      </c>
      <c r="F163" s="4">
        <f>'Raw Data'!$S$114</f>
        <v>0</v>
      </c>
      <c r="G163" s="4">
        <f>'Raw Data'!T114</f>
        <v>2448.52363254384</v>
      </c>
      <c r="H163" s="3">
        <f>'Raw Data'!$Z$114</f>
        <v>2</v>
      </c>
      <c r="I163" s="4">
        <f>'Raw Data'!$L$114</f>
        <v>0</v>
      </c>
      <c r="J163" s="3">
        <f>'Raw Data'!$AA$114</f>
        <v>75.502739475482599</v>
      </c>
      <c r="K163" s="4">
        <f>'Raw Data'!$AB$114</f>
        <v>2448.52363254384</v>
      </c>
    </row>
    <row r="164" spans="1:11" outlineLevel="2" x14ac:dyDescent="0.3">
      <c r="A164" s="3" t="str">
        <f>'Raw Data'!$D$115</f>
        <v>Rob Smith</v>
      </c>
      <c r="B164" s="3" t="str">
        <f>'Raw Data'!$G$115</f>
        <v/>
      </c>
      <c r="C164" s="3">
        <f>'Raw Data'!$H$115</f>
        <v>0</v>
      </c>
      <c r="D164" s="4">
        <f>'Raw Data'!$Q$115</f>
        <v>-1.3818703560161001</v>
      </c>
      <c r="E164" s="4">
        <f>'Raw Data'!$R$115</f>
        <v>-150</v>
      </c>
      <c r="F164" s="4">
        <f>'Raw Data'!$S$115</f>
        <v>0</v>
      </c>
      <c r="G164" s="4">
        <f>'Raw Data'!T115</f>
        <v>-148.61812964398399</v>
      </c>
      <c r="H164" s="3">
        <f>'Raw Data'!$Z$115</f>
        <v>0</v>
      </c>
      <c r="I164" s="4">
        <f>'Raw Data'!$L$115</f>
        <v>0</v>
      </c>
      <c r="J164" s="3">
        <f>'Raw Data'!$AA$115</f>
        <v>99.078753095989299</v>
      </c>
      <c r="K164" s="4">
        <f>'Raw Data'!$AB$115</f>
        <v>-148.61812964398399</v>
      </c>
    </row>
    <row r="165" spans="1:11" outlineLevel="1" x14ac:dyDescent="0.3">
      <c r="A165" s="2" t="s">
        <v>235</v>
      </c>
      <c r="D165" s="4"/>
      <c r="E165" s="4"/>
      <c r="F165" s="4"/>
      <c r="G165" s="4"/>
      <c r="I165" s="4"/>
      <c r="K165" s="4">
        <f>SUBTOTAL(9,K163:K164)</f>
        <v>2299.9055028998559</v>
      </c>
    </row>
    <row r="166" spans="1:11" outlineLevel="2" x14ac:dyDescent="0.3">
      <c r="A166" s="3" t="str">
        <f>'Raw Data'!$D$116</f>
        <v>Bruce Willis</v>
      </c>
      <c r="B166" s="3" t="str">
        <f>'Raw Data'!$G$116</f>
        <v/>
      </c>
      <c r="C166" s="3">
        <f>'Raw Data'!$H$116</f>
        <v>0</v>
      </c>
      <c r="D166" s="4">
        <f>'Raw Data'!$Q$116</f>
        <v>6.5039999999999996</v>
      </c>
      <c r="E166" s="4">
        <f>'Raw Data'!$R$116</f>
        <v>1980</v>
      </c>
      <c r="F166" s="4">
        <f>'Raw Data'!$S$116</f>
        <v>0</v>
      </c>
      <c r="G166" s="4">
        <f>'Raw Data'!T116</f>
        <v>1973.4960000000001</v>
      </c>
      <c r="H166" s="3">
        <f>'Raw Data'!$Z$116</f>
        <v>2</v>
      </c>
      <c r="I166" s="4">
        <f>'Raw Data'!$L$116</f>
        <v>0</v>
      </c>
      <c r="J166" s="3">
        <f>'Raw Data'!$AA$116</f>
        <v>99.671515151515194</v>
      </c>
      <c r="K166" s="4">
        <f>'Raw Data'!$AB$116</f>
        <v>1973.4960000000001</v>
      </c>
    </row>
    <row r="167" spans="1:11" outlineLevel="2" x14ac:dyDescent="0.3">
      <c r="A167" s="3" t="str">
        <f>'Raw Data'!$D$117</f>
        <v>Bruce Willis</v>
      </c>
      <c r="B167" s="3" t="str">
        <f>'Raw Data'!$G$117</f>
        <v/>
      </c>
      <c r="C167" s="3">
        <f>'Raw Data'!$H$117</f>
        <v>0</v>
      </c>
      <c r="D167" s="4">
        <f>'Raw Data'!$Q$117</f>
        <v>0</v>
      </c>
      <c r="E167" s="4">
        <f>'Raw Data'!$R$117</f>
        <v>0</v>
      </c>
      <c r="F167" s="4">
        <f>'Raw Data'!$S$117</f>
        <v>190</v>
      </c>
      <c r="G167" s="4">
        <f>'Raw Data'!T117</f>
        <v>0</v>
      </c>
      <c r="H167" s="3">
        <f>'Raw Data'!$Z$117</f>
        <v>0</v>
      </c>
      <c r="I167" s="4">
        <f>'Raw Data'!$L$117</f>
        <v>0</v>
      </c>
      <c r="J167" s="3">
        <f>'Raw Data'!$AA$117</f>
        <v>0</v>
      </c>
      <c r="K167" s="4">
        <f>'Raw Data'!$AB$117</f>
        <v>0</v>
      </c>
    </row>
    <row r="168" spans="1:11" outlineLevel="1" x14ac:dyDescent="0.3">
      <c r="A168" s="2" t="s">
        <v>236</v>
      </c>
      <c r="D168" s="4"/>
      <c r="E168" s="4"/>
      <c r="F168" s="4"/>
      <c r="G168" s="4"/>
      <c r="I168" s="4"/>
      <c r="K168" s="4">
        <f>SUBTOTAL(9,K166:K167)</f>
        <v>1973.4960000000001</v>
      </c>
    </row>
    <row r="169" spans="1:11" outlineLevel="2" x14ac:dyDescent="0.3">
      <c r="A169" s="3" t="str">
        <f>'Raw Data'!$D$118</f>
        <v>Peter Banks</v>
      </c>
      <c r="B169" s="3" t="str">
        <f>'Raw Data'!$G$118</f>
        <v/>
      </c>
      <c r="C169" s="3">
        <f>'Raw Data'!$H$118</f>
        <v>0</v>
      </c>
      <c r="D169" s="4">
        <f>'Raw Data'!$Q$118</f>
        <v>193.05454</v>
      </c>
      <c r="E169" s="4">
        <f>'Raw Data'!$R$118</f>
        <v>1792.9599900000001</v>
      </c>
      <c r="F169" s="4">
        <f>'Raw Data'!$S$118</f>
        <v>0</v>
      </c>
      <c r="G169" s="4">
        <f>'Raw Data'!T118</f>
        <v>1599.90545</v>
      </c>
      <c r="H169" s="3">
        <f>'Raw Data'!$Z$118</f>
        <v>0</v>
      </c>
      <c r="I169" s="4">
        <f>'Raw Data'!$L$118</f>
        <v>0</v>
      </c>
      <c r="J169" s="3">
        <f>'Raw Data'!$AA$118</f>
        <v>89.232635358472194</v>
      </c>
      <c r="K169" s="4">
        <f>'Raw Data'!$AB$118</f>
        <v>1599.90545</v>
      </c>
    </row>
    <row r="170" spans="1:11" outlineLevel="1" x14ac:dyDescent="0.3">
      <c r="A170" s="2" t="s">
        <v>237</v>
      </c>
      <c r="D170" s="4"/>
      <c r="E170" s="4"/>
      <c r="F170" s="4"/>
      <c r="G170" s="4"/>
      <c r="I170" s="4"/>
      <c r="K170" s="4">
        <f>SUBTOTAL(9,K169:K169)</f>
        <v>1599.90545</v>
      </c>
    </row>
    <row r="171" spans="1:11" outlineLevel="2" x14ac:dyDescent="0.3">
      <c r="A171" s="3" t="str">
        <f>'Raw Data'!$D$119</f>
        <v>Karan Singh Bisht</v>
      </c>
      <c r="B171" s="3" t="str">
        <f>'Raw Data'!$G$119</f>
        <v/>
      </c>
      <c r="C171" s="3">
        <f>'Raw Data'!$H$119</f>
        <v>0</v>
      </c>
      <c r="D171" s="4">
        <f>'Raw Data'!$Q$119</f>
        <v>20</v>
      </c>
      <c r="E171" s="4">
        <f>'Raw Data'!$R$119</f>
        <v>40</v>
      </c>
      <c r="F171" s="4">
        <f>'Raw Data'!$S$119</f>
        <v>0</v>
      </c>
      <c r="G171" s="4">
        <f>'Raw Data'!T119</f>
        <v>20</v>
      </c>
      <c r="H171" s="3">
        <f>'Raw Data'!$Z$119</f>
        <v>0</v>
      </c>
      <c r="I171" s="4">
        <f>'Raw Data'!$L$119</f>
        <v>0</v>
      </c>
      <c r="J171" s="3">
        <f>'Raw Data'!$AA$119</f>
        <v>50</v>
      </c>
      <c r="K171" s="4">
        <f>'Raw Data'!$AB$119</f>
        <v>20</v>
      </c>
    </row>
    <row r="172" spans="1:11" outlineLevel="1" x14ac:dyDescent="0.3">
      <c r="A172" s="2" t="s">
        <v>238</v>
      </c>
      <c r="D172" s="4"/>
      <c r="E172" s="4"/>
      <c r="F172" s="4"/>
      <c r="G172" s="4"/>
      <c r="I172" s="4"/>
      <c r="K172" s="4">
        <f>SUBTOTAL(9,K171:K171)</f>
        <v>20</v>
      </c>
    </row>
    <row r="173" spans="1:11" outlineLevel="2" x14ac:dyDescent="0.3">
      <c r="A173" s="3" t="str">
        <f>'Raw Data'!$D$120</f>
        <v>Ache Co</v>
      </c>
      <c r="B173" s="3" t="str">
        <f>'Raw Data'!$G$120</f>
        <v>Lotto sign 56</v>
      </c>
      <c r="C173" s="3">
        <f>'Raw Data'!$H$120</f>
        <v>12547</v>
      </c>
      <c r="D173" s="4">
        <f>'Raw Data'!$Q$120</f>
        <v>36.435003517032399</v>
      </c>
      <c r="E173" s="4">
        <f>'Raw Data'!$R$120</f>
        <v>220.24999</v>
      </c>
      <c r="F173" s="4">
        <f>'Raw Data'!$S$120</f>
        <v>0</v>
      </c>
      <c r="G173" s="4">
        <f>'Raw Data'!T120</f>
        <v>183.81498648296801</v>
      </c>
      <c r="H173" s="3">
        <f>'Raw Data'!$Z$120</f>
        <v>0</v>
      </c>
      <c r="I173" s="4">
        <f>'Raw Data'!$L$120</f>
        <v>0</v>
      </c>
      <c r="J173" s="3">
        <f>'Raw Data'!$AA$120</f>
        <v>83.4574323853398</v>
      </c>
      <c r="K173" s="4">
        <f>'Raw Data'!$AB$120</f>
        <v>183.81498648296801</v>
      </c>
    </row>
    <row r="174" spans="1:11" outlineLevel="2" x14ac:dyDescent="0.3">
      <c r="A174" s="3" t="str">
        <f>'Raw Data'!$D$121</f>
        <v>Ache Co</v>
      </c>
      <c r="B174" s="3" t="str">
        <f>'Raw Data'!$G$121</f>
        <v>Lotto sign 56</v>
      </c>
      <c r="C174" s="3">
        <f>'Raw Data'!$H$121</f>
        <v>12547</v>
      </c>
      <c r="D174" s="4">
        <f>'Raw Data'!$Q$121</f>
        <v>-2.6086115024535799</v>
      </c>
      <c r="E174" s="4">
        <f>'Raw Data'!$R$121</f>
        <v>-270</v>
      </c>
      <c r="F174" s="4">
        <f>'Raw Data'!$S$121</f>
        <v>0</v>
      </c>
      <c r="G174" s="4">
        <f>'Raw Data'!T121</f>
        <v>-267.39138849754602</v>
      </c>
      <c r="H174" s="3">
        <f>'Raw Data'!$Z$121</f>
        <v>0</v>
      </c>
      <c r="I174" s="4">
        <f>'Raw Data'!$L$121</f>
        <v>0</v>
      </c>
      <c r="J174" s="3">
        <f>'Raw Data'!$AA$121</f>
        <v>99.033847591683895</v>
      </c>
      <c r="K174" s="4">
        <f>'Raw Data'!$AB$121</f>
        <v>-267.39138849754602</v>
      </c>
    </row>
    <row r="175" spans="1:11" outlineLevel="1" x14ac:dyDescent="0.3">
      <c r="A175" s="2" t="s">
        <v>206</v>
      </c>
      <c r="D175" s="4"/>
      <c r="E175" s="4"/>
      <c r="F175" s="4"/>
      <c r="G175" s="4"/>
      <c r="I175" s="4"/>
      <c r="K175" s="4">
        <f>SUBTOTAL(9,K173:K174)</f>
        <v>-83.576402014578008</v>
      </c>
    </row>
    <row r="176" spans="1:11" outlineLevel="2" x14ac:dyDescent="0.3">
      <c r="A176" s="3" t="str">
        <f>'Raw Data'!$D$122</f>
        <v>4X4 World</v>
      </c>
      <c r="B176" s="3" t="str">
        <f>'Raw Data'!$G$122</f>
        <v>123</v>
      </c>
      <c r="C176" s="3">
        <f>'Raw Data'!$H$122</f>
        <v>12548</v>
      </c>
      <c r="D176" s="4">
        <f>'Raw Data'!$Q$122</f>
        <v>0</v>
      </c>
      <c r="E176" s="4">
        <f>'Raw Data'!$R$122</f>
        <v>0</v>
      </c>
      <c r="F176" s="4">
        <f>'Raw Data'!$S$122</f>
        <v>553.59997999999996</v>
      </c>
      <c r="G176" s="4">
        <f>'Raw Data'!T122</f>
        <v>0</v>
      </c>
      <c r="H176" s="3">
        <f>'Raw Data'!$Z$122</f>
        <v>0</v>
      </c>
      <c r="I176" s="4">
        <f>'Raw Data'!$L$122</f>
        <v>0</v>
      </c>
      <c r="J176" s="3">
        <f>'Raw Data'!$AA$122</f>
        <v>0</v>
      </c>
      <c r="K176" s="4">
        <f>'Raw Data'!$AB$122</f>
        <v>0</v>
      </c>
    </row>
    <row r="177" spans="1:11" outlineLevel="1" x14ac:dyDescent="0.3">
      <c r="A177" s="2" t="s">
        <v>225</v>
      </c>
      <c r="D177" s="4"/>
      <c r="E177" s="4"/>
      <c r="F177" s="4"/>
      <c r="G177" s="4"/>
      <c r="I177" s="4"/>
      <c r="K177" s="4">
        <f>SUBTOTAL(9,K176:K176)</f>
        <v>0</v>
      </c>
    </row>
    <row r="178" spans="1:11" outlineLevel="2" x14ac:dyDescent="0.3">
      <c r="A178" s="3" t="str">
        <f>'Raw Data'!$D$123</f>
        <v>Temple Books</v>
      </c>
      <c r="B178" s="3" t="str">
        <f>'Raw Data'!$G$123</f>
        <v/>
      </c>
      <c r="C178" s="3">
        <f>'Raw Data'!$H$123</f>
        <v>0</v>
      </c>
      <c r="D178" s="4">
        <f>'Raw Data'!$Q$123</f>
        <v>3.3253979396342102</v>
      </c>
      <c r="E178" s="4">
        <f>'Raw Data'!$R$123</f>
        <v>450</v>
      </c>
      <c r="F178" s="4">
        <f>'Raw Data'!$S$123</f>
        <v>0</v>
      </c>
      <c r="G178" s="4">
        <f>'Raw Data'!T123</f>
        <v>446.674602060366</v>
      </c>
      <c r="H178" s="3">
        <f>'Raw Data'!$Z$123</f>
        <v>0</v>
      </c>
      <c r="I178" s="4">
        <f>'Raw Data'!$L$123</f>
        <v>0</v>
      </c>
      <c r="J178" s="3">
        <f>'Raw Data'!$AA$123</f>
        <v>99.261022680081297</v>
      </c>
      <c r="K178" s="4">
        <f>'Raw Data'!$AB$123</f>
        <v>446.674602060366</v>
      </c>
    </row>
    <row r="179" spans="1:11" outlineLevel="1" x14ac:dyDescent="0.3">
      <c r="A179" s="2" t="s">
        <v>239</v>
      </c>
      <c r="D179" s="4"/>
      <c r="E179" s="4"/>
      <c r="F179" s="4"/>
      <c r="G179" s="4"/>
      <c r="I179" s="4"/>
      <c r="K179" s="4">
        <f>SUBTOTAL(9,K178:K178)</f>
        <v>446.674602060366</v>
      </c>
    </row>
    <row r="180" spans="1:11" outlineLevel="2" x14ac:dyDescent="0.3">
      <c r="A180" s="3" t="str">
        <f>'Raw Data'!$D$124</f>
        <v>Ache Co</v>
      </c>
      <c r="B180" s="3" t="str">
        <f>'Raw Data'!$G$124</f>
        <v>SCT1101012</v>
      </c>
      <c r="C180" s="3">
        <f>'Raw Data'!$H$124</f>
        <v>12552</v>
      </c>
      <c r="D180" s="4">
        <f>'Raw Data'!$Q$124</f>
        <v>9000</v>
      </c>
      <c r="E180" s="4">
        <f>'Raw Data'!$R$124</f>
        <v>18000</v>
      </c>
      <c r="F180" s="4">
        <f>'Raw Data'!$S$124</f>
        <v>0</v>
      </c>
      <c r="G180" s="4">
        <f>'Raw Data'!T124</f>
        <v>9000</v>
      </c>
      <c r="H180" s="3">
        <f>'Raw Data'!$Z$124</f>
        <v>0</v>
      </c>
      <c r="I180" s="4">
        <f>'Raw Data'!$L$124</f>
        <v>0</v>
      </c>
      <c r="J180" s="3">
        <f>'Raw Data'!$AA$124</f>
        <v>50</v>
      </c>
      <c r="K180" s="4">
        <f>'Raw Data'!$AB$124</f>
        <v>9000</v>
      </c>
    </row>
    <row r="181" spans="1:11" outlineLevel="1" x14ac:dyDescent="0.3">
      <c r="A181" s="2" t="s">
        <v>206</v>
      </c>
      <c r="D181" s="4"/>
      <c r="E181" s="4"/>
      <c r="F181" s="4"/>
      <c r="G181" s="4"/>
      <c r="I181" s="4"/>
      <c r="K181" s="4">
        <f>SUBTOTAL(9,K180:K180)</f>
        <v>9000</v>
      </c>
    </row>
    <row r="182" spans="1:11" outlineLevel="2" x14ac:dyDescent="0.3">
      <c r="A182" s="3" t="str">
        <f>'Raw Data'!$D$125</f>
        <v>SCT</v>
      </c>
      <c r="B182" s="3" t="str">
        <f>'Raw Data'!$G$125</f>
        <v>SCT1101012</v>
      </c>
      <c r="C182" s="3">
        <f>'Raw Data'!$H$125</f>
        <v>12554</v>
      </c>
      <c r="D182" s="4">
        <f>'Raw Data'!$Q$125</f>
        <v>0</v>
      </c>
      <c r="E182" s="4">
        <f>'Raw Data'!$R$125</f>
        <v>0</v>
      </c>
      <c r="F182" s="4">
        <f>'Raw Data'!$S$125</f>
        <v>1498.62</v>
      </c>
      <c r="G182" s="4">
        <f>'Raw Data'!T125</f>
        <v>0</v>
      </c>
      <c r="H182" s="3">
        <f>'Raw Data'!$Z$125</f>
        <v>0</v>
      </c>
      <c r="I182" s="4">
        <f>'Raw Data'!$L$125</f>
        <v>0</v>
      </c>
      <c r="J182" s="3">
        <f>'Raw Data'!$AA$125</f>
        <v>0</v>
      </c>
      <c r="K182" s="4">
        <f>'Raw Data'!$AB$125</f>
        <v>0</v>
      </c>
    </row>
    <row r="183" spans="1:11" outlineLevel="1" x14ac:dyDescent="0.3">
      <c r="A183" s="2" t="s">
        <v>240</v>
      </c>
      <c r="D183" s="4"/>
      <c r="E183" s="4"/>
      <c r="F183" s="4"/>
      <c r="G183" s="4"/>
      <c r="I183" s="4"/>
      <c r="K183" s="4">
        <f>SUBTOTAL(9,K182:K182)</f>
        <v>0</v>
      </c>
    </row>
    <row r="184" spans="1:11" outlineLevel="2" x14ac:dyDescent="0.3">
      <c r="A184" s="3" t="str">
        <f>'Raw Data'!$D$126</f>
        <v>Chris</v>
      </c>
      <c r="B184" s="3" t="str">
        <f>'Raw Data'!$G$126</f>
        <v/>
      </c>
      <c r="C184" s="3">
        <f>'Raw Data'!$H$126</f>
        <v>0</v>
      </c>
      <c r="D184" s="4">
        <f>'Raw Data'!$Q$126</f>
        <v>198.17822524782801</v>
      </c>
      <c r="E184" s="4">
        <f>'Raw Data'!$R$126</f>
        <v>1006.29</v>
      </c>
      <c r="F184" s="4">
        <f>'Raw Data'!$S$126</f>
        <v>0</v>
      </c>
      <c r="G184" s="4">
        <f>'Raw Data'!T126</f>
        <v>808.11177475217198</v>
      </c>
      <c r="H184" s="3">
        <f>'Raw Data'!$Z$126</f>
        <v>0</v>
      </c>
      <c r="I184" s="4">
        <f>'Raw Data'!$L$126</f>
        <v>0</v>
      </c>
      <c r="J184" s="3">
        <f>'Raw Data'!$AA$126</f>
        <v>80.306052405586001</v>
      </c>
      <c r="K184" s="4">
        <f>'Raw Data'!$AB$126</f>
        <v>808.11177475217198</v>
      </c>
    </row>
    <row r="185" spans="1:11" outlineLevel="2" x14ac:dyDescent="0.3">
      <c r="A185" s="3" t="str">
        <f>'Raw Data'!$D$127</f>
        <v>Chris</v>
      </c>
      <c r="B185" s="3" t="str">
        <f>'Raw Data'!$G$127</f>
        <v/>
      </c>
      <c r="C185" s="3">
        <f>'Raw Data'!$H$127</f>
        <v>0</v>
      </c>
      <c r="D185" s="4">
        <f>'Raw Data'!$Q$127</f>
        <v>0</v>
      </c>
      <c r="E185" s="4">
        <f>'Raw Data'!$R$127</f>
        <v>0</v>
      </c>
      <c r="F185" s="4">
        <f>'Raw Data'!$S$127</f>
        <v>300</v>
      </c>
      <c r="G185" s="4">
        <f>'Raw Data'!T127</f>
        <v>0</v>
      </c>
      <c r="H185" s="3">
        <f>'Raw Data'!$Z$127</f>
        <v>0</v>
      </c>
      <c r="I185" s="4">
        <f>'Raw Data'!$L$127</f>
        <v>0</v>
      </c>
      <c r="J185" s="3">
        <f>'Raw Data'!$AA$127</f>
        <v>0</v>
      </c>
      <c r="K185" s="4">
        <f>'Raw Data'!$AB$127</f>
        <v>0</v>
      </c>
    </row>
    <row r="186" spans="1:11" outlineLevel="1" x14ac:dyDescent="0.3">
      <c r="A186" s="2" t="s">
        <v>241</v>
      </c>
      <c r="D186" s="4"/>
      <c r="E186" s="4"/>
      <c r="F186" s="4"/>
      <c r="G186" s="4"/>
      <c r="I186" s="4"/>
      <c r="K186" s="4">
        <f>SUBTOTAL(9,K184:K185)</f>
        <v>808.11177475217198</v>
      </c>
    </row>
    <row r="187" spans="1:11" outlineLevel="2" x14ac:dyDescent="0.3">
      <c r="A187" s="3" t="str">
        <f>'Raw Data'!$D$128</f>
        <v>GI Jane</v>
      </c>
      <c r="B187" s="3" t="str">
        <f>'Raw Data'!$G$128</f>
        <v>12556</v>
      </c>
      <c r="C187" s="3">
        <f>'Raw Data'!$H$128</f>
        <v>12556</v>
      </c>
      <c r="D187" s="4">
        <f>'Raw Data'!$Q$128</f>
        <v>1838.7348500000001</v>
      </c>
      <c r="E187" s="4">
        <f>'Raw Data'!$R$128</f>
        <v>4727.04295</v>
      </c>
      <c r="F187" s="4">
        <f>'Raw Data'!$S$128</f>
        <v>0</v>
      </c>
      <c r="G187" s="4">
        <f>'Raw Data'!T128</f>
        <v>2888.3081000000002</v>
      </c>
      <c r="H187" s="3">
        <f>'Raw Data'!$Z$128</f>
        <v>10</v>
      </c>
      <c r="I187" s="4">
        <f>'Raw Data'!$L$128</f>
        <v>0</v>
      </c>
      <c r="J187" s="3">
        <f>'Raw Data'!$AA$128</f>
        <v>61.101795150814098</v>
      </c>
      <c r="K187" s="4">
        <f>'Raw Data'!$AB$128</f>
        <v>2888.3081000000002</v>
      </c>
    </row>
    <row r="188" spans="1:11" outlineLevel="1" x14ac:dyDescent="0.3">
      <c r="A188" s="2" t="s">
        <v>232</v>
      </c>
      <c r="D188" s="4"/>
      <c r="E188" s="4"/>
      <c r="F188" s="4"/>
      <c r="G188" s="4"/>
      <c r="I188" s="4"/>
      <c r="K188" s="4">
        <f>SUBTOTAL(9,K187:K187)</f>
        <v>2888.3081000000002</v>
      </c>
    </row>
    <row r="189" spans="1:11" outlineLevel="2" x14ac:dyDescent="0.3">
      <c r="A189" s="3" t="str">
        <f>'Raw Data'!$D$129</f>
        <v>ABC</v>
      </c>
      <c r="B189" s="3" t="str">
        <f>'Raw Data'!$G$129</f>
        <v>Repair No 42</v>
      </c>
      <c r="C189" s="3">
        <f>'Raw Data'!$H$129</f>
        <v>12557</v>
      </c>
      <c r="D189" s="4">
        <f>'Raw Data'!$Q$129</f>
        <v>37.990727512267902</v>
      </c>
      <c r="E189" s="4">
        <f>'Raw Data'!$R$129</f>
        <v>7245.7880699999196</v>
      </c>
      <c r="F189" s="4">
        <f>'Raw Data'!$S$129</f>
        <v>0</v>
      </c>
      <c r="G189" s="4">
        <f>'Raw Data'!T129</f>
        <v>7207.79734248765</v>
      </c>
      <c r="H189" s="3">
        <f>'Raw Data'!$Z$129</f>
        <v>7</v>
      </c>
      <c r="I189" s="4">
        <f>'Raw Data'!$L$129</f>
        <v>0</v>
      </c>
      <c r="J189" s="3">
        <f>'Raw Data'!$AA$129</f>
        <v>99.475685361685294</v>
      </c>
      <c r="K189" s="4">
        <f>'Raw Data'!$AB$129</f>
        <v>7207.79734248765</v>
      </c>
    </row>
    <row r="190" spans="1:11" outlineLevel="1" x14ac:dyDescent="0.3">
      <c r="A190" s="2" t="s">
        <v>224</v>
      </c>
      <c r="D190" s="4"/>
      <c r="E190" s="4"/>
      <c r="F190" s="4"/>
      <c r="G190" s="4"/>
      <c r="I190" s="4"/>
      <c r="K190" s="4">
        <f>SUBTOTAL(9,K189:K189)</f>
        <v>7207.79734248765</v>
      </c>
    </row>
    <row r="191" spans="1:11" outlineLevel="2" x14ac:dyDescent="0.3">
      <c r="A191" s="3" t="str">
        <f>'Raw Data'!$D$130</f>
        <v>ABC company</v>
      </c>
      <c r="B191" s="3" t="str">
        <f>'Raw Data'!$G$130</f>
        <v>Repair No 45</v>
      </c>
      <c r="C191" s="3">
        <f>'Raw Data'!$H$130</f>
        <v>12559</v>
      </c>
      <c r="D191" s="4">
        <f>'Raw Data'!$Q$130</f>
        <v>6110.4272700000001</v>
      </c>
      <c r="E191" s="4">
        <f>'Raw Data'!$R$130</f>
        <v>11311.66</v>
      </c>
      <c r="F191" s="4">
        <f>'Raw Data'!$S$130</f>
        <v>0</v>
      </c>
      <c r="G191" s="4">
        <f>'Raw Data'!T130</f>
        <v>5201.2327299999997</v>
      </c>
      <c r="H191" s="3">
        <f>'Raw Data'!$Z$130</f>
        <v>0</v>
      </c>
      <c r="I191" s="4">
        <f>'Raw Data'!$L$130</f>
        <v>0</v>
      </c>
      <c r="J191" s="3">
        <f>'Raw Data'!$AA$130</f>
        <v>45.9811621813244</v>
      </c>
      <c r="K191" s="4">
        <f>'Raw Data'!$AB$130</f>
        <v>5201.2327299999997</v>
      </c>
    </row>
    <row r="192" spans="1:11" outlineLevel="2" x14ac:dyDescent="0.3">
      <c r="A192" s="3" t="str">
        <f>'Raw Data'!$D$131</f>
        <v>ABC company</v>
      </c>
      <c r="B192" s="3" t="str">
        <f>'Raw Data'!$G$131</f>
        <v>Repair No 43</v>
      </c>
      <c r="C192" s="3">
        <f>'Raw Data'!$H$131</f>
        <v>0</v>
      </c>
      <c r="D192" s="4">
        <f>'Raw Data'!$Q$131</f>
        <v>151.48832745223999</v>
      </c>
      <c r="E192" s="4">
        <f>'Raw Data'!$R$131</f>
        <v>2735.58</v>
      </c>
      <c r="F192" s="4">
        <f>'Raw Data'!$S$131</f>
        <v>0</v>
      </c>
      <c r="G192" s="4">
        <f>'Raw Data'!T131</f>
        <v>2584.09167254776</v>
      </c>
      <c r="H192" s="3">
        <f>'Raw Data'!$Z$131</f>
        <v>17</v>
      </c>
      <c r="I192" s="4">
        <f>'Raw Data'!$L$131</f>
        <v>0</v>
      </c>
      <c r="J192" s="3">
        <f>'Raw Data'!$AA$131</f>
        <v>94.462295840288405</v>
      </c>
      <c r="K192" s="4">
        <f>'Raw Data'!$AB$131</f>
        <v>2584.09167254776</v>
      </c>
    </row>
    <row r="193" spans="1:11" outlineLevel="1" x14ac:dyDescent="0.3">
      <c r="A193" s="2" t="s">
        <v>227</v>
      </c>
      <c r="D193" s="4"/>
      <c r="E193" s="4"/>
      <c r="F193" s="4"/>
      <c r="G193" s="4"/>
      <c r="I193" s="4"/>
      <c r="K193" s="4">
        <f>SUBTOTAL(9,K191:K192)</f>
        <v>7785.3244025477597</v>
      </c>
    </row>
    <row r="194" spans="1:11" outlineLevel="2" x14ac:dyDescent="0.3">
      <c r="A194" s="3" t="str">
        <f>'Raw Data'!$D$132</f>
        <v>Dasch</v>
      </c>
      <c r="B194" s="3" t="str">
        <f>'Raw Data'!$G$132</f>
        <v>Repair No 41</v>
      </c>
      <c r="C194" s="3">
        <f>'Raw Data'!$H$132</f>
        <v>12561</v>
      </c>
      <c r="D194" s="4">
        <f>'Raw Data'!$Q$132</f>
        <v>13.778239212666699</v>
      </c>
      <c r="E194" s="4">
        <f>'Raw Data'!$R$132</f>
        <v>409.09100000000097</v>
      </c>
      <c r="F194" s="4">
        <f>'Raw Data'!$S$132</f>
        <v>0</v>
      </c>
      <c r="G194" s="4">
        <f>'Raw Data'!T132</f>
        <v>395.31276078733401</v>
      </c>
      <c r="H194" s="3">
        <f>'Raw Data'!$Z$132</f>
        <v>0</v>
      </c>
      <c r="I194" s="4">
        <f>'Raw Data'!$L$132</f>
        <v>0</v>
      </c>
      <c r="J194" s="3">
        <f>'Raw Data'!$AA$132</f>
        <v>96.631986718684402</v>
      </c>
      <c r="K194" s="4">
        <f>'Raw Data'!$AB$132</f>
        <v>395.31276078733401</v>
      </c>
    </row>
    <row r="195" spans="1:11" outlineLevel="1" x14ac:dyDescent="0.3">
      <c r="A195" s="2" t="s">
        <v>210</v>
      </c>
      <c r="D195" s="4"/>
      <c r="E195" s="4"/>
      <c r="F195" s="4"/>
      <c r="G195" s="4"/>
      <c r="I195" s="4"/>
      <c r="K195" s="4">
        <f>SUBTOTAL(9,K194:K194)</f>
        <v>395.31276078733401</v>
      </c>
    </row>
    <row r="196" spans="1:11" outlineLevel="2" x14ac:dyDescent="0.3">
      <c r="A196" s="3" t="str">
        <f>'Raw Data'!$D$133</f>
        <v>ABC</v>
      </c>
      <c r="B196" s="3" t="str">
        <f>'Raw Data'!$G$133</f>
        <v>Repair No 40</v>
      </c>
      <c r="C196" s="3">
        <f>'Raw Data'!$H$133</f>
        <v>0</v>
      </c>
      <c r="D196" s="4">
        <f>'Raw Data'!$Q$133</f>
        <v>8416.13188796754</v>
      </c>
      <c r="E196" s="4">
        <f>'Raw Data'!$R$133</f>
        <v>16940</v>
      </c>
      <c r="F196" s="4">
        <f>'Raw Data'!$S$133</f>
        <v>0</v>
      </c>
      <c r="G196" s="4">
        <f>'Raw Data'!T133</f>
        <v>8523.86811203246</v>
      </c>
      <c r="H196" s="3">
        <f>'Raw Data'!$Z$133</f>
        <v>0</v>
      </c>
      <c r="I196" s="4">
        <f>'Raw Data'!$L$133</f>
        <v>0</v>
      </c>
      <c r="J196" s="3">
        <f>'Raw Data'!$AA$133</f>
        <v>50.317993577523403</v>
      </c>
      <c r="K196" s="4">
        <f>'Raw Data'!$AB$133</f>
        <v>8523.86811203246</v>
      </c>
    </row>
    <row r="197" spans="1:11" outlineLevel="2" x14ac:dyDescent="0.3">
      <c r="A197" s="3" t="str">
        <f>'Raw Data'!$D$134</f>
        <v>ABC</v>
      </c>
      <c r="B197" s="3" t="str">
        <f>'Raw Data'!$G$134</f>
        <v>Repair No 37</v>
      </c>
      <c r="C197" s="3">
        <f>'Raw Data'!$H$134</f>
        <v>0</v>
      </c>
      <c r="D197" s="4">
        <f>'Raw Data'!$Q$134</f>
        <v>218.47055735216401</v>
      </c>
      <c r="E197" s="4">
        <f>'Raw Data'!$R$134</f>
        <v>759.05909090909097</v>
      </c>
      <c r="F197" s="4">
        <f>'Raw Data'!$S$134</f>
        <v>0</v>
      </c>
      <c r="G197" s="4">
        <f>'Raw Data'!T134</f>
        <v>540.588533556926</v>
      </c>
      <c r="H197" s="3">
        <f>'Raw Data'!$Z$134</f>
        <v>2</v>
      </c>
      <c r="I197" s="4">
        <f>'Raw Data'!$L$134</f>
        <v>0</v>
      </c>
      <c r="J197" s="3">
        <f>'Raw Data'!$AA$134</f>
        <v>71.218241113414194</v>
      </c>
      <c r="K197" s="4">
        <f>'Raw Data'!$AB$134</f>
        <v>540.588533556926</v>
      </c>
    </row>
    <row r="198" spans="1:11" outlineLevel="1" x14ac:dyDescent="0.3">
      <c r="A198" s="2" t="s">
        <v>224</v>
      </c>
      <c r="D198" s="4"/>
      <c r="E198" s="4"/>
      <c r="F198" s="4"/>
      <c r="G198" s="4"/>
      <c r="I198" s="4"/>
      <c r="K198" s="4">
        <f>SUBTOTAL(9,K196:K197)</f>
        <v>9064.4566455893855</v>
      </c>
    </row>
    <row r="199" spans="1:11" outlineLevel="2" x14ac:dyDescent="0.3">
      <c r="A199" s="3" t="str">
        <f>'Raw Data'!$D$135</f>
        <v>John Henry</v>
      </c>
      <c r="B199" s="3" t="str">
        <f>'Raw Data'!$G$135</f>
        <v>KItchen</v>
      </c>
      <c r="C199" s="3">
        <f>'Raw Data'!$H$135</f>
        <v>12566</v>
      </c>
      <c r="D199" s="4">
        <f>'Raw Data'!$Q$135</f>
        <v>2400.5454</v>
      </c>
      <c r="E199" s="4">
        <f>'Raw Data'!$R$135</f>
        <v>5892.44</v>
      </c>
      <c r="F199" s="4">
        <f>'Raw Data'!$S$135</f>
        <v>0</v>
      </c>
      <c r="G199" s="4">
        <f>'Raw Data'!T135</f>
        <v>3491.8946000000001</v>
      </c>
      <c r="H199" s="3">
        <f>'Raw Data'!$Z$135</f>
        <v>0</v>
      </c>
      <c r="I199" s="4">
        <f>'Raw Data'!$L$135</f>
        <v>0</v>
      </c>
      <c r="J199" s="3">
        <f>'Raw Data'!$AA$135</f>
        <v>59.260588143451599</v>
      </c>
      <c r="K199" s="4">
        <f>'Raw Data'!$AB$135</f>
        <v>3491.8946000000001</v>
      </c>
    </row>
    <row r="200" spans="1:11" outlineLevel="1" x14ac:dyDescent="0.3">
      <c r="A200" s="2" t="s">
        <v>228</v>
      </c>
      <c r="D200" s="4"/>
      <c r="E200" s="4"/>
      <c r="F200" s="4"/>
      <c r="G200" s="4"/>
      <c r="I200" s="4"/>
      <c r="K200" s="4">
        <f>SUBTOTAL(9,K199:K199)</f>
        <v>3491.8946000000001</v>
      </c>
    </row>
    <row r="201" spans="1:11" outlineLevel="2" x14ac:dyDescent="0.3">
      <c r="A201" s="3" t="str">
        <f>'Raw Data'!$D$136</f>
        <v>Training</v>
      </c>
      <c r="B201" s="3" t="str">
        <f>'Raw Data'!$G$136</f>
        <v/>
      </c>
      <c r="C201" s="3">
        <f>'Raw Data'!$H$136</f>
        <v>0</v>
      </c>
      <c r="D201" s="4">
        <f>'Raw Data'!$Q$136</f>
        <v>0</v>
      </c>
      <c r="E201" s="4">
        <f>'Raw Data'!$R$136</f>
        <v>1200</v>
      </c>
      <c r="F201" s="4">
        <f>'Raw Data'!$S$136</f>
        <v>0</v>
      </c>
      <c r="G201" s="4">
        <f>'Raw Data'!T136</f>
        <v>1200</v>
      </c>
      <c r="H201" s="3">
        <f>'Raw Data'!$Z$136</f>
        <v>0</v>
      </c>
      <c r="I201" s="4">
        <f>'Raw Data'!$L$136</f>
        <v>0</v>
      </c>
      <c r="J201" s="3">
        <f>'Raw Data'!$AA$136</f>
        <v>100</v>
      </c>
      <c r="K201" s="4">
        <f>'Raw Data'!$AB$136</f>
        <v>1200</v>
      </c>
    </row>
    <row r="202" spans="1:11" outlineLevel="1" x14ac:dyDescent="0.3">
      <c r="A202" s="2" t="s">
        <v>242</v>
      </c>
      <c r="D202" s="4"/>
      <c r="E202" s="4"/>
      <c r="F202" s="4"/>
      <c r="G202" s="4"/>
      <c r="I202" s="4"/>
      <c r="K202" s="4">
        <f>SUBTOTAL(9,K201:K201)</f>
        <v>1200</v>
      </c>
    </row>
    <row r="203" spans="1:11" outlineLevel="2" x14ac:dyDescent="0.3">
      <c r="A203" s="3" t="str">
        <f>'Raw Data'!$D$137</f>
        <v>TrueERP Sample Company</v>
      </c>
      <c r="B203" s="3" t="str">
        <f>'Raw Data'!$G$137</f>
        <v/>
      </c>
      <c r="C203" s="3">
        <f>'Raw Data'!$H$137</f>
        <v>0</v>
      </c>
      <c r="D203" s="4">
        <f>'Raw Data'!$Q$137</f>
        <v>2000</v>
      </c>
      <c r="E203" s="4">
        <f>'Raw Data'!$R$137</f>
        <v>2000</v>
      </c>
      <c r="F203" s="4">
        <f>'Raw Data'!$S$137</f>
        <v>0</v>
      </c>
      <c r="G203" s="4">
        <f>'Raw Data'!T137</f>
        <v>0</v>
      </c>
      <c r="H203" s="3">
        <f>'Raw Data'!$Z$137</f>
        <v>0</v>
      </c>
      <c r="I203" s="4">
        <f>'Raw Data'!$L$137</f>
        <v>0</v>
      </c>
      <c r="J203" s="3">
        <f>'Raw Data'!$AA$137</f>
        <v>0</v>
      </c>
      <c r="K203" s="4">
        <f>'Raw Data'!$AB$137</f>
        <v>0</v>
      </c>
    </row>
    <row r="204" spans="1:11" outlineLevel="1" x14ac:dyDescent="0.3">
      <c r="A204" s="2" t="s">
        <v>243</v>
      </c>
      <c r="D204" s="4"/>
      <c r="E204" s="4"/>
      <c r="F204" s="4"/>
      <c r="G204" s="4"/>
      <c r="I204" s="4"/>
      <c r="K204" s="4">
        <f>SUBTOTAL(9,K203:K203)</f>
        <v>0</v>
      </c>
    </row>
    <row r="205" spans="1:11" outlineLevel="2" x14ac:dyDescent="0.3">
      <c r="A205" s="3" t="str">
        <f>'Raw Data'!$D$138</f>
        <v>Test 1</v>
      </c>
      <c r="B205" s="3" t="str">
        <f>'Raw Data'!$G$138</f>
        <v/>
      </c>
      <c r="C205" s="3">
        <f>'Raw Data'!$H$138</f>
        <v>0</v>
      </c>
      <c r="D205" s="4">
        <f>'Raw Data'!$Q$138</f>
        <v>608.80305551771903</v>
      </c>
      <c r="E205" s="4">
        <f>'Raw Data'!$R$138</f>
        <v>1446.81</v>
      </c>
      <c r="F205" s="4">
        <f>'Raw Data'!$S$138</f>
        <v>0</v>
      </c>
      <c r="G205" s="4">
        <f>'Raw Data'!T138</f>
        <v>838.00694448228103</v>
      </c>
      <c r="H205" s="3">
        <f>'Raw Data'!$Z$138</f>
        <v>2</v>
      </c>
      <c r="I205" s="4">
        <f>'Raw Data'!$L$138</f>
        <v>0</v>
      </c>
      <c r="J205" s="3">
        <f>'Raw Data'!$AA$138</f>
        <v>57.921008597001801</v>
      </c>
      <c r="K205" s="4">
        <f>'Raw Data'!$AB$138</f>
        <v>838.00694448228103</v>
      </c>
    </row>
    <row r="206" spans="1:11" outlineLevel="1" x14ac:dyDescent="0.3">
      <c r="A206" s="2" t="s">
        <v>244</v>
      </c>
      <c r="D206" s="4"/>
      <c r="E206" s="4"/>
      <c r="F206" s="4"/>
      <c r="G206" s="4"/>
      <c r="I206" s="4"/>
      <c r="K206" s="4">
        <f>SUBTOTAL(9,K205:K205)</f>
        <v>838.00694448228103</v>
      </c>
    </row>
    <row r="207" spans="1:11" outlineLevel="2" x14ac:dyDescent="0.3">
      <c r="A207" s="3" t="str">
        <f>'Raw Data'!$D$139</f>
        <v>Test 2</v>
      </c>
      <c r="B207" s="3" t="str">
        <f>'Raw Data'!$G$139</f>
        <v/>
      </c>
      <c r="C207" s="3">
        <f>'Raw Data'!$H$139</f>
        <v>0</v>
      </c>
      <c r="D207" s="4">
        <f>'Raw Data'!$Q$139</f>
        <v>1818.18182</v>
      </c>
      <c r="E207" s="4">
        <f>'Raw Data'!$R$139</f>
        <v>4545.45</v>
      </c>
      <c r="F207" s="4">
        <f>'Raw Data'!$S$139</f>
        <v>0</v>
      </c>
      <c r="G207" s="4">
        <f>'Raw Data'!T139</f>
        <v>2727.26818</v>
      </c>
      <c r="H207" s="3">
        <f>'Raw Data'!$Z$139</f>
        <v>0</v>
      </c>
      <c r="I207" s="4">
        <f>'Raw Data'!$L$139</f>
        <v>0</v>
      </c>
      <c r="J207" s="3">
        <f>'Raw Data'!$AA$139</f>
        <v>59.999959959960002</v>
      </c>
      <c r="K207" s="4">
        <f>'Raw Data'!$AB$139</f>
        <v>2727.26818</v>
      </c>
    </row>
    <row r="208" spans="1:11" outlineLevel="1" x14ac:dyDescent="0.3">
      <c r="A208" s="2" t="s">
        <v>245</v>
      </c>
      <c r="D208" s="4"/>
      <c r="E208" s="4"/>
      <c r="F208" s="4"/>
      <c r="G208" s="4"/>
      <c r="I208" s="4"/>
      <c r="K208" s="4">
        <f>SUBTOTAL(9,K207:K207)</f>
        <v>2727.26818</v>
      </c>
    </row>
    <row r="209" spans="1:11" outlineLevel="2" x14ac:dyDescent="0.3">
      <c r="A209" s="3" t="str">
        <f>'Raw Data'!$D$140</f>
        <v>ABC</v>
      </c>
      <c r="B209" s="3" t="str">
        <f>'Raw Data'!$G$140</f>
        <v>Test Drive</v>
      </c>
      <c r="C209" s="3">
        <f>'Raw Data'!$H$140</f>
        <v>12568</v>
      </c>
      <c r="D209" s="4">
        <f>'Raw Data'!$Q$140</f>
        <v>3472.7272699999999</v>
      </c>
      <c r="E209" s="4">
        <f>'Raw Data'!$R$140</f>
        <v>57885.45</v>
      </c>
      <c r="F209" s="4">
        <f>'Raw Data'!$S$140</f>
        <v>0</v>
      </c>
      <c r="G209" s="4">
        <f>'Raw Data'!T140</f>
        <v>54412.722730000001</v>
      </c>
      <c r="H209" s="3">
        <f>'Raw Data'!$Z$140</f>
        <v>0</v>
      </c>
      <c r="I209" s="4">
        <f>'Raw Data'!$L$140</f>
        <v>0</v>
      </c>
      <c r="J209" s="3">
        <f>'Raw Data'!$AA$140</f>
        <v>94.000690553498302</v>
      </c>
      <c r="K209" s="4">
        <f>'Raw Data'!$AB$140</f>
        <v>54412.722730000001</v>
      </c>
    </row>
    <row r="210" spans="1:11" outlineLevel="1" x14ac:dyDescent="0.3">
      <c r="A210" s="2" t="s">
        <v>224</v>
      </c>
      <c r="D210" s="4"/>
      <c r="E210" s="4"/>
      <c r="F210" s="4"/>
      <c r="G210" s="4"/>
      <c r="I210" s="4"/>
      <c r="K210" s="4">
        <f>SUBTOTAL(9,K209:K209)</f>
        <v>54412.722730000001</v>
      </c>
    </row>
    <row r="211" spans="1:11" outlineLevel="2" x14ac:dyDescent="0.3">
      <c r="A211" s="3" t="str">
        <f>'Raw Data'!$D$141</f>
        <v>Fischbein</v>
      </c>
      <c r="B211" s="3" t="str">
        <f>'Raw Data'!$G$141</f>
        <v/>
      </c>
      <c r="C211" s="3">
        <f>'Raw Data'!$H$141</f>
        <v>0</v>
      </c>
      <c r="D211" s="4">
        <f>'Raw Data'!$Q$141</f>
        <v>7086.6819609036802</v>
      </c>
      <c r="E211" s="4">
        <f>'Raw Data'!$R$141</f>
        <v>18215.919999999998</v>
      </c>
      <c r="F211" s="4">
        <f>'Raw Data'!$S$141</f>
        <v>0</v>
      </c>
      <c r="G211" s="4">
        <f>'Raw Data'!T141</f>
        <v>11129.238039096301</v>
      </c>
      <c r="H211" s="3">
        <f>'Raw Data'!$Z$141</f>
        <v>31</v>
      </c>
      <c r="I211" s="4">
        <f>'Raw Data'!$L$141</f>
        <v>0</v>
      </c>
      <c r="J211" s="3">
        <f>'Raw Data'!$AA$141</f>
        <v>61.096217150142998</v>
      </c>
      <c r="K211" s="4">
        <f>'Raw Data'!$AB$141</f>
        <v>11129.238039096301</v>
      </c>
    </row>
    <row r="212" spans="1:11" outlineLevel="2" x14ac:dyDescent="0.3">
      <c r="A212" s="3" t="str">
        <f>'Raw Data'!$D$142</f>
        <v>Fischbein</v>
      </c>
      <c r="B212" s="3" t="str">
        <f>'Raw Data'!$G$142</f>
        <v/>
      </c>
      <c r="C212" s="3">
        <f>'Raw Data'!$H$142</f>
        <v>0</v>
      </c>
      <c r="D212" s="4">
        <f>'Raw Data'!$Q$142</f>
        <v>0</v>
      </c>
      <c r="E212" s="4">
        <f>'Raw Data'!$R$142</f>
        <v>0</v>
      </c>
      <c r="F212" s="4">
        <f>'Raw Data'!$S$142</f>
        <v>7324.5</v>
      </c>
      <c r="G212" s="4">
        <f>'Raw Data'!T142</f>
        <v>0</v>
      </c>
      <c r="H212" s="3">
        <f>'Raw Data'!$Z$142</f>
        <v>0</v>
      </c>
      <c r="I212" s="4">
        <f>'Raw Data'!$L$142</f>
        <v>0</v>
      </c>
      <c r="J212" s="3">
        <f>'Raw Data'!$AA$142</f>
        <v>0</v>
      </c>
      <c r="K212" s="4">
        <f>'Raw Data'!$AB$142</f>
        <v>0</v>
      </c>
    </row>
    <row r="213" spans="1:11" outlineLevel="1" x14ac:dyDescent="0.3">
      <c r="A213" s="2" t="s">
        <v>246</v>
      </c>
      <c r="D213" s="4"/>
      <c r="E213" s="4"/>
      <c r="F213" s="4"/>
      <c r="G213" s="4"/>
      <c r="I213" s="4"/>
      <c r="K213" s="4">
        <f>SUBTOTAL(9,K211:K212)</f>
        <v>11129.238039096301</v>
      </c>
    </row>
    <row r="214" spans="1:11" outlineLevel="2" x14ac:dyDescent="0.3">
      <c r="A214" s="3" t="str">
        <f>'Raw Data'!$D$143</f>
        <v>Binny Company</v>
      </c>
      <c r="B214" s="3" t="str">
        <f>'Raw Data'!$G$143</f>
        <v/>
      </c>
      <c r="C214" s="3">
        <f>'Raw Data'!$H$143</f>
        <v>0</v>
      </c>
      <c r="D214" s="4">
        <f>'Raw Data'!$Q$143</f>
        <v>2060.2272699999999</v>
      </c>
      <c r="E214" s="4">
        <f>'Raw Data'!$R$143</f>
        <v>2175</v>
      </c>
      <c r="F214" s="4">
        <f>'Raw Data'!$S$143</f>
        <v>0</v>
      </c>
      <c r="G214" s="4">
        <f>'Raw Data'!T143</f>
        <v>114.77273</v>
      </c>
      <c r="H214" s="3">
        <f>'Raw Data'!$Z$143</f>
        <v>0</v>
      </c>
      <c r="I214" s="4">
        <f>'Raw Data'!$L$143</f>
        <v>0</v>
      </c>
      <c r="J214" s="3">
        <f>'Raw Data'!$AA$143</f>
        <v>5.2769071264367904</v>
      </c>
      <c r="K214" s="4">
        <f>'Raw Data'!$AB$143</f>
        <v>114.77273</v>
      </c>
    </row>
    <row r="215" spans="1:11" outlineLevel="1" x14ac:dyDescent="0.3">
      <c r="A215" s="2" t="s">
        <v>247</v>
      </c>
      <c r="D215" s="4"/>
      <c r="E215" s="4"/>
      <c r="F215" s="4"/>
      <c r="G215" s="4"/>
      <c r="I215" s="4"/>
      <c r="K215" s="4">
        <f>SUBTOTAL(9,K214:K214)</f>
        <v>114.77273</v>
      </c>
    </row>
    <row r="216" spans="1:11" outlineLevel="2" x14ac:dyDescent="0.3">
      <c r="A216" s="3" t="str">
        <f>'Raw Data'!$D$144</f>
        <v>Metrc</v>
      </c>
      <c r="B216" s="3" t="str">
        <f>'Raw Data'!$G$144</f>
        <v/>
      </c>
      <c r="C216" s="3">
        <f>'Raw Data'!$H$144</f>
        <v>0</v>
      </c>
      <c r="D216" s="4">
        <f>'Raw Data'!$Q$144</f>
        <v>36.363639999999997</v>
      </c>
      <c r="E216" s="4">
        <f>'Raw Data'!$R$144</f>
        <v>6800</v>
      </c>
      <c r="F216" s="4">
        <f>'Raw Data'!$S$144</f>
        <v>0</v>
      </c>
      <c r="G216" s="4">
        <f>'Raw Data'!T144</f>
        <v>6763.6363600000004</v>
      </c>
      <c r="H216" s="3">
        <f>'Raw Data'!$Z$144</f>
        <v>0</v>
      </c>
      <c r="I216" s="4">
        <f>'Raw Data'!$L$144</f>
        <v>0</v>
      </c>
      <c r="J216" s="3">
        <f>'Raw Data'!$AA$144</f>
        <v>99.465240588235304</v>
      </c>
      <c r="K216" s="4">
        <f>'Raw Data'!$AB$144</f>
        <v>6763.6363600000004</v>
      </c>
    </row>
    <row r="217" spans="1:11" outlineLevel="1" x14ac:dyDescent="0.3">
      <c r="A217" s="2" t="s">
        <v>248</v>
      </c>
      <c r="D217" s="4"/>
      <c r="E217" s="4"/>
      <c r="F217" s="4"/>
      <c r="G217" s="4"/>
      <c r="I217" s="4"/>
      <c r="K217" s="4">
        <f>SUBTOTAL(9,K216:K216)</f>
        <v>6763.6363600000004</v>
      </c>
    </row>
    <row r="218" spans="1:11" outlineLevel="2" x14ac:dyDescent="0.3">
      <c r="A218" s="3" t="str">
        <f>'Raw Data'!$D$145</f>
        <v>BioTrackTHC</v>
      </c>
      <c r="B218" s="3" t="str">
        <f>'Raw Data'!$G$145</f>
        <v/>
      </c>
      <c r="C218" s="3">
        <f>'Raw Data'!$H$145</f>
        <v>0</v>
      </c>
      <c r="D218" s="4">
        <f>'Raw Data'!$Q$145</f>
        <v>2563.6363500000002</v>
      </c>
      <c r="E218" s="4">
        <f>'Raw Data'!$R$145</f>
        <v>5653.63</v>
      </c>
      <c r="F218" s="4">
        <f>'Raw Data'!$S$145</f>
        <v>0</v>
      </c>
      <c r="G218" s="4">
        <f>'Raw Data'!T145</f>
        <v>3089.9936499999999</v>
      </c>
      <c r="H218" s="3">
        <f>'Raw Data'!$Z$145</f>
        <v>0</v>
      </c>
      <c r="I218" s="4">
        <f>'Raw Data'!$L$145</f>
        <v>0</v>
      </c>
      <c r="J218" s="3">
        <f>'Raw Data'!$AA$145</f>
        <v>54.655038444326898</v>
      </c>
      <c r="K218" s="4">
        <f>'Raw Data'!$AB$145</f>
        <v>3089.9936499999999</v>
      </c>
    </row>
    <row r="219" spans="1:11" outlineLevel="2" x14ac:dyDescent="0.3">
      <c r="A219" s="3" t="str">
        <f>'Raw Data'!$D$146</f>
        <v>BioTrackTHC</v>
      </c>
      <c r="B219" s="3" t="str">
        <f>'Raw Data'!$G$146</f>
        <v/>
      </c>
      <c r="C219" s="3">
        <f>'Raw Data'!$H$146</f>
        <v>0</v>
      </c>
      <c r="D219" s="4">
        <f>'Raw Data'!$Q$146</f>
        <v>0</v>
      </c>
      <c r="E219" s="4">
        <f>'Raw Data'!$R$146</f>
        <v>0</v>
      </c>
      <c r="F219" s="4">
        <f>'Raw Data'!$S$146</f>
        <v>30</v>
      </c>
      <c r="G219" s="4">
        <f>'Raw Data'!T146</f>
        <v>0</v>
      </c>
      <c r="H219" s="3">
        <f>'Raw Data'!$Z$146</f>
        <v>0</v>
      </c>
      <c r="I219" s="4">
        <f>'Raw Data'!$L$146</f>
        <v>0</v>
      </c>
      <c r="J219" s="3">
        <f>'Raw Data'!$AA$146</f>
        <v>0</v>
      </c>
      <c r="K219" s="4">
        <f>'Raw Data'!$AB$146</f>
        <v>0</v>
      </c>
    </row>
    <row r="220" spans="1:11" outlineLevel="1" x14ac:dyDescent="0.3">
      <c r="A220" s="2" t="s">
        <v>249</v>
      </c>
      <c r="D220" s="4"/>
      <c r="E220" s="4"/>
      <c r="F220" s="4"/>
      <c r="G220" s="4"/>
      <c r="I220" s="4"/>
      <c r="K220" s="4">
        <f>SUBTOTAL(9,K218:K219)</f>
        <v>3089.9936499999999</v>
      </c>
    </row>
    <row r="221" spans="1:11" outlineLevel="2" x14ac:dyDescent="0.3">
      <c r="A221" s="3" t="str">
        <f>'Raw Data'!$D$147</f>
        <v>test lead customer .</v>
      </c>
      <c r="B221" s="3" t="str">
        <f>'Raw Data'!$G$147</f>
        <v/>
      </c>
      <c r="C221" s="3">
        <f>'Raw Data'!$H$147</f>
        <v>0</v>
      </c>
      <c r="D221" s="4">
        <f>'Raw Data'!$Q$147</f>
        <v>22.727270000000001</v>
      </c>
      <c r="E221" s="4">
        <f>'Raw Data'!$R$147</f>
        <v>628</v>
      </c>
      <c r="F221" s="4">
        <f>'Raw Data'!$S$147</f>
        <v>0</v>
      </c>
      <c r="G221" s="4">
        <f>'Raw Data'!T147</f>
        <v>605.27273000000002</v>
      </c>
      <c r="H221" s="3">
        <f>'Raw Data'!$Z$147</f>
        <v>0</v>
      </c>
      <c r="I221" s="4">
        <f>'Raw Data'!$L$147</f>
        <v>0</v>
      </c>
      <c r="J221" s="3">
        <f>'Raw Data'!$AA$147</f>
        <v>96.381007961783396</v>
      </c>
      <c r="K221" s="4">
        <f>'Raw Data'!$AB$147</f>
        <v>605.27273000000002</v>
      </c>
    </row>
    <row r="222" spans="1:11" outlineLevel="1" x14ac:dyDescent="0.3">
      <c r="A222" s="2" t="s">
        <v>250</v>
      </c>
      <c r="D222" s="4"/>
      <c r="E222" s="4"/>
      <c r="F222" s="4"/>
      <c r="G222" s="4"/>
      <c r="I222" s="4"/>
      <c r="K222" s="4">
        <f>SUBTOTAL(9,K221:K221)</f>
        <v>605.27273000000002</v>
      </c>
    </row>
    <row r="223" spans="1:11" outlineLevel="2" x14ac:dyDescent="0.3">
      <c r="A223" s="3" t="str">
        <f>'Raw Data'!$D$148</f>
        <v>test lead customer - 2</v>
      </c>
      <c r="B223" s="3" t="str">
        <f>'Raw Data'!$G$148</f>
        <v/>
      </c>
      <c r="C223" s="3">
        <f>'Raw Data'!$H$148</f>
        <v>0</v>
      </c>
      <c r="D223" s="4">
        <f>'Raw Data'!$Q$148</f>
        <v>2800</v>
      </c>
      <c r="E223" s="4">
        <f>'Raw Data'!$R$148</f>
        <v>5600</v>
      </c>
      <c r="F223" s="4">
        <f>'Raw Data'!$S$148</f>
        <v>0</v>
      </c>
      <c r="G223" s="4">
        <f>'Raw Data'!T148</f>
        <v>2800</v>
      </c>
      <c r="H223" s="3">
        <f>'Raw Data'!$Z$148</f>
        <v>0</v>
      </c>
      <c r="I223" s="4">
        <f>'Raw Data'!$L$148</f>
        <v>0</v>
      </c>
      <c r="J223" s="3">
        <f>'Raw Data'!$AA$148</f>
        <v>50</v>
      </c>
      <c r="K223" s="4">
        <f>'Raw Data'!$AB$148</f>
        <v>2800</v>
      </c>
    </row>
    <row r="224" spans="1:11" outlineLevel="1" x14ac:dyDescent="0.3">
      <c r="A224" s="2" t="s">
        <v>251</v>
      </c>
      <c r="D224" s="4"/>
      <c r="E224" s="4"/>
      <c r="F224" s="4"/>
      <c r="G224" s="4"/>
      <c r="I224" s="4"/>
      <c r="K224" s="4">
        <f>SUBTOTAL(9,K223:K223)</f>
        <v>2800</v>
      </c>
    </row>
    <row r="225" spans="1:11" outlineLevel="2" x14ac:dyDescent="0.3">
      <c r="A225" s="3" t="str">
        <f>'Raw Data'!$D$149</f>
        <v>Rasheed Company</v>
      </c>
      <c r="B225" s="3" t="str">
        <f>'Raw Data'!$G$149</f>
        <v/>
      </c>
      <c r="C225" s="3">
        <f>'Raw Data'!$H$149</f>
        <v>0</v>
      </c>
      <c r="D225" s="4">
        <f>'Raw Data'!$Q$149</f>
        <v>1650</v>
      </c>
      <c r="E225" s="4">
        <f>'Raw Data'!$R$149</f>
        <v>3290</v>
      </c>
      <c r="F225" s="4">
        <f>'Raw Data'!$S$149</f>
        <v>0</v>
      </c>
      <c r="G225" s="4">
        <f>'Raw Data'!T149</f>
        <v>1640</v>
      </c>
      <c r="H225" s="3">
        <f>'Raw Data'!$Z$149</f>
        <v>0</v>
      </c>
      <c r="I225" s="4">
        <f>'Raw Data'!$L$149</f>
        <v>0</v>
      </c>
      <c r="J225" s="3">
        <f>'Raw Data'!$AA$149</f>
        <v>49.848024316109402</v>
      </c>
      <c r="K225" s="4">
        <f>'Raw Data'!$AB$149</f>
        <v>1640</v>
      </c>
    </row>
    <row r="226" spans="1:11" outlineLevel="1" x14ac:dyDescent="0.3">
      <c r="A226" s="2" t="s">
        <v>252</v>
      </c>
      <c r="D226" s="4"/>
      <c r="E226" s="4"/>
      <c r="F226" s="4"/>
      <c r="G226" s="4"/>
      <c r="I226" s="4"/>
      <c r="K226" s="4">
        <f>SUBTOTAL(9,K225:K225)</f>
        <v>1640</v>
      </c>
    </row>
    <row r="227" spans="1:11" outlineLevel="2" x14ac:dyDescent="0.3">
      <c r="A227" s="3" t="str">
        <f>'Raw Data'!$D$150</f>
        <v>Joes Cars</v>
      </c>
      <c r="B227" s="3" t="str">
        <f>'Raw Data'!$G$150</f>
        <v/>
      </c>
      <c r="C227" s="3">
        <f>'Raw Data'!$H$150</f>
        <v>0</v>
      </c>
      <c r="D227" s="4">
        <f>'Raw Data'!$Q$150</f>
        <v>22.727270000000001</v>
      </c>
      <c r="E227" s="4">
        <f>'Raw Data'!$R$150</f>
        <v>540.9</v>
      </c>
      <c r="F227" s="4">
        <f>'Raw Data'!$S$150</f>
        <v>0</v>
      </c>
      <c r="G227" s="4">
        <f>'Raw Data'!T150</f>
        <v>518.17273</v>
      </c>
      <c r="H227" s="3">
        <f>'Raw Data'!$Z$150</f>
        <v>0</v>
      </c>
      <c r="I227" s="4">
        <f>'Raw Data'!$L$150</f>
        <v>0</v>
      </c>
      <c r="J227" s="3">
        <f>'Raw Data'!$AA$150</f>
        <v>95.798249214272502</v>
      </c>
      <c r="K227" s="4">
        <f>'Raw Data'!$AB$150</f>
        <v>518.17273</v>
      </c>
    </row>
    <row r="228" spans="1:11" outlineLevel="2" x14ac:dyDescent="0.3">
      <c r="A228" s="3" t="str">
        <f>'Raw Data'!$D$151</f>
        <v>Joes Cars</v>
      </c>
      <c r="B228" s="3" t="str">
        <f>'Raw Data'!$G$151</f>
        <v/>
      </c>
      <c r="C228" s="3">
        <f>'Raw Data'!$H$151</f>
        <v>0</v>
      </c>
      <c r="D228" s="4">
        <f>'Raw Data'!$Q$151</f>
        <v>0</v>
      </c>
      <c r="E228" s="4">
        <f>'Raw Data'!$R$151</f>
        <v>0</v>
      </c>
      <c r="F228" s="4">
        <f>'Raw Data'!$S$151</f>
        <v>25</v>
      </c>
      <c r="G228" s="4">
        <f>'Raw Data'!T151</f>
        <v>0</v>
      </c>
      <c r="H228" s="3">
        <f>'Raw Data'!$Z$151</f>
        <v>0</v>
      </c>
      <c r="I228" s="4">
        <f>'Raw Data'!$L$151</f>
        <v>0</v>
      </c>
      <c r="J228" s="3">
        <f>'Raw Data'!$AA$151</f>
        <v>0</v>
      </c>
      <c r="K228" s="4">
        <f>'Raw Data'!$AB$151</f>
        <v>0</v>
      </c>
    </row>
    <row r="229" spans="1:11" outlineLevel="1" x14ac:dyDescent="0.3">
      <c r="A229" s="2" t="s">
        <v>253</v>
      </c>
      <c r="D229" s="4"/>
      <c r="E229" s="4"/>
      <c r="F229" s="4"/>
      <c r="G229" s="4"/>
      <c r="I229" s="4"/>
      <c r="K229" s="4">
        <f>SUBTOTAL(9,K227:K228)</f>
        <v>518.17273</v>
      </c>
    </row>
    <row r="230" spans="1:11" outlineLevel="2" x14ac:dyDescent="0.3">
      <c r="A230" s="3" t="str">
        <f>'Raw Data'!$D$152</f>
        <v>Chewy</v>
      </c>
      <c r="B230" s="3" t="str">
        <f>'Raw Data'!$G$152</f>
        <v/>
      </c>
      <c r="C230" s="3">
        <f>'Raw Data'!$H$152</f>
        <v>0</v>
      </c>
      <c r="D230" s="4">
        <f>'Raw Data'!$Q$152</f>
        <v>1818.18182</v>
      </c>
      <c r="E230" s="4">
        <f>'Raw Data'!$R$152</f>
        <v>4545.45</v>
      </c>
      <c r="F230" s="4">
        <f>'Raw Data'!$S$152</f>
        <v>0</v>
      </c>
      <c r="G230" s="4">
        <f>'Raw Data'!T152</f>
        <v>2727.26818</v>
      </c>
      <c r="H230" s="3">
        <f>'Raw Data'!$Z$152</f>
        <v>0</v>
      </c>
      <c r="I230" s="4">
        <f>'Raw Data'!$L$152</f>
        <v>0</v>
      </c>
      <c r="J230" s="3">
        <f>'Raw Data'!$AA$152</f>
        <v>59.999959959960002</v>
      </c>
      <c r="K230" s="4">
        <f>'Raw Data'!$AB$152</f>
        <v>2727.26818</v>
      </c>
    </row>
    <row r="231" spans="1:11" outlineLevel="1" x14ac:dyDescent="0.3">
      <c r="A231" s="2" t="s">
        <v>254</v>
      </c>
      <c r="D231" s="4"/>
      <c r="E231" s="4"/>
      <c r="F231" s="4"/>
      <c r="G231" s="4"/>
      <c r="I231" s="4"/>
      <c r="K231" s="4">
        <f>SUBTOTAL(9,K230:K230)</f>
        <v>2727.26818</v>
      </c>
    </row>
    <row r="232" spans="1:11" outlineLevel="2" x14ac:dyDescent="0.3">
      <c r="A232" s="3" t="str">
        <f>'Raw Data'!$D$153</f>
        <v>City Of Atlanta</v>
      </c>
      <c r="B232" s="3" t="str">
        <f>'Raw Data'!$G$153</f>
        <v/>
      </c>
      <c r="C232" s="3">
        <f>'Raw Data'!$H$153</f>
        <v>0</v>
      </c>
      <c r="D232" s="4">
        <f>'Raw Data'!$Q$153</f>
        <v>15082.726000000001</v>
      </c>
      <c r="E232" s="4">
        <f>'Raw Data'!$R$153</f>
        <v>29318.1</v>
      </c>
      <c r="F232" s="4">
        <f>'Raw Data'!$S$153</f>
        <v>0</v>
      </c>
      <c r="G232" s="4">
        <f>'Raw Data'!T153</f>
        <v>14235.374</v>
      </c>
      <c r="H232" s="3">
        <f>'Raw Data'!$Z$153</f>
        <v>0</v>
      </c>
      <c r="I232" s="4">
        <f>'Raw Data'!$L$153</f>
        <v>0</v>
      </c>
      <c r="J232" s="3">
        <f>'Raw Data'!$AA$153</f>
        <v>48.554899533052897</v>
      </c>
      <c r="K232" s="4">
        <f>'Raw Data'!$AB$153</f>
        <v>14235.374</v>
      </c>
    </row>
    <row r="233" spans="1:11" outlineLevel="1" x14ac:dyDescent="0.3">
      <c r="A233" s="2" t="s">
        <v>255</v>
      </c>
      <c r="D233" s="4"/>
      <c r="E233" s="4"/>
      <c r="F233" s="4"/>
      <c r="G233" s="4"/>
      <c r="I233" s="4"/>
      <c r="K233" s="4">
        <f>SUBTOTAL(9,K232:K232)</f>
        <v>14235.374</v>
      </c>
    </row>
    <row r="234" spans="1:11" outlineLevel="2" x14ac:dyDescent="0.3">
      <c r="A234" s="3" t="str">
        <f>'Raw Data'!$D$154</f>
        <v>7-Eleven</v>
      </c>
      <c r="B234" s="3" t="str">
        <f>'Raw Data'!$G$154</f>
        <v/>
      </c>
      <c r="C234" s="3">
        <f>'Raw Data'!$H$154</f>
        <v>0</v>
      </c>
      <c r="D234" s="4">
        <f>'Raw Data'!$Q$154</f>
        <v>15</v>
      </c>
      <c r="E234" s="4">
        <f>'Raw Data'!$R$154</f>
        <v>30</v>
      </c>
      <c r="F234" s="4">
        <f>'Raw Data'!$S$154</f>
        <v>0</v>
      </c>
      <c r="G234" s="4">
        <f>'Raw Data'!T154</f>
        <v>15</v>
      </c>
      <c r="H234" s="3">
        <f>'Raw Data'!$Z$154</f>
        <v>0</v>
      </c>
      <c r="I234" s="4">
        <f>'Raw Data'!$L$154</f>
        <v>0</v>
      </c>
      <c r="J234" s="3">
        <f>'Raw Data'!$AA$154</f>
        <v>50</v>
      </c>
      <c r="K234" s="4">
        <f>'Raw Data'!$AB$154</f>
        <v>15</v>
      </c>
    </row>
    <row r="235" spans="1:11" outlineLevel="1" x14ac:dyDescent="0.3">
      <c r="A235" s="2" t="s">
        <v>256</v>
      </c>
      <c r="D235" s="4"/>
      <c r="E235" s="4"/>
      <c r="F235" s="4"/>
      <c r="G235" s="4"/>
      <c r="I235" s="4"/>
      <c r="K235" s="4">
        <f>SUBTOTAL(9,K234:K234)</f>
        <v>15</v>
      </c>
    </row>
    <row r="236" spans="1:11" outlineLevel="2" x14ac:dyDescent="0.3">
      <c r="A236" s="3" t="str">
        <f>'Raw Data'!$D$155</f>
        <v>Jon Keys</v>
      </c>
      <c r="B236" s="3" t="str">
        <f>'Raw Data'!$G$155</f>
        <v/>
      </c>
      <c r="C236" s="3">
        <f>'Raw Data'!$H$155</f>
        <v>0</v>
      </c>
      <c r="D236" s="4">
        <f>'Raw Data'!$Q$155</f>
        <v>0</v>
      </c>
      <c r="E236" s="4">
        <f>'Raw Data'!$R$155</f>
        <v>0</v>
      </c>
      <c r="F236" s="4">
        <f>'Raw Data'!$S$155</f>
        <v>30</v>
      </c>
      <c r="G236" s="4">
        <f>'Raw Data'!T155</f>
        <v>0</v>
      </c>
      <c r="H236" s="3">
        <f>'Raw Data'!$Z$155</f>
        <v>0</v>
      </c>
      <c r="I236" s="4">
        <f>'Raw Data'!$L$155</f>
        <v>0</v>
      </c>
      <c r="J236" s="3">
        <f>'Raw Data'!$AA$155</f>
        <v>0</v>
      </c>
      <c r="K236" s="4">
        <f>'Raw Data'!$AB$155</f>
        <v>0</v>
      </c>
    </row>
    <row r="237" spans="1:11" outlineLevel="1" x14ac:dyDescent="0.3">
      <c r="A237" s="2" t="s">
        <v>257</v>
      </c>
      <c r="D237" s="4"/>
      <c r="E237" s="4"/>
      <c r="F237" s="4"/>
      <c r="G237" s="4"/>
      <c r="I237" s="4"/>
      <c r="K237" s="4">
        <f>SUBTOTAL(9,K236:K236)</f>
        <v>0</v>
      </c>
    </row>
    <row r="238" spans="1:11" outlineLevel="2" x14ac:dyDescent="0.3">
      <c r="A238" s="3" t="str">
        <f>'Raw Data'!$D$156</f>
        <v>Leroy Merlin Super Store</v>
      </c>
      <c r="B238" s="3" t="str">
        <f>'Raw Data'!$G$156</f>
        <v/>
      </c>
      <c r="C238" s="3">
        <f>'Raw Data'!$H$156</f>
        <v>0</v>
      </c>
      <c r="D238" s="4">
        <f>'Raw Data'!$Q$156</f>
        <v>227.27269999999999</v>
      </c>
      <c r="E238" s="4">
        <f>'Raw Data'!$R$156</f>
        <v>454.5</v>
      </c>
      <c r="F238" s="4">
        <f>'Raw Data'!$S$156</f>
        <v>0</v>
      </c>
      <c r="G238" s="4">
        <f>'Raw Data'!T156</f>
        <v>227.22730000000001</v>
      </c>
      <c r="H238" s="3">
        <f>'Raw Data'!$Z$156</f>
        <v>0</v>
      </c>
      <c r="I238" s="4">
        <f>'Raw Data'!$L$156</f>
        <v>0</v>
      </c>
      <c r="J238" s="3">
        <f>'Raw Data'!$AA$156</f>
        <v>49.9950055005501</v>
      </c>
      <c r="K238" s="4">
        <f>'Raw Data'!$AB$156</f>
        <v>227.22730000000001</v>
      </c>
    </row>
    <row r="239" spans="1:11" outlineLevel="1" x14ac:dyDescent="0.3">
      <c r="A239" s="2" t="s">
        <v>258</v>
      </c>
      <c r="D239" s="4"/>
      <c r="E239" s="4"/>
      <c r="F239" s="4"/>
      <c r="G239" s="4"/>
      <c r="I239" s="4"/>
      <c r="K239" s="4">
        <f>SUBTOTAL(9,K238:K238)</f>
        <v>227.22730000000001</v>
      </c>
    </row>
    <row r="240" spans="1:11" outlineLevel="2" x14ac:dyDescent="0.3">
      <c r="A240" s="3" t="str">
        <f>'Raw Data'!$D$157</f>
        <v>Niki Customer</v>
      </c>
      <c r="B240" s="3" t="str">
        <f>'Raw Data'!$G$157</f>
        <v/>
      </c>
      <c r="C240" s="3">
        <f>'Raw Data'!$H$157</f>
        <v>0</v>
      </c>
      <c r="D240" s="4">
        <f>'Raw Data'!$Q$157</f>
        <v>0</v>
      </c>
      <c r="E240" s="4">
        <f>'Raw Data'!$R$157</f>
        <v>2680</v>
      </c>
      <c r="F240" s="4">
        <f>'Raw Data'!$S$157</f>
        <v>0</v>
      </c>
      <c r="G240" s="4">
        <f>'Raw Data'!T157</f>
        <v>2680</v>
      </c>
      <c r="H240" s="3">
        <f>'Raw Data'!$Z$157</f>
        <v>0</v>
      </c>
      <c r="I240" s="4">
        <f>'Raw Data'!$L$157</f>
        <v>0</v>
      </c>
      <c r="J240" s="3">
        <f>'Raw Data'!$AA$157</f>
        <v>100</v>
      </c>
      <c r="K240" s="4">
        <f>'Raw Data'!$AB$157</f>
        <v>2680</v>
      </c>
    </row>
    <row r="241" spans="1:11" outlineLevel="1" x14ac:dyDescent="0.3">
      <c r="A241" s="2" t="s">
        <v>259</v>
      </c>
      <c r="D241" s="4"/>
      <c r="E241" s="4"/>
      <c r="F241" s="4"/>
      <c r="G241" s="4"/>
      <c r="I241" s="4"/>
      <c r="K241" s="4">
        <f>SUBTOTAL(9,K240:K240)</f>
        <v>2680</v>
      </c>
    </row>
    <row r="242" spans="1:11" outlineLevel="2" x14ac:dyDescent="0.3">
      <c r="A242" s="3" t="str">
        <f>'Raw Data'!$D$158</f>
        <v>4X4 World</v>
      </c>
      <c r="B242" s="3" t="str">
        <f>'Raw Data'!$G$158</f>
        <v/>
      </c>
      <c r="C242" s="3">
        <f>'Raw Data'!$H$158</f>
        <v>0</v>
      </c>
      <c r="D242" s="4">
        <f>'Raw Data'!$Q$158</f>
        <v>27.89</v>
      </c>
      <c r="E242" s="4">
        <f>'Raw Data'!$R$158</f>
        <v>0</v>
      </c>
      <c r="F242" s="4">
        <f>'Raw Data'!$S$158</f>
        <v>0</v>
      </c>
      <c r="G242" s="4">
        <f>'Raw Data'!T158</f>
        <v>0</v>
      </c>
      <c r="H242" s="3">
        <f>'Raw Data'!$Z$158</f>
        <v>4</v>
      </c>
      <c r="I242" s="4">
        <f>'Raw Data'!$L$158</f>
        <v>0</v>
      </c>
      <c r="J242" s="3">
        <f>'Raw Data'!$AA$158</f>
        <v>0</v>
      </c>
      <c r="K242" s="4">
        <f>'Raw Data'!$AB$158</f>
        <v>-27.89</v>
      </c>
    </row>
    <row r="243" spans="1:11" outlineLevel="1" x14ac:dyDescent="0.3">
      <c r="A243" s="2" t="s">
        <v>225</v>
      </c>
      <c r="D243" s="4"/>
      <c r="E243" s="4"/>
      <c r="F243" s="4"/>
      <c r="G243" s="4"/>
      <c r="I243" s="4"/>
      <c r="K243" s="4">
        <f>SUBTOTAL(9,K242:K242)</f>
        <v>-27.89</v>
      </c>
    </row>
    <row r="244" spans="1:11" outlineLevel="2" x14ac:dyDescent="0.3">
      <c r="A244" s="3" t="str">
        <f>'Raw Data'!$D$159</f>
        <v>ABC</v>
      </c>
      <c r="B244" s="3" t="str">
        <f>'Raw Data'!$G$159</f>
        <v/>
      </c>
      <c r="C244" s="3">
        <f>'Raw Data'!$H$159</f>
        <v>0</v>
      </c>
      <c r="D244" s="4">
        <f>'Raw Data'!$Q$159</f>
        <v>111.49</v>
      </c>
      <c r="E244" s="4">
        <f>'Raw Data'!$R$159</f>
        <v>0</v>
      </c>
      <c r="F244" s="4">
        <f>'Raw Data'!$S$159</f>
        <v>0</v>
      </c>
      <c r="G244" s="4">
        <f>'Raw Data'!T159</f>
        <v>0</v>
      </c>
      <c r="H244" s="3">
        <f>'Raw Data'!$Z$159</f>
        <v>80</v>
      </c>
      <c r="I244" s="4">
        <f>'Raw Data'!$L$159</f>
        <v>0</v>
      </c>
      <c r="J244" s="3">
        <f>'Raw Data'!$AA$159</f>
        <v>0</v>
      </c>
      <c r="K244" s="4">
        <f>'Raw Data'!$AB$159</f>
        <v>-111.49</v>
      </c>
    </row>
    <row r="245" spans="1:11" outlineLevel="2" x14ac:dyDescent="0.3">
      <c r="A245" s="3" t="str">
        <f>'Raw Data'!$D$160</f>
        <v>ABC</v>
      </c>
      <c r="B245" s="3" t="str">
        <f>'Raw Data'!$G$160</f>
        <v>Repair No 37</v>
      </c>
      <c r="C245" s="3">
        <f>'Raw Data'!$H$160</f>
        <v>0</v>
      </c>
      <c r="D245" s="4">
        <f>'Raw Data'!$Q$160</f>
        <v>90</v>
      </c>
      <c r="E245" s="4">
        <f>'Raw Data'!$R$160</f>
        <v>0</v>
      </c>
      <c r="F245" s="4">
        <f>'Raw Data'!$S$160</f>
        <v>0</v>
      </c>
      <c r="G245" s="4">
        <f>'Raw Data'!T160</f>
        <v>0</v>
      </c>
      <c r="H245" s="3">
        <f>'Raw Data'!$Z$160</f>
        <v>0</v>
      </c>
      <c r="I245" s="4">
        <f>'Raw Data'!$L$160</f>
        <v>0</v>
      </c>
      <c r="J245" s="3">
        <f>'Raw Data'!$AA$160</f>
        <v>0</v>
      </c>
      <c r="K245" s="4">
        <f>'Raw Data'!$AB$160</f>
        <v>-90</v>
      </c>
    </row>
    <row r="246" spans="1:11" outlineLevel="2" x14ac:dyDescent="0.3">
      <c r="A246" s="3" t="str">
        <f>'Raw Data'!$D$161</f>
        <v>ABC</v>
      </c>
      <c r="B246" s="3" t="str">
        <f>'Raw Data'!$G$161</f>
        <v>Test Drive</v>
      </c>
      <c r="C246" s="3">
        <f>'Raw Data'!$H$161</f>
        <v>12568</v>
      </c>
      <c r="D246" s="4">
        <f>'Raw Data'!$Q$161</f>
        <v>0</v>
      </c>
      <c r="E246" s="4">
        <f>'Raw Data'!$R$161</f>
        <v>0</v>
      </c>
      <c r="F246" s="4">
        <f>'Raw Data'!$S$161</f>
        <v>0</v>
      </c>
      <c r="G246" s="4">
        <f>'Raw Data'!T161</f>
        <v>0</v>
      </c>
      <c r="H246" s="3">
        <f>'Raw Data'!$Z$161</f>
        <v>4</v>
      </c>
      <c r="I246" s="4">
        <f>'Raw Data'!$L$161</f>
        <v>0</v>
      </c>
      <c r="J246" s="3">
        <f>'Raw Data'!$AA$161</f>
        <v>0</v>
      </c>
      <c r="K246" s="4">
        <f>'Raw Data'!$AB$161</f>
        <v>0</v>
      </c>
    </row>
    <row r="247" spans="1:11" outlineLevel="1" x14ac:dyDescent="0.3">
      <c r="A247" s="2" t="s">
        <v>224</v>
      </c>
      <c r="D247" s="4"/>
      <c r="E247" s="4"/>
      <c r="F247" s="4"/>
      <c r="G247" s="4"/>
      <c r="I247" s="4"/>
      <c r="K247" s="4">
        <f>SUBTOTAL(9,K244:K246)</f>
        <v>-201.49</v>
      </c>
    </row>
    <row r="248" spans="1:11" outlineLevel="2" x14ac:dyDescent="0.3">
      <c r="A248" s="3" t="str">
        <f>'Raw Data'!$D$162</f>
        <v>ABC company</v>
      </c>
      <c r="B248" s="3" t="str">
        <f>'Raw Data'!$G$162</f>
        <v/>
      </c>
      <c r="C248" s="3">
        <f>'Raw Data'!$H$162</f>
        <v>0</v>
      </c>
      <c r="D248" s="4">
        <f>'Raw Data'!$Q$162</f>
        <v>1995.46</v>
      </c>
      <c r="E248" s="4">
        <f>'Raw Data'!$R$162</f>
        <v>0</v>
      </c>
      <c r="F248" s="4">
        <f>'Raw Data'!$S$162</f>
        <v>0</v>
      </c>
      <c r="G248" s="4">
        <f>'Raw Data'!T162</f>
        <v>0</v>
      </c>
      <c r="H248" s="3">
        <f>'Raw Data'!$Z$162</f>
        <v>169.4</v>
      </c>
      <c r="I248" s="4">
        <f>'Raw Data'!$L$162</f>
        <v>0</v>
      </c>
      <c r="J248" s="3">
        <f>'Raw Data'!$AA$162</f>
        <v>0</v>
      </c>
      <c r="K248" s="4">
        <f>'Raw Data'!$AB$162</f>
        <v>-1995.46</v>
      </c>
    </row>
    <row r="249" spans="1:11" outlineLevel="2" x14ac:dyDescent="0.3">
      <c r="A249" s="3" t="str">
        <f>'Raw Data'!$D$163</f>
        <v>ABC company</v>
      </c>
      <c r="B249" s="3" t="str">
        <f>'Raw Data'!$G$163</f>
        <v>Repair No 45</v>
      </c>
      <c r="C249" s="3">
        <f>'Raw Data'!$H$163</f>
        <v>12559</v>
      </c>
      <c r="D249" s="4">
        <f>'Raw Data'!$Q$163</f>
        <v>0</v>
      </c>
      <c r="E249" s="4">
        <f>'Raw Data'!$R$163</f>
        <v>0</v>
      </c>
      <c r="F249" s="4">
        <f>'Raw Data'!$S$163</f>
        <v>0</v>
      </c>
      <c r="G249" s="4">
        <f>'Raw Data'!T163</f>
        <v>0</v>
      </c>
      <c r="H249" s="3">
        <f>'Raw Data'!$Z$163</f>
        <v>7</v>
      </c>
      <c r="I249" s="4">
        <f>'Raw Data'!$L$163</f>
        <v>0</v>
      </c>
      <c r="J249" s="3">
        <f>'Raw Data'!$AA$163</f>
        <v>0</v>
      </c>
      <c r="K249" s="4">
        <f>'Raw Data'!$AB$163</f>
        <v>0</v>
      </c>
    </row>
    <row r="250" spans="1:11" outlineLevel="1" x14ac:dyDescent="0.3">
      <c r="A250" s="2" t="s">
        <v>227</v>
      </c>
      <c r="D250" s="4"/>
      <c r="E250" s="4"/>
      <c r="F250" s="4"/>
      <c r="G250" s="4"/>
      <c r="I250" s="4"/>
      <c r="K250" s="4">
        <f>SUBTOTAL(9,K248:K249)</f>
        <v>-1995.46</v>
      </c>
    </row>
    <row r="251" spans="1:11" outlineLevel="2" x14ac:dyDescent="0.3">
      <c r="A251" s="3" t="str">
        <f>'Raw Data'!$D$164</f>
        <v>Ache Co</v>
      </c>
      <c r="B251" s="3" t="str">
        <f>'Raw Data'!$G$164</f>
        <v/>
      </c>
      <c r="C251" s="3">
        <f>'Raw Data'!$H$164</f>
        <v>0</v>
      </c>
      <c r="D251" s="4">
        <f>'Raw Data'!$Q$164</f>
        <v>6790.63</v>
      </c>
      <c r="E251" s="4">
        <f>'Raw Data'!$R$164</f>
        <v>0</v>
      </c>
      <c r="F251" s="4">
        <f>'Raw Data'!$S$164</f>
        <v>0</v>
      </c>
      <c r="G251" s="4">
        <f>'Raw Data'!T164</f>
        <v>0</v>
      </c>
      <c r="H251" s="3">
        <f>'Raw Data'!$Z$164</f>
        <v>544</v>
      </c>
      <c r="I251" s="4">
        <f>'Raw Data'!$L$164</f>
        <v>0</v>
      </c>
      <c r="J251" s="3">
        <f>'Raw Data'!$AA$164</f>
        <v>0</v>
      </c>
      <c r="K251" s="4">
        <f>'Raw Data'!$AB$164</f>
        <v>-6790.63</v>
      </c>
    </row>
    <row r="252" spans="1:11" outlineLevel="2" x14ac:dyDescent="0.3">
      <c r="A252" s="3" t="str">
        <f>'Raw Data'!$D$165</f>
        <v>Ache Co</v>
      </c>
      <c r="B252" s="3" t="str">
        <f>'Raw Data'!$G$165</f>
        <v>80</v>
      </c>
      <c r="C252" s="3">
        <f>'Raw Data'!$H$165</f>
        <v>1254</v>
      </c>
      <c r="D252" s="4">
        <f>'Raw Data'!$Q$165</f>
        <v>570</v>
      </c>
      <c r="E252" s="4">
        <f>'Raw Data'!$R$165</f>
        <v>0</v>
      </c>
      <c r="F252" s="4">
        <f>'Raw Data'!$S$165</f>
        <v>0</v>
      </c>
      <c r="G252" s="4">
        <f>'Raw Data'!T165</f>
        <v>0</v>
      </c>
      <c r="H252" s="3">
        <f>'Raw Data'!$Z$165</f>
        <v>0</v>
      </c>
      <c r="I252" s="4">
        <f>'Raw Data'!$L$165</f>
        <v>0</v>
      </c>
      <c r="J252" s="3">
        <f>'Raw Data'!$AA$165</f>
        <v>0</v>
      </c>
      <c r="K252" s="4">
        <f>'Raw Data'!$AB$165</f>
        <v>-570</v>
      </c>
    </row>
    <row r="253" spans="1:11" outlineLevel="2" x14ac:dyDescent="0.3">
      <c r="A253" s="3" t="str">
        <f>'Raw Data'!$D$166</f>
        <v>Ache Co</v>
      </c>
      <c r="B253" s="3" t="str">
        <f>'Raw Data'!$G$166</f>
        <v>Lotto sign 56</v>
      </c>
      <c r="C253" s="3">
        <f>'Raw Data'!$H$166</f>
        <v>12547</v>
      </c>
      <c r="D253" s="4">
        <f>'Raw Data'!$Q$166</f>
        <v>100</v>
      </c>
      <c r="E253" s="4">
        <f>'Raw Data'!$R$166</f>
        <v>0</v>
      </c>
      <c r="F253" s="4">
        <f>'Raw Data'!$S$166</f>
        <v>0</v>
      </c>
      <c r="G253" s="4">
        <f>'Raw Data'!T166</f>
        <v>0</v>
      </c>
      <c r="H253" s="3">
        <f>'Raw Data'!$Z$166</f>
        <v>3</v>
      </c>
      <c r="I253" s="4">
        <f>'Raw Data'!$L$166</f>
        <v>0</v>
      </c>
      <c r="J253" s="3">
        <f>'Raw Data'!$AA$166</f>
        <v>0</v>
      </c>
      <c r="K253" s="4">
        <f>'Raw Data'!$AB$166</f>
        <v>-100</v>
      </c>
    </row>
    <row r="254" spans="1:11" outlineLevel="1" x14ac:dyDescent="0.3">
      <c r="A254" s="2" t="s">
        <v>206</v>
      </c>
      <c r="D254" s="4"/>
      <c r="E254" s="4"/>
      <c r="F254" s="4"/>
      <c r="G254" s="4"/>
      <c r="I254" s="4"/>
      <c r="K254" s="4">
        <f>SUBTOTAL(9,K251:K253)</f>
        <v>-7460.63</v>
      </c>
    </row>
    <row r="255" spans="1:11" outlineLevel="2" x14ac:dyDescent="0.3">
      <c r="A255" s="3" t="str">
        <f>'Raw Data'!$D$167</f>
        <v>Acme Rockets</v>
      </c>
      <c r="B255" s="3" t="str">
        <f>'Raw Data'!$G$167</f>
        <v/>
      </c>
      <c r="C255" s="3">
        <f>'Raw Data'!$H$167</f>
        <v>0</v>
      </c>
      <c r="D255" s="4">
        <f>'Raw Data'!$Q$167</f>
        <v>3217.29</v>
      </c>
      <c r="E255" s="4">
        <f>'Raw Data'!$R$167</f>
        <v>0</v>
      </c>
      <c r="F255" s="4">
        <f>'Raw Data'!$S$167</f>
        <v>0</v>
      </c>
      <c r="G255" s="4">
        <f>'Raw Data'!T167</f>
        <v>0</v>
      </c>
      <c r="H255" s="3">
        <f>'Raw Data'!$Z$167</f>
        <v>2156.4</v>
      </c>
      <c r="I255" s="4">
        <f>'Raw Data'!$L$167</f>
        <v>0</v>
      </c>
      <c r="J255" s="3">
        <f>'Raw Data'!$AA$167</f>
        <v>0</v>
      </c>
      <c r="K255" s="4">
        <f>'Raw Data'!$AB$167</f>
        <v>-3217.29</v>
      </c>
    </row>
    <row r="256" spans="1:11" outlineLevel="2" x14ac:dyDescent="0.3">
      <c r="A256" s="3" t="str">
        <f>'Raw Data'!$D$168</f>
        <v>Acme Rockets</v>
      </c>
      <c r="B256" s="3" t="str">
        <f>'Raw Data'!$G$168</f>
        <v>12542</v>
      </c>
      <c r="C256" s="3">
        <f>'Raw Data'!$H$168</f>
        <v>12542</v>
      </c>
      <c r="D256" s="4">
        <f>'Raw Data'!$Q$168</f>
        <v>0</v>
      </c>
      <c r="E256" s="4">
        <f>'Raw Data'!$R$168</f>
        <v>0</v>
      </c>
      <c r="F256" s="4">
        <f>'Raw Data'!$S$168</f>
        <v>0</v>
      </c>
      <c r="G256" s="4">
        <f>'Raw Data'!T168</f>
        <v>0</v>
      </c>
      <c r="H256" s="3">
        <f>'Raw Data'!$Z$168</f>
        <v>3</v>
      </c>
      <c r="I256" s="4">
        <f>'Raw Data'!$L$168</f>
        <v>0</v>
      </c>
      <c r="J256" s="3">
        <f>'Raw Data'!$AA$168</f>
        <v>0</v>
      </c>
      <c r="K256" s="4">
        <f>'Raw Data'!$AB$168</f>
        <v>0</v>
      </c>
    </row>
    <row r="257" spans="1:11" outlineLevel="2" x14ac:dyDescent="0.3">
      <c r="A257" s="3" t="str">
        <f>'Raw Data'!$D$169</f>
        <v>Acme Rockets</v>
      </c>
      <c r="B257" s="3" t="str">
        <f>'Raw Data'!$G$169</f>
        <v>AC59</v>
      </c>
      <c r="C257" s="3">
        <f>'Raw Data'!$H$169</f>
        <v>12541</v>
      </c>
      <c r="D257" s="4">
        <f>'Raw Data'!$Q$169</f>
        <v>200</v>
      </c>
      <c r="E257" s="4">
        <f>'Raw Data'!$R$169</f>
        <v>0</v>
      </c>
      <c r="F257" s="4">
        <f>'Raw Data'!$S$169</f>
        <v>0</v>
      </c>
      <c r="G257" s="4">
        <f>'Raw Data'!T169</f>
        <v>0</v>
      </c>
      <c r="H257" s="3">
        <f>'Raw Data'!$Z$169</f>
        <v>60</v>
      </c>
      <c r="I257" s="4">
        <f>'Raw Data'!$L$169</f>
        <v>0</v>
      </c>
      <c r="J257" s="3">
        <f>'Raw Data'!$AA$169</f>
        <v>0</v>
      </c>
      <c r="K257" s="4">
        <f>'Raw Data'!$AB$169</f>
        <v>-200</v>
      </c>
    </row>
    <row r="258" spans="1:11" outlineLevel="1" x14ac:dyDescent="0.3">
      <c r="A258" s="2" t="s">
        <v>207</v>
      </c>
      <c r="D258" s="4"/>
      <c r="E258" s="4"/>
      <c r="F258" s="4"/>
      <c r="G258" s="4"/>
      <c r="I258" s="4"/>
      <c r="K258" s="4">
        <f>SUBTOTAL(9,K255:K257)</f>
        <v>-3417.29</v>
      </c>
    </row>
    <row r="259" spans="1:11" outlineLevel="2" x14ac:dyDescent="0.3">
      <c r="A259" s="3" t="str">
        <f>'Raw Data'!$D$170</f>
        <v>Apple Corp</v>
      </c>
      <c r="B259" s="3" t="str">
        <f>'Raw Data'!$G$170</f>
        <v/>
      </c>
      <c r="C259" s="3">
        <f>'Raw Data'!$H$170</f>
        <v>0</v>
      </c>
      <c r="D259" s="4">
        <f>'Raw Data'!$Q$170</f>
        <v>1348.8</v>
      </c>
      <c r="E259" s="4">
        <f>'Raw Data'!$R$170</f>
        <v>0</v>
      </c>
      <c r="F259" s="4">
        <f>'Raw Data'!$S$170</f>
        <v>0</v>
      </c>
      <c r="G259" s="4">
        <f>'Raw Data'!T170</f>
        <v>0</v>
      </c>
      <c r="H259" s="3">
        <f>'Raw Data'!$Z$170</f>
        <v>244</v>
      </c>
      <c r="I259" s="4">
        <f>'Raw Data'!$L$170</f>
        <v>0</v>
      </c>
      <c r="J259" s="3">
        <f>'Raw Data'!$AA$170</f>
        <v>0</v>
      </c>
      <c r="K259" s="4">
        <f>'Raw Data'!$AB$170</f>
        <v>-1348.8</v>
      </c>
    </row>
    <row r="260" spans="1:11" outlineLevel="1" x14ac:dyDescent="0.3">
      <c r="A260" s="2" t="s">
        <v>194</v>
      </c>
      <c r="D260" s="4"/>
      <c r="E260" s="4"/>
      <c r="F260" s="4"/>
      <c r="G260" s="4"/>
      <c r="I260" s="4"/>
      <c r="K260" s="4">
        <f>SUBTOTAL(9,K259:K259)</f>
        <v>-1348.8</v>
      </c>
    </row>
    <row r="261" spans="1:11" outlineLevel="2" x14ac:dyDescent="0.3">
      <c r="A261" s="3" t="str">
        <f>'Raw Data'!$D$171</f>
        <v>Big Burtha</v>
      </c>
      <c r="B261" s="3" t="str">
        <f>'Raw Data'!$G$171</f>
        <v/>
      </c>
      <c r="C261" s="3">
        <f>'Raw Data'!$H$171</f>
        <v>0</v>
      </c>
      <c r="D261" s="4">
        <f>'Raw Data'!$Q$171</f>
        <v>9.2899999999999991</v>
      </c>
      <c r="E261" s="4">
        <f>'Raw Data'!$R$171</f>
        <v>0</v>
      </c>
      <c r="F261" s="4">
        <f>'Raw Data'!$S$171</f>
        <v>0</v>
      </c>
      <c r="G261" s="4">
        <f>'Raw Data'!T171</f>
        <v>0</v>
      </c>
      <c r="H261" s="3">
        <f>'Raw Data'!$Z$171</f>
        <v>19</v>
      </c>
      <c r="I261" s="4">
        <f>'Raw Data'!$L$171</f>
        <v>0</v>
      </c>
      <c r="J261" s="3">
        <f>'Raw Data'!$AA$171</f>
        <v>0</v>
      </c>
      <c r="K261" s="4">
        <f>'Raw Data'!$AB$171</f>
        <v>-9.2899999999999991</v>
      </c>
    </row>
    <row r="262" spans="1:11" outlineLevel="1" x14ac:dyDescent="0.3">
      <c r="A262" s="2" t="s">
        <v>220</v>
      </c>
      <c r="D262" s="4"/>
      <c r="E262" s="4"/>
      <c r="F262" s="4"/>
      <c r="G262" s="4"/>
      <c r="I262" s="4"/>
      <c r="K262" s="4">
        <f>SUBTOTAL(9,K261:K261)</f>
        <v>-9.2899999999999991</v>
      </c>
    </row>
    <row r="263" spans="1:11" outlineLevel="2" x14ac:dyDescent="0.3">
      <c r="A263" s="3" t="str">
        <f>'Raw Data'!$D$172</f>
        <v>Binny Company</v>
      </c>
      <c r="B263" s="3" t="str">
        <f>'Raw Data'!$G$172</f>
        <v/>
      </c>
      <c r="C263" s="3">
        <f>'Raw Data'!$H$172</f>
        <v>0</v>
      </c>
      <c r="D263" s="4">
        <f>'Raw Data'!$Q$172</f>
        <v>1400</v>
      </c>
      <c r="E263" s="4">
        <f>'Raw Data'!$R$172</f>
        <v>0</v>
      </c>
      <c r="F263" s="4">
        <f>'Raw Data'!$S$172</f>
        <v>0</v>
      </c>
      <c r="G263" s="4">
        <f>'Raw Data'!T172</f>
        <v>0</v>
      </c>
      <c r="H263" s="3">
        <f>'Raw Data'!$Z$172</f>
        <v>0</v>
      </c>
      <c r="I263" s="4">
        <f>'Raw Data'!$L$172</f>
        <v>0</v>
      </c>
      <c r="J263" s="3">
        <f>'Raw Data'!$AA$172</f>
        <v>0</v>
      </c>
      <c r="K263" s="4">
        <f>'Raw Data'!$AB$172</f>
        <v>-1400</v>
      </c>
    </row>
    <row r="264" spans="1:11" outlineLevel="1" x14ac:dyDescent="0.3">
      <c r="A264" s="2" t="s">
        <v>247</v>
      </c>
      <c r="D264" s="4"/>
      <c r="E264" s="4"/>
      <c r="F264" s="4"/>
      <c r="G264" s="4"/>
      <c r="I264" s="4"/>
      <c r="K264" s="4">
        <f>SUBTOTAL(9,K263:K263)</f>
        <v>-1400</v>
      </c>
    </row>
    <row r="265" spans="1:11" outlineLevel="2" x14ac:dyDescent="0.3">
      <c r="A265" s="3" t="str">
        <f>'Raw Data'!$D$173</f>
        <v>Burns</v>
      </c>
      <c r="B265" s="3" t="str">
        <f>'Raw Data'!$G$173</f>
        <v/>
      </c>
      <c r="C265" s="3">
        <f>'Raw Data'!$H$173</f>
        <v>0</v>
      </c>
      <c r="D265" s="4">
        <f>'Raw Data'!$Q$173</f>
        <v>613.86</v>
      </c>
      <c r="E265" s="4">
        <f>'Raw Data'!$R$173</f>
        <v>0</v>
      </c>
      <c r="F265" s="4">
        <f>'Raw Data'!$S$173</f>
        <v>0</v>
      </c>
      <c r="G265" s="4">
        <f>'Raw Data'!T173</f>
        <v>0</v>
      </c>
      <c r="H265" s="3">
        <f>'Raw Data'!$Z$173</f>
        <v>450</v>
      </c>
      <c r="I265" s="4">
        <f>'Raw Data'!$L$173</f>
        <v>0</v>
      </c>
      <c r="J265" s="3">
        <f>'Raw Data'!$AA$173</f>
        <v>0</v>
      </c>
      <c r="K265" s="4">
        <f>'Raw Data'!$AB$173</f>
        <v>-613.86</v>
      </c>
    </row>
    <row r="266" spans="1:11" outlineLevel="2" x14ac:dyDescent="0.3">
      <c r="A266" s="3" t="str">
        <f>'Raw Data'!$D$174</f>
        <v>Burns</v>
      </c>
      <c r="B266" s="3" t="str">
        <f>'Raw Data'!$G$174</f>
        <v>64</v>
      </c>
      <c r="C266" s="3">
        <f>'Raw Data'!$H$174</f>
        <v>100</v>
      </c>
      <c r="D266" s="4">
        <f>'Raw Data'!$Q$174</f>
        <v>391.3</v>
      </c>
      <c r="E266" s="4">
        <f>'Raw Data'!$R$174</f>
        <v>0</v>
      </c>
      <c r="F266" s="4">
        <f>'Raw Data'!$S$174</f>
        <v>0</v>
      </c>
      <c r="G266" s="4">
        <f>'Raw Data'!T174</f>
        <v>0</v>
      </c>
      <c r="H266" s="3">
        <f>'Raw Data'!$Z$174</f>
        <v>10</v>
      </c>
      <c r="I266" s="4">
        <f>'Raw Data'!$L$174</f>
        <v>0</v>
      </c>
      <c r="J266" s="3">
        <f>'Raw Data'!$AA$174</f>
        <v>0</v>
      </c>
      <c r="K266" s="4">
        <f>'Raw Data'!$AB$174</f>
        <v>-391.3</v>
      </c>
    </row>
    <row r="267" spans="1:11" outlineLevel="1" x14ac:dyDescent="0.3">
      <c r="A267" s="2" t="s">
        <v>198</v>
      </c>
      <c r="D267" s="4"/>
      <c r="E267" s="4"/>
      <c r="F267" s="4"/>
      <c r="G267" s="4"/>
      <c r="I267" s="4"/>
      <c r="K267" s="4">
        <f>SUBTOTAL(9,K265:K266)</f>
        <v>-1005.1600000000001</v>
      </c>
    </row>
    <row r="268" spans="1:11" outlineLevel="2" x14ac:dyDescent="0.3">
      <c r="A268" s="3" t="str">
        <f>'Raw Data'!$D$175</f>
        <v>Bush</v>
      </c>
      <c r="B268" s="3" t="str">
        <f>'Raw Data'!$G$175</f>
        <v/>
      </c>
      <c r="C268" s="3">
        <f>'Raw Data'!$H$175</f>
        <v>0</v>
      </c>
      <c r="D268" s="4">
        <f>'Raw Data'!$Q$175</f>
        <v>0</v>
      </c>
      <c r="E268" s="4">
        <f>'Raw Data'!$R$175</f>
        <v>0</v>
      </c>
      <c r="F268" s="4">
        <f>'Raw Data'!$S$175</f>
        <v>0</v>
      </c>
      <c r="G268" s="4">
        <f>'Raw Data'!T175</f>
        <v>0</v>
      </c>
      <c r="H268" s="3">
        <f>'Raw Data'!$Z$175</f>
        <v>10</v>
      </c>
      <c r="I268" s="4">
        <f>'Raw Data'!$L$175</f>
        <v>0</v>
      </c>
      <c r="J268" s="3">
        <f>'Raw Data'!$AA$175</f>
        <v>0</v>
      </c>
      <c r="K268" s="4">
        <f>'Raw Data'!$AB$175</f>
        <v>0</v>
      </c>
    </row>
    <row r="269" spans="1:11" outlineLevel="1" x14ac:dyDescent="0.3">
      <c r="A269" s="2" t="s">
        <v>219</v>
      </c>
      <c r="D269" s="4"/>
      <c r="E269" s="4"/>
      <c r="F269" s="4"/>
      <c r="G269" s="4"/>
      <c r="I269" s="4"/>
      <c r="K269" s="4">
        <f>SUBTOTAL(9,K268:K268)</f>
        <v>0</v>
      </c>
    </row>
    <row r="270" spans="1:11" outlineLevel="2" x14ac:dyDescent="0.3">
      <c r="A270" s="3" t="str">
        <f>'Raw Data'!$D$176</f>
        <v>Cash Customer</v>
      </c>
      <c r="B270" s="3" t="str">
        <f>'Raw Data'!$G$176</f>
        <v/>
      </c>
      <c r="C270" s="3">
        <f>'Raw Data'!$H$176</f>
        <v>0</v>
      </c>
      <c r="D270" s="4">
        <f>'Raw Data'!$Q$176</f>
        <v>0</v>
      </c>
      <c r="E270" s="4">
        <f>'Raw Data'!$R$176</f>
        <v>0</v>
      </c>
      <c r="F270" s="4">
        <f>'Raw Data'!$S$176</f>
        <v>0</v>
      </c>
      <c r="G270" s="4">
        <f>'Raw Data'!T176</f>
        <v>0</v>
      </c>
      <c r="H270" s="3">
        <f>'Raw Data'!$Z$176</f>
        <v>5</v>
      </c>
      <c r="I270" s="4">
        <f>'Raw Data'!$L$176</f>
        <v>0</v>
      </c>
      <c r="J270" s="3">
        <f>'Raw Data'!$AA$176</f>
        <v>0</v>
      </c>
      <c r="K270" s="4">
        <f>'Raw Data'!$AB$176</f>
        <v>0</v>
      </c>
    </row>
    <row r="271" spans="1:11" outlineLevel="1" x14ac:dyDescent="0.3">
      <c r="A271" s="2" t="s">
        <v>192</v>
      </c>
      <c r="D271" s="4"/>
      <c r="E271" s="4"/>
      <c r="F271" s="4"/>
      <c r="G271" s="4"/>
      <c r="I271" s="4"/>
      <c r="K271" s="4">
        <f>SUBTOTAL(9,K270:K270)</f>
        <v>0</v>
      </c>
    </row>
    <row r="272" spans="1:11" outlineLevel="2" x14ac:dyDescent="0.3">
      <c r="A272" s="3" t="str">
        <f>'Raw Data'!$D$177</f>
        <v>Cooke</v>
      </c>
      <c r="B272" s="3" t="str">
        <f>'Raw Data'!$G$177</f>
        <v/>
      </c>
      <c r="C272" s="3">
        <f>'Raw Data'!$H$177</f>
        <v>0</v>
      </c>
      <c r="D272" s="4">
        <f>'Raw Data'!$Q$177</f>
        <v>23.23</v>
      </c>
      <c r="E272" s="4">
        <f>'Raw Data'!$R$177</f>
        <v>0</v>
      </c>
      <c r="F272" s="4">
        <f>'Raw Data'!$S$177</f>
        <v>0</v>
      </c>
      <c r="G272" s="4">
        <f>'Raw Data'!T177</f>
        <v>0</v>
      </c>
      <c r="H272" s="3">
        <f>'Raw Data'!$Z$177</f>
        <v>17</v>
      </c>
      <c r="I272" s="4">
        <f>'Raw Data'!$L$177</f>
        <v>0</v>
      </c>
      <c r="J272" s="3">
        <f>'Raw Data'!$AA$177</f>
        <v>0</v>
      </c>
      <c r="K272" s="4">
        <f>'Raw Data'!$AB$177</f>
        <v>-23.23</v>
      </c>
    </row>
    <row r="273" spans="1:11" outlineLevel="1" x14ac:dyDescent="0.3">
      <c r="A273" s="2" t="s">
        <v>203</v>
      </c>
      <c r="D273" s="4"/>
      <c r="E273" s="4"/>
      <c r="F273" s="4"/>
      <c r="G273" s="4"/>
      <c r="I273" s="4"/>
      <c r="K273" s="4">
        <f>SUBTOTAL(9,K272:K272)</f>
        <v>-23.23</v>
      </c>
    </row>
    <row r="274" spans="1:11" outlineLevel="2" x14ac:dyDescent="0.3">
      <c r="A274" s="3" t="str">
        <f>'Raw Data'!$D$178</f>
        <v>Dasch</v>
      </c>
      <c r="B274" s="3" t="str">
        <f>'Raw Data'!$G$178</f>
        <v/>
      </c>
      <c r="C274" s="3">
        <f>'Raw Data'!$H$178</f>
        <v>0</v>
      </c>
      <c r="D274" s="4">
        <f>'Raw Data'!$Q$178</f>
        <v>911.8</v>
      </c>
      <c r="E274" s="4">
        <f>'Raw Data'!$R$178</f>
        <v>0</v>
      </c>
      <c r="F274" s="4">
        <f>'Raw Data'!$S$178</f>
        <v>0</v>
      </c>
      <c r="G274" s="4">
        <f>'Raw Data'!T178</f>
        <v>0</v>
      </c>
      <c r="H274" s="3">
        <f>'Raw Data'!$Z$178</f>
        <v>40</v>
      </c>
      <c r="I274" s="4">
        <f>'Raw Data'!$L$178</f>
        <v>0</v>
      </c>
      <c r="J274" s="3">
        <f>'Raw Data'!$AA$178</f>
        <v>0</v>
      </c>
      <c r="K274" s="4">
        <f>'Raw Data'!$AB$178</f>
        <v>-911.8</v>
      </c>
    </row>
    <row r="275" spans="1:11" outlineLevel="1" x14ac:dyDescent="0.3">
      <c r="A275" s="2" t="s">
        <v>210</v>
      </c>
      <c r="D275" s="4"/>
      <c r="E275" s="4"/>
      <c r="F275" s="4"/>
      <c r="G275" s="4"/>
      <c r="I275" s="4"/>
      <c r="K275" s="4">
        <f>SUBTOTAL(9,K274:K274)</f>
        <v>-911.8</v>
      </c>
    </row>
    <row r="276" spans="1:11" outlineLevel="2" x14ac:dyDescent="0.3">
      <c r="A276" s="3" t="str">
        <f>'Raw Data'!$D$179</f>
        <v>GI Jane</v>
      </c>
      <c r="B276" s="3" t="str">
        <f>'Raw Data'!$G$179</f>
        <v/>
      </c>
      <c r="C276" s="3">
        <f>'Raw Data'!$H$179</f>
        <v>0</v>
      </c>
      <c r="D276" s="4">
        <f>'Raw Data'!$Q$179</f>
        <v>1763.63</v>
      </c>
      <c r="E276" s="4">
        <f>'Raw Data'!$R$179</f>
        <v>0</v>
      </c>
      <c r="F276" s="4">
        <f>'Raw Data'!$S$179</f>
        <v>0</v>
      </c>
      <c r="G276" s="4">
        <f>'Raw Data'!T179</f>
        <v>0</v>
      </c>
      <c r="H276" s="3">
        <f>'Raw Data'!$Z$179</f>
        <v>9880</v>
      </c>
      <c r="I276" s="4">
        <f>'Raw Data'!$L$179</f>
        <v>0</v>
      </c>
      <c r="J276" s="3">
        <f>'Raw Data'!$AA$179</f>
        <v>0</v>
      </c>
      <c r="K276" s="4">
        <f>'Raw Data'!$AB$179</f>
        <v>-1763.63</v>
      </c>
    </row>
    <row r="277" spans="1:11" outlineLevel="1" x14ac:dyDescent="0.3">
      <c r="A277" s="2" t="s">
        <v>232</v>
      </c>
      <c r="D277" s="4"/>
      <c r="E277" s="4"/>
      <c r="F277" s="4"/>
      <c r="G277" s="4"/>
      <c r="I277" s="4"/>
      <c r="K277" s="4">
        <f>SUBTOTAL(9,K276:K276)</f>
        <v>-1763.63</v>
      </c>
    </row>
    <row r="278" spans="1:11" outlineLevel="2" x14ac:dyDescent="0.3">
      <c r="A278" s="3" t="str">
        <f>'Raw Data'!$D$180</f>
        <v>Go 4 Gold Enterprises</v>
      </c>
      <c r="B278" s="3" t="str">
        <f>'Raw Data'!$G$180</f>
        <v/>
      </c>
      <c r="C278" s="3">
        <f>'Raw Data'!$H$180</f>
        <v>0</v>
      </c>
      <c r="D278" s="4">
        <f>'Raw Data'!$Q$180</f>
        <v>37661.54</v>
      </c>
      <c r="E278" s="4">
        <f>'Raw Data'!$R$180</f>
        <v>0</v>
      </c>
      <c r="F278" s="4">
        <f>'Raw Data'!$S$180</f>
        <v>0</v>
      </c>
      <c r="G278" s="4">
        <f>'Raw Data'!T180</f>
        <v>0</v>
      </c>
      <c r="H278" s="3">
        <f>'Raw Data'!$Z$180</f>
        <v>1274</v>
      </c>
      <c r="I278" s="4">
        <f>'Raw Data'!$L$180</f>
        <v>0</v>
      </c>
      <c r="J278" s="3">
        <f>'Raw Data'!$AA$180</f>
        <v>0</v>
      </c>
      <c r="K278" s="4">
        <f>'Raw Data'!$AB$180</f>
        <v>-37661.54</v>
      </c>
    </row>
    <row r="279" spans="1:11" outlineLevel="1" x14ac:dyDescent="0.3">
      <c r="A279" s="2" t="s">
        <v>223</v>
      </c>
      <c r="D279" s="4"/>
      <c r="E279" s="4"/>
      <c r="F279" s="4"/>
      <c r="G279" s="4"/>
      <c r="I279" s="4"/>
      <c r="K279" s="4">
        <f>SUBTOTAL(9,K278:K278)</f>
        <v>-37661.54</v>
      </c>
    </row>
    <row r="280" spans="1:11" outlineLevel="2" x14ac:dyDescent="0.3">
      <c r="A280" s="3" t="str">
        <f>'Raw Data'!$D$181</f>
        <v>Grant Pty Ltd</v>
      </c>
      <c r="B280" s="3" t="str">
        <f>'Raw Data'!$G$181</f>
        <v/>
      </c>
      <c r="C280" s="3">
        <f>'Raw Data'!$H$181</f>
        <v>0</v>
      </c>
      <c r="D280" s="4">
        <f>'Raw Data'!$Q$181</f>
        <v>400</v>
      </c>
      <c r="E280" s="4">
        <f>'Raw Data'!$R$181</f>
        <v>0</v>
      </c>
      <c r="F280" s="4">
        <f>'Raw Data'!$S$181</f>
        <v>0</v>
      </c>
      <c r="G280" s="4">
        <f>'Raw Data'!T181</f>
        <v>0</v>
      </c>
      <c r="H280" s="3">
        <f>'Raw Data'!$Z$181</f>
        <v>50</v>
      </c>
      <c r="I280" s="4">
        <f>'Raw Data'!$L$181</f>
        <v>0</v>
      </c>
      <c r="J280" s="3">
        <f>'Raw Data'!$AA$181</f>
        <v>0</v>
      </c>
      <c r="K280" s="4">
        <f>'Raw Data'!$AB$181</f>
        <v>-400</v>
      </c>
    </row>
    <row r="281" spans="1:11" outlineLevel="1" x14ac:dyDescent="0.3">
      <c r="A281" s="2" t="s">
        <v>215</v>
      </c>
      <c r="D281" s="4"/>
      <c r="E281" s="4"/>
      <c r="F281" s="4"/>
      <c r="G281" s="4"/>
      <c r="I281" s="4"/>
      <c r="K281" s="4">
        <f>SUBTOTAL(9,K280:K280)</f>
        <v>-400</v>
      </c>
    </row>
    <row r="282" spans="1:11" outlineLevel="2" x14ac:dyDescent="0.3">
      <c r="A282" s="3" t="str">
        <f>'Raw Data'!$D$182</f>
        <v>Ian Blakeley</v>
      </c>
      <c r="B282" s="3" t="str">
        <f>'Raw Data'!$G$182</f>
        <v/>
      </c>
      <c r="C282" s="3">
        <f>'Raw Data'!$H$182</f>
        <v>0</v>
      </c>
      <c r="D282" s="4">
        <f>'Raw Data'!$Q$182</f>
        <v>604.54999999999995</v>
      </c>
      <c r="E282" s="4">
        <f>'Raw Data'!$R$182</f>
        <v>0</v>
      </c>
      <c r="F282" s="4">
        <f>'Raw Data'!$S$182</f>
        <v>0</v>
      </c>
      <c r="G282" s="4">
        <f>'Raw Data'!T182</f>
        <v>0</v>
      </c>
      <c r="H282" s="3">
        <f>'Raw Data'!$Z$182</f>
        <v>0</v>
      </c>
      <c r="I282" s="4">
        <f>'Raw Data'!$L$182</f>
        <v>0</v>
      </c>
      <c r="J282" s="3">
        <f>'Raw Data'!$AA$182</f>
        <v>0</v>
      </c>
      <c r="K282" s="4">
        <f>'Raw Data'!$AB$182</f>
        <v>-604.54999999999995</v>
      </c>
    </row>
    <row r="283" spans="1:11" outlineLevel="1" x14ac:dyDescent="0.3">
      <c r="A283" s="2" t="s">
        <v>216</v>
      </c>
      <c r="D283" s="4"/>
      <c r="E283" s="4"/>
      <c r="F283" s="4"/>
      <c r="G283" s="4"/>
      <c r="I283" s="4"/>
      <c r="K283" s="4">
        <f>SUBTOTAL(9,K282:K282)</f>
        <v>-604.54999999999995</v>
      </c>
    </row>
    <row r="284" spans="1:11" outlineLevel="2" x14ac:dyDescent="0.3">
      <c r="A284" s="3" t="str">
        <f>'Raw Data'!$D$183</f>
        <v>John Henry</v>
      </c>
      <c r="B284" s="3" t="str">
        <f>'Raw Data'!$G$183</f>
        <v/>
      </c>
      <c r="C284" s="3">
        <f>'Raw Data'!$H$183</f>
        <v>0</v>
      </c>
      <c r="D284" s="4">
        <f>'Raw Data'!$Q$183</f>
        <v>0</v>
      </c>
      <c r="E284" s="4">
        <f>'Raw Data'!$R$183</f>
        <v>0</v>
      </c>
      <c r="F284" s="4">
        <f>'Raw Data'!$S$183</f>
        <v>0</v>
      </c>
      <c r="G284" s="4">
        <f>'Raw Data'!T183</f>
        <v>0</v>
      </c>
      <c r="H284" s="3">
        <f>'Raw Data'!$Z$183</f>
        <v>1</v>
      </c>
      <c r="I284" s="4">
        <f>'Raw Data'!$L$183</f>
        <v>0</v>
      </c>
      <c r="J284" s="3">
        <f>'Raw Data'!$AA$183</f>
        <v>0</v>
      </c>
      <c r="K284" s="4">
        <f>'Raw Data'!$AB$183</f>
        <v>0</v>
      </c>
    </row>
    <row r="285" spans="1:11" outlineLevel="1" x14ac:dyDescent="0.3">
      <c r="A285" s="2" t="s">
        <v>228</v>
      </c>
      <c r="D285" s="4"/>
      <c r="E285" s="4"/>
      <c r="F285" s="4"/>
      <c r="G285" s="4"/>
      <c r="I285" s="4"/>
      <c r="K285" s="4">
        <f>SUBTOTAL(9,K284:K284)</f>
        <v>0</v>
      </c>
    </row>
    <row r="286" spans="1:11" outlineLevel="2" x14ac:dyDescent="0.3">
      <c r="A286" s="3" t="str">
        <f>'Raw Data'!$D$184</f>
        <v>Jones</v>
      </c>
      <c r="B286" s="3" t="str">
        <f>'Raw Data'!$G$184</f>
        <v/>
      </c>
      <c r="C286" s="3">
        <f>'Raw Data'!$H$184</f>
        <v>0</v>
      </c>
      <c r="D286" s="4">
        <f>'Raw Data'!$Q$184</f>
        <v>70.78</v>
      </c>
      <c r="E286" s="4">
        <f>'Raw Data'!$R$184</f>
        <v>0</v>
      </c>
      <c r="F286" s="4">
        <f>'Raw Data'!$S$184</f>
        <v>0</v>
      </c>
      <c r="G286" s="4">
        <f>'Raw Data'!T184</f>
        <v>0</v>
      </c>
      <c r="H286" s="3">
        <f>'Raw Data'!$Z$184</f>
        <v>13</v>
      </c>
      <c r="I286" s="4">
        <f>'Raw Data'!$L$184</f>
        <v>0</v>
      </c>
      <c r="J286" s="3">
        <f>'Raw Data'!$AA$184</f>
        <v>0</v>
      </c>
      <c r="K286" s="4">
        <f>'Raw Data'!$AB$184</f>
        <v>-70.78</v>
      </c>
    </row>
    <row r="287" spans="1:11" outlineLevel="2" x14ac:dyDescent="0.3">
      <c r="A287" s="3" t="str">
        <f>'Raw Data'!$D$185</f>
        <v>Jones</v>
      </c>
      <c r="B287" s="3" t="str">
        <f>'Raw Data'!$G$185</f>
        <v>Kitchen</v>
      </c>
      <c r="C287" s="3">
        <f>'Raw Data'!$H$185</f>
        <v>102</v>
      </c>
      <c r="D287" s="4">
        <f>'Raw Data'!$Q$185</f>
        <v>22</v>
      </c>
      <c r="E287" s="4">
        <f>'Raw Data'!$R$185</f>
        <v>0</v>
      </c>
      <c r="F287" s="4">
        <f>'Raw Data'!$S$185</f>
        <v>0</v>
      </c>
      <c r="G287" s="4">
        <f>'Raw Data'!T185</f>
        <v>0</v>
      </c>
      <c r="H287" s="3">
        <f>'Raw Data'!$Z$185</f>
        <v>0</v>
      </c>
      <c r="I287" s="4">
        <f>'Raw Data'!$L$185</f>
        <v>0</v>
      </c>
      <c r="J287" s="3">
        <f>'Raw Data'!$AA$185</f>
        <v>0</v>
      </c>
      <c r="K287" s="4">
        <f>'Raw Data'!$AB$185</f>
        <v>-22</v>
      </c>
    </row>
    <row r="288" spans="1:11" outlineLevel="1" x14ac:dyDescent="0.3">
      <c r="A288" s="2" t="s">
        <v>197</v>
      </c>
      <c r="D288" s="4"/>
      <c r="E288" s="4"/>
      <c r="F288" s="4"/>
      <c r="G288" s="4"/>
      <c r="I288" s="4"/>
      <c r="K288" s="4">
        <f>SUBTOTAL(9,K286:K287)</f>
        <v>-92.78</v>
      </c>
    </row>
    <row r="289" spans="1:11" outlineLevel="2" x14ac:dyDescent="0.3">
      <c r="A289" s="3" t="str">
        <f>'Raw Data'!$D$186</f>
        <v>Kastanza</v>
      </c>
      <c r="B289" s="3" t="str">
        <f>'Raw Data'!$G$186</f>
        <v/>
      </c>
      <c r="C289" s="3">
        <f>'Raw Data'!$H$186</f>
        <v>0</v>
      </c>
      <c r="D289" s="4">
        <f>'Raw Data'!$Q$186</f>
        <v>0</v>
      </c>
      <c r="E289" s="4">
        <f>'Raw Data'!$R$186</f>
        <v>0</v>
      </c>
      <c r="F289" s="4">
        <f>'Raw Data'!$S$186</f>
        <v>0</v>
      </c>
      <c r="G289" s="4">
        <f>'Raw Data'!T186</f>
        <v>0</v>
      </c>
      <c r="H289" s="3">
        <f>'Raw Data'!$Z$186</f>
        <v>201</v>
      </c>
      <c r="I289" s="4">
        <f>'Raw Data'!$L$186</f>
        <v>0</v>
      </c>
      <c r="J289" s="3">
        <f>'Raw Data'!$AA$186</f>
        <v>0</v>
      </c>
      <c r="K289" s="4">
        <f>'Raw Data'!$AB$186</f>
        <v>0</v>
      </c>
    </row>
    <row r="290" spans="1:11" outlineLevel="1" x14ac:dyDescent="0.3">
      <c r="A290" s="2" t="s">
        <v>205</v>
      </c>
      <c r="D290" s="4"/>
      <c r="E290" s="4"/>
      <c r="F290" s="4"/>
      <c r="G290" s="4"/>
      <c r="I290" s="4"/>
      <c r="K290" s="4">
        <f>SUBTOTAL(9,K289:K289)</f>
        <v>0</v>
      </c>
    </row>
    <row r="291" spans="1:11" outlineLevel="2" x14ac:dyDescent="0.3">
      <c r="A291" s="3" t="str">
        <f>'Raw Data'!$D$187</f>
        <v>Kidman</v>
      </c>
      <c r="B291" s="3" t="str">
        <f>'Raw Data'!$G$187</f>
        <v/>
      </c>
      <c r="C291" s="3">
        <f>'Raw Data'!$H$187</f>
        <v>0</v>
      </c>
      <c r="D291" s="4">
        <f>'Raw Data'!$Q$187</f>
        <v>0</v>
      </c>
      <c r="E291" s="4">
        <f>'Raw Data'!$R$187</f>
        <v>0</v>
      </c>
      <c r="F291" s="4">
        <f>'Raw Data'!$S$187</f>
        <v>0</v>
      </c>
      <c r="G291" s="4">
        <f>'Raw Data'!T187</f>
        <v>0</v>
      </c>
      <c r="H291" s="3">
        <f>'Raw Data'!$Z$187</f>
        <v>1</v>
      </c>
      <c r="I291" s="4">
        <f>'Raw Data'!$L$187</f>
        <v>0</v>
      </c>
      <c r="J291" s="3">
        <f>'Raw Data'!$AA$187</f>
        <v>0</v>
      </c>
      <c r="K291" s="4">
        <f>'Raw Data'!$AB$187</f>
        <v>0</v>
      </c>
    </row>
    <row r="292" spans="1:11" outlineLevel="1" x14ac:dyDescent="0.3">
      <c r="A292" s="2" t="s">
        <v>199</v>
      </c>
      <c r="D292" s="4"/>
      <c r="E292" s="4"/>
      <c r="F292" s="4"/>
      <c r="G292" s="4"/>
      <c r="I292" s="4"/>
      <c r="K292" s="4">
        <f>SUBTOTAL(9,K291:K291)</f>
        <v>0</v>
      </c>
    </row>
    <row r="293" spans="1:11" outlineLevel="2" x14ac:dyDescent="0.3">
      <c r="A293" s="3" t="str">
        <f>'Raw Data'!$D$188</f>
        <v>Kilarney</v>
      </c>
      <c r="B293" s="3" t="str">
        <f>'Raw Data'!$G$188</f>
        <v/>
      </c>
      <c r="C293" s="3">
        <f>'Raw Data'!$H$188</f>
        <v>0</v>
      </c>
      <c r="D293" s="4">
        <f>'Raw Data'!$Q$188</f>
        <v>10441.85</v>
      </c>
      <c r="E293" s="4">
        <f>'Raw Data'!$R$188</f>
        <v>0</v>
      </c>
      <c r="F293" s="4">
        <f>'Raw Data'!$S$188</f>
        <v>0</v>
      </c>
      <c r="G293" s="4">
        <f>'Raw Data'!T188</f>
        <v>0</v>
      </c>
      <c r="H293" s="3">
        <f>'Raw Data'!$Z$188</f>
        <v>2103</v>
      </c>
      <c r="I293" s="4">
        <f>'Raw Data'!$L$188</f>
        <v>0</v>
      </c>
      <c r="J293" s="3">
        <f>'Raw Data'!$AA$188</f>
        <v>0</v>
      </c>
      <c r="K293" s="4">
        <f>'Raw Data'!$AB$188</f>
        <v>-10441.85</v>
      </c>
    </row>
    <row r="294" spans="1:11" outlineLevel="1" x14ac:dyDescent="0.3">
      <c r="A294" s="2" t="s">
        <v>196</v>
      </c>
      <c r="D294" s="4"/>
      <c r="E294" s="4"/>
      <c r="F294" s="4"/>
      <c r="G294" s="4"/>
      <c r="I294" s="4"/>
      <c r="K294" s="4">
        <f>SUBTOTAL(9,K293:K293)</f>
        <v>-10441.85</v>
      </c>
    </row>
    <row r="295" spans="1:11" outlineLevel="2" x14ac:dyDescent="0.3">
      <c r="A295" s="3" t="str">
        <f>'Raw Data'!$D$189</f>
        <v>Mr Smith</v>
      </c>
      <c r="B295" s="3" t="str">
        <f>'Raw Data'!$G$189</f>
        <v/>
      </c>
      <c r="C295" s="3">
        <f>'Raw Data'!$H$189</f>
        <v>0</v>
      </c>
      <c r="D295" s="4">
        <f>'Raw Data'!$Q$189</f>
        <v>0</v>
      </c>
      <c r="E295" s="4">
        <f>'Raw Data'!$R$189</f>
        <v>0</v>
      </c>
      <c r="F295" s="4">
        <f>'Raw Data'!$S$189</f>
        <v>0</v>
      </c>
      <c r="G295" s="4">
        <f>'Raw Data'!T189</f>
        <v>0</v>
      </c>
      <c r="H295" s="3">
        <f>'Raw Data'!$Z$189</f>
        <v>6</v>
      </c>
      <c r="I295" s="4">
        <f>'Raw Data'!$L$189</f>
        <v>0</v>
      </c>
      <c r="J295" s="3">
        <f>'Raw Data'!$AA$189</f>
        <v>0</v>
      </c>
      <c r="K295" s="4">
        <f>'Raw Data'!$AB$189</f>
        <v>0</v>
      </c>
    </row>
    <row r="296" spans="1:11" outlineLevel="1" x14ac:dyDescent="0.3">
      <c r="A296" s="2" t="s">
        <v>195</v>
      </c>
      <c r="D296" s="4"/>
      <c r="E296" s="4"/>
      <c r="F296" s="4"/>
      <c r="G296" s="4"/>
      <c r="I296" s="4"/>
      <c r="K296" s="4">
        <f>SUBTOTAL(9,K295:K295)</f>
        <v>0</v>
      </c>
    </row>
    <row r="297" spans="1:11" outlineLevel="2" x14ac:dyDescent="0.3">
      <c r="A297" s="3" t="str">
        <f>'Raw Data'!$D$190</f>
        <v>Pastell Paints Pty Ltd</v>
      </c>
      <c r="B297" s="3" t="str">
        <f>'Raw Data'!$G$190</f>
        <v/>
      </c>
      <c r="C297" s="3">
        <f>'Raw Data'!$H$190</f>
        <v>0</v>
      </c>
      <c r="D297" s="4">
        <f>'Raw Data'!$Q$190</f>
        <v>200</v>
      </c>
      <c r="E297" s="4">
        <f>'Raw Data'!$R$190</f>
        <v>0</v>
      </c>
      <c r="F297" s="4">
        <f>'Raw Data'!$S$190</f>
        <v>0</v>
      </c>
      <c r="G297" s="4">
        <f>'Raw Data'!T190</f>
        <v>0</v>
      </c>
      <c r="H297" s="3">
        <f>'Raw Data'!$Z$190</f>
        <v>0</v>
      </c>
      <c r="I297" s="4">
        <f>'Raw Data'!$L$190</f>
        <v>0</v>
      </c>
      <c r="J297" s="3">
        <f>'Raw Data'!$AA$190</f>
        <v>0</v>
      </c>
      <c r="K297" s="4">
        <f>'Raw Data'!$AB$190</f>
        <v>-200</v>
      </c>
    </row>
    <row r="298" spans="1:11" outlineLevel="1" x14ac:dyDescent="0.3">
      <c r="A298" s="2" t="s">
        <v>204</v>
      </c>
      <c r="D298" s="4"/>
      <c r="E298" s="4"/>
      <c r="F298" s="4"/>
      <c r="G298" s="4"/>
      <c r="I298" s="4"/>
      <c r="K298" s="4">
        <f>SUBTOTAL(9,K297:K297)</f>
        <v>-200</v>
      </c>
    </row>
    <row r="299" spans="1:11" outlineLevel="2" x14ac:dyDescent="0.3">
      <c r="A299" s="3" t="str">
        <f>'Raw Data'!$D$191</f>
        <v>Scholastic Australia</v>
      </c>
      <c r="B299" s="3" t="str">
        <f>'Raw Data'!$G$191</f>
        <v/>
      </c>
      <c r="C299" s="3">
        <f>'Raw Data'!$H$191</f>
        <v>0</v>
      </c>
      <c r="D299" s="4">
        <f>'Raw Data'!$Q$191</f>
        <v>115</v>
      </c>
      <c r="E299" s="4">
        <f>'Raw Data'!$R$191</f>
        <v>0</v>
      </c>
      <c r="F299" s="4">
        <f>'Raw Data'!$S$191</f>
        <v>0</v>
      </c>
      <c r="G299" s="4">
        <f>'Raw Data'!T191</f>
        <v>0</v>
      </c>
      <c r="H299" s="3">
        <f>'Raw Data'!$Z$191</f>
        <v>21</v>
      </c>
      <c r="I299" s="4">
        <f>'Raw Data'!$L$191</f>
        <v>0</v>
      </c>
      <c r="J299" s="3">
        <f>'Raw Data'!$AA$191</f>
        <v>0</v>
      </c>
      <c r="K299" s="4">
        <f>'Raw Data'!$AB$191</f>
        <v>-115</v>
      </c>
    </row>
    <row r="300" spans="1:11" outlineLevel="1" x14ac:dyDescent="0.3">
      <c r="A300" s="2" t="s">
        <v>230</v>
      </c>
      <c r="D300" s="4"/>
      <c r="E300" s="4"/>
      <c r="F300" s="4"/>
      <c r="G300" s="4"/>
      <c r="I300" s="4"/>
      <c r="K300" s="4">
        <f>SUBTOTAL(9,K299:K299)</f>
        <v>-115</v>
      </c>
    </row>
    <row r="301" spans="1:11" outlineLevel="2" x14ac:dyDescent="0.3">
      <c r="A301" s="3" t="str">
        <f>'Raw Data'!$D$192</f>
        <v>Staff</v>
      </c>
      <c r="B301" s="3" t="str">
        <f>'Raw Data'!$G$192</f>
        <v/>
      </c>
      <c r="C301" s="3">
        <f>'Raw Data'!$H$192</f>
        <v>0</v>
      </c>
      <c r="D301" s="4">
        <f>'Raw Data'!$Q$192</f>
        <v>1000</v>
      </c>
      <c r="E301" s="4">
        <f>'Raw Data'!$R$192</f>
        <v>0</v>
      </c>
      <c r="F301" s="4">
        <f>'Raw Data'!$S$192</f>
        <v>0</v>
      </c>
      <c r="G301" s="4">
        <f>'Raw Data'!T192</f>
        <v>0</v>
      </c>
      <c r="H301" s="3">
        <f>'Raw Data'!$Z$192</f>
        <v>0</v>
      </c>
      <c r="I301" s="4">
        <f>'Raw Data'!$L$192</f>
        <v>0</v>
      </c>
      <c r="J301" s="3">
        <f>'Raw Data'!$AA$192</f>
        <v>0</v>
      </c>
      <c r="K301" s="4">
        <f>'Raw Data'!$AB$192</f>
        <v>-1000</v>
      </c>
    </row>
    <row r="302" spans="1:11" outlineLevel="1" x14ac:dyDescent="0.3">
      <c r="A302" s="2" t="s">
        <v>213</v>
      </c>
      <c r="D302" s="4"/>
      <c r="E302" s="4"/>
      <c r="F302" s="4"/>
      <c r="G302" s="4"/>
      <c r="I302" s="4"/>
      <c r="K302" s="4">
        <f>SUBTOTAL(9,K301:K301)</f>
        <v>-1000</v>
      </c>
    </row>
    <row r="303" spans="1:11" outlineLevel="2" x14ac:dyDescent="0.3">
      <c r="A303" s="3" t="str">
        <f>'Raw Data'!$D$193</f>
        <v>Thomas Thomas &amp; Sons</v>
      </c>
      <c r="B303" s="3" t="str">
        <f>'Raw Data'!$G$193</f>
        <v/>
      </c>
      <c r="C303" s="3">
        <f>'Raw Data'!$H$193</f>
        <v>0</v>
      </c>
      <c r="D303" s="4">
        <f>'Raw Data'!$Q$193</f>
        <v>0</v>
      </c>
      <c r="E303" s="4">
        <f>'Raw Data'!$R$193</f>
        <v>0</v>
      </c>
      <c r="F303" s="4">
        <f>'Raw Data'!$S$193</f>
        <v>0</v>
      </c>
      <c r="G303" s="4">
        <f>'Raw Data'!T193</f>
        <v>0</v>
      </c>
      <c r="H303" s="3">
        <f>'Raw Data'!$Z$193</f>
        <v>2</v>
      </c>
      <c r="I303" s="4">
        <f>'Raw Data'!$L$193</f>
        <v>0</v>
      </c>
      <c r="J303" s="3">
        <f>'Raw Data'!$AA$193</f>
        <v>0</v>
      </c>
      <c r="K303" s="4">
        <f>'Raw Data'!$AB$193</f>
        <v>0</v>
      </c>
    </row>
    <row r="304" spans="1:11" outlineLevel="1" x14ac:dyDescent="0.3">
      <c r="A304" s="2" t="s">
        <v>214</v>
      </c>
      <c r="D304" s="4"/>
      <c r="E304" s="4"/>
      <c r="F304" s="4"/>
      <c r="G304" s="4"/>
      <c r="I304" s="4"/>
      <c r="K304" s="4">
        <f>SUBTOTAL(9,K303:K303)</f>
        <v>0</v>
      </c>
    </row>
    <row r="305" spans="1:11" outlineLevel="2" x14ac:dyDescent="0.3">
      <c r="A305" s="3" t="str">
        <f>'Raw Data'!$D$194</f>
        <v>Van Den Berg</v>
      </c>
      <c r="B305" s="3" t="str">
        <f>'Raw Data'!$G$194</f>
        <v/>
      </c>
      <c r="C305" s="3">
        <f>'Raw Data'!$H$194</f>
        <v>0</v>
      </c>
      <c r="D305" s="4">
        <f>'Raw Data'!$Q$194</f>
        <v>595.17999999999995</v>
      </c>
      <c r="E305" s="4">
        <f>'Raw Data'!$R$194</f>
        <v>0</v>
      </c>
      <c r="F305" s="4">
        <f>'Raw Data'!$S$194</f>
        <v>0</v>
      </c>
      <c r="G305" s="4">
        <f>'Raw Data'!T194</f>
        <v>0</v>
      </c>
      <c r="H305" s="3">
        <f>'Raw Data'!$Z$194</f>
        <v>23</v>
      </c>
      <c r="I305" s="4">
        <f>'Raw Data'!$L$194</f>
        <v>0</v>
      </c>
      <c r="J305" s="3">
        <f>'Raw Data'!$AA$194</f>
        <v>0</v>
      </c>
      <c r="K305" s="4">
        <f>'Raw Data'!$AB$194</f>
        <v>-595.17999999999995</v>
      </c>
    </row>
    <row r="306" spans="1:11" outlineLevel="1" x14ac:dyDescent="0.3">
      <c r="A306" s="2" t="s">
        <v>200</v>
      </c>
      <c r="D306" s="4"/>
      <c r="E306" s="4"/>
      <c r="F306" s="4"/>
      <c r="G306" s="4"/>
      <c r="I306" s="4"/>
      <c r="K306" s="4">
        <f>SUBTOTAL(9,K305:K305)</f>
        <v>-595.17999999999995</v>
      </c>
    </row>
    <row r="307" spans="1:11" outlineLevel="2" x14ac:dyDescent="0.3">
      <c r="A307" s="3" t="str">
        <f>'Raw Data'!$D$195</f>
        <v>Videocraft</v>
      </c>
      <c r="B307" s="3" t="str">
        <f>'Raw Data'!$G$195</f>
        <v/>
      </c>
      <c r="C307" s="3">
        <f>'Raw Data'!$H$195</f>
        <v>0</v>
      </c>
      <c r="D307" s="4">
        <f>'Raw Data'!$Q$195</f>
        <v>1402.73</v>
      </c>
      <c r="E307" s="4">
        <f>'Raw Data'!$R$195</f>
        <v>0</v>
      </c>
      <c r="F307" s="4">
        <f>'Raw Data'!$S$195</f>
        <v>0</v>
      </c>
      <c r="G307" s="4">
        <f>'Raw Data'!T195</f>
        <v>0</v>
      </c>
      <c r="H307" s="3">
        <f>'Raw Data'!$Z$195</f>
        <v>85</v>
      </c>
      <c r="I307" s="4">
        <f>'Raw Data'!$L$195</f>
        <v>0</v>
      </c>
      <c r="J307" s="3">
        <f>'Raw Data'!$AA$195</f>
        <v>0</v>
      </c>
      <c r="K307" s="4">
        <f>'Raw Data'!$AB$195</f>
        <v>-1402.73</v>
      </c>
    </row>
    <row r="308" spans="1:11" outlineLevel="1" x14ac:dyDescent="0.3">
      <c r="A308" s="2" t="s">
        <v>209</v>
      </c>
      <c r="D308" s="4"/>
      <c r="E308" s="4"/>
      <c r="F308" s="4"/>
      <c r="G308" s="4"/>
      <c r="I308" s="4"/>
      <c r="K308" s="4">
        <f>SUBTOTAL(9,K307:K307)</f>
        <v>-1402.73</v>
      </c>
    </row>
    <row r="309" spans="1:11" outlineLevel="2" x14ac:dyDescent="0.3">
      <c r="A309" s="3" t="str">
        <f>'Raw Data'!$D$196</f>
        <v>Voss</v>
      </c>
      <c r="B309" s="3" t="str">
        <f>'Raw Data'!$G$196</f>
        <v/>
      </c>
      <c r="C309" s="3">
        <f>'Raw Data'!$H$196</f>
        <v>0</v>
      </c>
      <c r="D309" s="4">
        <f>'Raw Data'!$Q$196</f>
        <v>320.89</v>
      </c>
      <c r="E309" s="4">
        <f>'Raw Data'!$R$196</f>
        <v>0</v>
      </c>
      <c r="F309" s="4">
        <f>'Raw Data'!$S$196</f>
        <v>0</v>
      </c>
      <c r="G309" s="4">
        <f>'Raw Data'!T196</f>
        <v>0</v>
      </c>
      <c r="H309" s="3">
        <f>'Raw Data'!$Z$196</f>
        <v>11</v>
      </c>
      <c r="I309" s="4">
        <f>'Raw Data'!$L$196</f>
        <v>0</v>
      </c>
      <c r="J309" s="3">
        <f>'Raw Data'!$AA$196</f>
        <v>0</v>
      </c>
      <c r="K309" s="4">
        <f>'Raw Data'!$AB$196</f>
        <v>-320.89</v>
      </c>
    </row>
    <row r="310" spans="1:11" outlineLevel="1" x14ac:dyDescent="0.3">
      <c r="A310" s="2" t="s">
        <v>201</v>
      </c>
      <c r="D310" s="4"/>
      <c r="E310" s="4"/>
      <c r="F310" s="4"/>
      <c r="G310" s="4"/>
      <c r="I310" s="4"/>
      <c r="K310" s="4">
        <f>SUBTOTAL(9,K309:K309)</f>
        <v>-320.89</v>
      </c>
    </row>
    <row r="311" spans="1:11" outlineLevel="2" x14ac:dyDescent="0.3">
      <c r="A311" s="3" t="str">
        <f>'Raw Data'!$D$197</f>
        <v>Workshop</v>
      </c>
      <c r="B311" s="3" t="str">
        <f>'Raw Data'!$G$197</f>
        <v/>
      </c>
      <c r="C311" s="3">
        <f>'Raw Data'!$H$197</f>
        <v>0</v>
      </c>
      <c r="D311" s="4">
        <f>'Raw Data'!$Q$197</f>
        <v>2487.71</v>
      </c>
      <c r="E311" s="4">
        <f>'Raw Data'!$R$197</f>
        <v>0</v>
      </c>
      <c r="F311" s="4">
        <f>'Raw Data'!$S$197</f>
        <v>0</v>
      </c>
      <c r="G311" s="4">
        <f>'Raw Data'!T197</f>
        <v>0</v>
      </c>
      <c r="H311" s="3">
        <f>'Raw Data'!$Z$197</f>
        <v>679.4</v>
      </c>
      <c r="I311" s="4">
        <f>'Raw Data'!$L$197</f>
        <v>0</v>
      </c>
      <c r="J311" s="3">
        <f>'Raw Data'!$AA$197</f>
        <v>0</v>
      </c>
      <c r="K311" s="4">
        <f>'Raw Data'!$AB$197</f>
        <v>-2487.71</v>
      </c>
    </row>
    <row r="312" spans="1:11" outlineLevel="1" x14ac:dyDescent="0.3">
      <c r="A312" s="2" t="s">
        <v>193</v>
      </c>
      <c r="D312" s="4"/>
      <c r="E312" s="4"/>
      <c r="F312" s="4"/>
      <c r="G312" s="4"/>
      <c r="I312" s="4"/>
      <c r="K312" s="4">
        <f>SUBTOTAL(9,K311:K311)</f>
        <v>-2487.71</v>
      </c>
    </row>
    <row r="313" spans="1:11" outlineLevel="2" x14ac:dyDescent="0.3">
      <c r="A313" s="3" t="str">
        <f>'Raw Data'!$D$198</f>
        <v>Apple Corp</v>
      </c>
      <c r="B313" s="3" t="str">
        <f>'Raw Data'!$G$198</f>
        <v/>
      </c>
      <c r="C313" s="3">
        <f>'Raw Data'!$H$198</f>
        <v>0</v>
      </c>
      <c r="D313" s="4">
        <f>'Raw Data'!$Q$198</f>
        <v>127.968</v>
      </c>
      <c r="E313" s="4">
        <f>'Raw Data'!$R$198</f>
        <v>0</v>
      </c>
      <c r="F313" s="4">
        <f>'Raw Data'!$S$198</f>
        <v>0</v>
      </c>
      <c r="G313" s="4">
        <f>'Raw Data'!T198</f>
        <v>0</v>
      </c>
      <c r="H313" s="3">
        <f>'Raw Data'!$Z$198</f>
        <v>0</v>
      </c>
      <c r="I313" s="4">
        <f>'Raw Data'!$L$198</f>
        <v>0</v>
      </c>
      <c r="J313" s="3">
        <f>'Raw Data'!$AA$198</f>
        <v>0</v>
      </c>
      <c r="K313" s="4">
        <f>'Raw Data'!$AB$198</f>
        <v>-127.968</v>
      </c>
    </row>
    <row r="314" spans="1:11" outlineLevel="1" x14ac:dyDescent="0.3">
      <c r="A314" s="2" t="s">
        <v>194</v>
      </c>
      <c r="D314" s="4"/>
      <c r="E314" s="4"/>
      <c r="F314" s="4"/>
      <c r="G314" s="4"/>
      <c r="I314" s="4"/>
      <c r="K314" s="4">
        <f>SUBTOTAL(9,K313:K313)</f>
        <v>-127.968</v>
      </c>
    </row>
    <row r="315" spans="1:11" outlineLevel="2" x14ac:dyDescent="0.3">
      <c r="A315" s="3" t="str">
        <f>'Raw Data'!$D$199</f>
        <v>Burns</v>
      </c>
      <c r="B315" s="3" t="str">
        <f>'Raw Data'!$G$199</f>
        <v/>
      </c>
      <c r="C315" s="3">
        <f>'Raw Data'!$H$199</f>
        <v>0</v>
      </c>
      <c r="D315" s="4">
        <f>'Raw Data'!$Q$199</f>
        <v>835.2</v>
      </c>
      <c r="E315" s="4">
        <f>'Raw Data'!$R$199</f>
        <v>0</v>
      </c>
      <c r="F315" s="4">
        <f>'Raw Data'!$S$199</f>
        <v>0</v>
      </c>
      <c r="G315" s="4">
        <f>'Raw Data'!T199</f>
        <v>0</v>
      </c>
      <c r="H315" s="3">
        <f>'Raw Data'!$Z$199</f>
        <v>0</v>
      </c>
      <c r="I315" s="4">
        <f>'Raw Data'!$L$199</f>
        <v>0</v>
      </c>
      <c r="J315" s="3">
        <f>'Raw Data'!$AA$199</f>
        <v>0</v>
      </c>
      <c r="K315" s="4">
        <f>'Raw Data'!$AB$199</f>
        <v>-835.2</v>
      </c>
    </row>
    <row r="316" spans="1:11" outlineLevel="1" x14ac:dyDescent="0.3">
      <c r="A316" s="2" t="s">
        <v>198</v>
      </c>
      <c r="D316" s="4"/>
      <c r="E316" s="4"/>
      <c r="F316" s="4"/>
      <c r="G316" s="4"/>
      <c r="I316" s="4"/>
      <c r="K316" s="4">
        <f>SUBTOTAL(9,K315:K315)</f>
        <v>-835.2</v>
      </c>
    </row>
    <row r="317" spans="1:11" outlineLevel="2" x14ac:dyDescent="0.3">
      <c r="A317" s="3" t="str">
        <f>'Raw Data'!$D$200</f>
        <v>Van Den Berg</v>
      </c>
      <c r="B317" s="3" t="str">
        <f>'Raw Data'!$G$200</f>
        <v/>
      </c>
      <c r="C317" s="3">
        <f>'Raw Data'!$H$200</f>
        <v>0</v>
      </c>
      <c r="D317" s="4">
        <f>'Raw Data'!$Q$200</f>
        <v>703.82399999999996</v>
      </c>
      <c r="E317" s="4">
        <f>'Raw Data'!$R$200</f>
        <v>0</v>
      </c>
      <c r="F317" s="4">
        <f>'Raw Data'!$S$200</f>
        <v>0</v>
      </c>
      <c r="G317" s="4">
        <f>'Raw Data'!T200</f>
        <v>0</v>
      </c>
      <c r="H317" s="3">
        <f>'Raw Data'!$Z$200</f>
        <v>0</v>
      </c>
      <c r="I317" s="4">
        <f>'Raw Data'!$L$200</f>
        <v>0</v>
      </c>
      <c r="J317" s="3">
        <f>'Raw Data'!$AA$200</f>
        <v>0</v>
      </c>
      <c r="K317" s="4">
        <f>'Raw Data'!$AB$200</f>
        <v>-703.82399999999996</v>
      </c>
    </row>
    <row r="318" spans="1:11" outlineLevel="1" x14ac:dyDescent="0.3">
      <c r="A318" s="2" t="s">
        <v>200</v>
      </c>
      <c r="D318" s="4"/>
      <c r="E318" s="4"/>
      <c r="F318" s="4"/>
      <c r="G318" s="4"/>
      <c r="I318" s="4"/>
      <c r="K318" s="4">
        <f>SUBTOTAL(9,K317:K317)</f>
        <v>-703.82399999999996</v>
      </c>
    </row>
    <row r="319" spans="1:11" outlineLevel="2" x14ac:dyDescent="0.3">
      <c r="A319" s="3" t="str">
        <f>'Raw Data'!$D$201</f>
        <v>Kastanza</v>
      </c>
      <c r="B319" s="3" t="str">
        <f>'Raw Data'!$G$201</f>
        <v/>
      </c>
      <c r="C319" s="3">
        <f>'Raw Data'!$H$201</f>
        <v>0</v>
      </c>
      <c r="D319" s="4">
        <f>'Raw Data'!$Q$201</f>
        <v>255.93600000000001</v>
      </c>
      <c r="E319" s="4">
        <f>'Raw Data'!$R$201</f>
        <v>0</v>
      </c>
      <c r="F319" s="4">
        <f>'Raw Data'!$S$201</f>
        <v>0</v>
      </c>
      <c r="G319" s="4">
        <f>'Raw Data'!T201</f>
        <v>0</v>
      </c>
      <c r="H319" s="3">
        <f>'Raw Data'!$Z$201</f>
        <v>0</v>
      </c>
      <c r="I319" s="4">
        <f>'Raw Data'!$L$201</f>
        <v>0</v>
      </c>
      <c r="J319" s="3">
        <f>'Raw Data'!$AA$201</f>
        <v>0</v>
      </c>
      <c r="K319" s="4">
        <f>'Raw Data'!$AB$201</f>
        <v>-255.93600000000001</v>
      </c>
    </row>
    <row r="320" spans="1:11" outlineLevel="1" x14ac:dyDescent="0.3">
      <c r="A320" s="2" t="s">
        <v>205</v>
      </c>
      <c r="D320" s="4"/>
      <c r="E320" s="4"/>
      <c r="F320" s="4"/>
      <c r="G320" s="4"/>
      <c r="I320" s="4"/>
      <c r="K320" s="4">
        <f>SUBTOTAL(9,K319:K319)</f>
        <v>-255.93600000000001</v>
      </c>
    </row>
    <row r="321" spans="1:11" outlineLevel="2" x14ac:dyDescent="0.3">
      <c r="A321" s="3" t="str">
        <f>'Raw Data'!$D$202</f>
        <v>Ache Co</v>
      </c>
      <c r="B321" s="3" t="str">
        <f>'Raw Data'!$G$202</f>
        <v/>
      </c>
      <c r="C321" s="3">
        <f>'Raw Data'!$H$202</f>
        <v>0</v>
      </c>
      <c r="D321" s="4">
        <f>'Raw Data'!$Q$202</f>
        <v>2143.92</v>
      </c>
      <c r="E321" s="4">
        <f>'Raw Data'!$R$202</f>
        <v>0</v>
      </c>
      <c r="F321" s="4">
        <f>'Raw Data'!$S$202</f>
        <v>0</v>
      </c>
      <c r="G321" s="4">
        <f>'Raw Data'!T202</f>
        <v>0</v>
      </c>
      <c r="H321" s="3">
        <f>'Raw Data'!$Z$202</f>
        <v>0</v>
      </c>
      <c r="I321" s="4">
        <f>'Raw Data'!$L$202</f>
        <v>0</v>
      </c>
      <c r="J321" s="3">
        <f>'Raw Data'!$AA$202</f>
        <v>0</v>
      </c>
      <c r="K321" s="4">
        <f>'Raw Data'!$AB$202</f>
        <v>-2143.92</v>
      </c>
    </row>
    <row r="322" spans="1:11" outlineLevel="1" x14ac:dyDescent="0.3">
      <c r="A322" s="2" t="s">
        <v>206</v>
      </c>
      <c r="D322" s="4"/>
      <c r="E322" s="4"/>
      <c r="F322" s="4"/>
      <c r="G322" s="4"/>
      <c r="I322" s="4"/>
      <c r="K322" s="4">
        <f>SUBTOTAL(9,K321:K321)</f>
        <v>-2143.92</v>
      </c>
    </row>
    <row r="323" spans="1:11" outlineLevel="2" x14ac:dyDescent="0.3">
      <c r="A323" s="3" t="str">
        <f>'Raw Data'!$D$203</f>
        <v>Acme Rockets</v>
      </c>
      <c r="B323" s="3" t="str">
        <f>'Raw Data'!$G$203</f>
        <v/>
      </c>
      <c r="C323" s="3">
        <f>'Raw Data'!$H$203</f>
        <v>0</v>
      </c>
      <c r="D323" s="4">
        <f>'Raw Data'!$Q$203</f>
        <v>1971.12</v>
      </c>
      <c r="E323" s="4">
        <f>'Raw Data'!$R$203</f>
        <v>0</v>
      </c>
      <c r="F323" s="4">
        <f>'Raw Data'!$S$203</f>
        <v>0</v>
      </c>
      <c r="G323" s="4">
        <f>'Raw Data'!T203</f>
        <v>0</v>
      </c>
      <c r="H323" s="3">
        <f>'Raw Data'!$Z$203</f>
        <v>0</v>
      </c>
      <c r="I323" s="4">
        <f>'Raw Data'!$L$203</f>
        <v>0</v>
      </c>
      <c r="J323" s="3">
        <f>'Raw Data'!$AA$203</f>
        <v>0</v>
      </c>
      <c r="K323" s="4">
        <f>'Raw Data'!$AB$203</f>
        <v>-1971.12</v>
      </c>
    </row>
    <row r="324" spans="1:11" outlineLevel="2" x14ac:dyDescent="0.3">
      <c r="A324" s="3" t="str">
        <f>'Raw Data'!$D$204</f>
        <v>Acme Rockets</v>
      </c>
      <c r="B324" s="3" t="str">
        <f>'Raw Data'!$G$204</f>
        <v>AC59</v>
      </c>
      <c r="C324" s="3">
        <f>'Raw Data'!$H$204</f>
        <v>12541</v>
      </c>
      <c r="D324" s="4">
        <f>'Raw Data'!$Q$204</f>
        <v>319.92</v>
      </c>
      <c r="E324" s="4">
        <f>'Raw Data'!$R$204</f>
        <v>0</v>
      </c>
      <c r="F324" s="4">
        <f>'Raw Data'!$S$204</f>
        <v>0</v>
      </c>
      <c r="G324" s="4">
        <f>'Raw Data'!T204</f>
        <v>0</v>
      </c>
      <c r="H324" s="3">
        <f>'Raw Data'!$Z$204</f>
        <v>0</v>
      </c>
      <c r="I324" s="4">
        <f>'Raw Data'!$L$204</f>
        <v>0</v>
      </c>
      <c r="J324" s="3">
        <f>'Raw Data'!$AA$204</f>
        <v>0</v>
      </c>
      <c r="K324" s="4">
        <f>'Raw Data'!$AB$204</f>
        <v>-319.92</v>
      </c>
    </row>
    <row r="325" spans="1:11" outlineLevel="1" x14ac:dyDescent="0.3">
      <c r="A325" s="2" t="s">
        <v>207</v>
      </c>
      <c r="D325" s="4"/>
      <c r="E325" s="4"/>
      <c r="F325" s="4"/>
      <c r="G325" s="4"/>
      <c r="I325" s="4"/>
      <c r="K325" s="4">
        <f>SUBTOTAL(9,K323:K324)</f>
        <v>-2291.04</v>
      </c>
    </row>
    <row r="326" spans="1:11" outlineLevel="2" x14ac:dyDescent="0.3">
      <c r="A326" s="3" t="str">
        <f>'Raw Data'!$D$205</f>
        <v>Burns</v>
      </c>
      <c r="B326" s="3" t="str">
        <f>'Raw Data'!$G$205</f>
        <v>64</v>
      </c>
      <c r="C326" s="3">
        <f>'Raw Data'!$H$205</f>
        <v>100</v>
      </c>
      <c r="D326" s="4">
        <f>'Raw Data'!$Q$205</f>
        <v>240</v>
      </c>
      <c r="E326" s="4">
        <f>'Raw Data'!$R$205</f>
        <v>0</v>
      </c>
      <c r="F326" s="4">
        <f>'Raw Data'!$S$205</f>
        <v>0</v>
      </c>
      <c r="G326" s="4">
        <f>'Raw Data'!T205</f>
        <v>0</v>
      </c>
      <c r="H326" s="3">
        <f>'Raw Data'!$Z$205</f>
        <v>0</v>
      </c>
      <c r="I326" s="4">
        <f>'Raw Data'!$L$205</f>
        <v>0</v>
      </c>
      <c r="J326" s="3">
        <f>'Raw Data'!$AA$205</f>
        <v>0</v>
      </c>
      <c r="K326" s="4">
        <f>'Raw Data'!$AB$205</f>
        <v>-240</v>
      </c>
    </row>
    <row r="327" spans="1:11" outlineLevel="1" x14ac:dyDescent="0.3">
      <c r="A327" s="2" t="s">
        <v>198</v>
      </c>
      <c r="D327" s="4"/>
      <c r="E327" s="4"/>
      <c r="F327" s="4"/>
      <c r="G327" s="4"/>
      <c r="I327" s="4"/>
      <c r="K327" s="4">
        <f>SUBTOTAL(9,K326:K326)</f>
        <v>-240</v>
      </c>
    </row>
    <row r="328" spans="1:11" outlineLevel="2" x14ac:dyDescent="0.3">
      <c r="A328" s="3" t="str">
        <f>'Raw Data'!$D$206</f>
        <v>ABC</v>
      </c>
      <c r="B328" s="3" t="str">
        <f>'Raw Data'!$G$206</f>
        <v/>
      </c>
      <c r="C328" s="3">
        <f>'Raw Data'!$H$206</f>
        <v>0</v>
      </c>
      <c r="D328" s="4">
        <f>'Raw Data'!$Q$206</f>
        <v>191.952</v>
      </c>
      <c r="E328" s="4">
        <f>'Raw Data'!$R$206</f>
        <v>0</v>
      </c>
      <c r="F328" s="4">
        <f>'Raw Data'!$S$206</f>
        <v>0</v>
      </c>
      <c r="G328" s="4">
        <f>'Raw Data'!T206</f>
        <v>0</v>
      </c>
      <c r="H328" s="3">
        <f>'Raw Data'!$Z$206</f>
        <v>0</v>
      </c>
      <c r="I328" s="4">
        <f>'Raw Data'!$L$206</f>
        <v>0</v>
      </c>
      <c r="J328" s="3">
        <f>'Raw Data'!$AA$206</f>
        <v>0</v>
      </c>
      <c r="K328" s="4">
        <f>'Raw Data'!$AB$206</f>
        <v>-191.952</v>
      </c>
    </row>
    <row r="329" spans="1:11" outlineLevel="1" x14ac:dyDescent="0.3">
      <c r="A329" s="2" t="s">
        <v>224</v>
      </c>
      <c r="D329" s="4"/>
      <c r="E329" s="4"/>
      <c r="F329" s="4"/>
      <c r="G329" s="4"/>
      <c r="I329" s="4"/>
      <c r="K329" s="4">
        <f>SUBTOTAL(9,K328:K328)</f>
        <v>-191.952</v>
      </c>
    </row>
    <row r="330" spans="1:11" outlineLevel="2" x14ac:dyDescent="0.3">
      <c r="A330" s="3" t="str">
        <f>'Raw Data'!$D$207</f>
        <v>Ache Co</v>
      </c>
      <c r="B330" s="3" t="str">
        <f>'Raw Data'!$G$207</f>
        <v>80</v>
      </c>
      <c r="C330" s="3">
        <f>'Raw Data'!$H$207</f>
        <v>1254</v>
      </c>
      <c r="D330" s="4">
        <f>'Raw Data'!$Q$207</f>
        <v>319.92</v>
      </c>
      <c r="E330" s="4">
        <f>'Raw Data'!$R$207</f>
        <v>0</v>
      </c>
      <c r="F330" s="4">
        <f>'Raw Data'!$S$207</f>
        <v>0</v>
      </c>
      <c r="G330" s="4">
        <f>'Raw Data'!T207</f>
        <v>0</v>
      </c>
      <c r="H330" s="3">
        <f>'Raw Data'!$Z$207</f>
        <v>0</v>
      </c>
      <c r="I330" s="4">
        <f>'Raw Data'!$L$207</f>
        <v>0</v>
      </c>
      <c r="J330" s="3">
        <f>'Raw Data'!$AA$207</f>
        <v>0</v>
      </c>
      <c r="K330" s="4">
        <f>'Raw Data'!$AB$207</f>
        <v>-319.92</v>
      </c>
    </row>
    <row r="331" spans="1:11" outlineLevel="1" x14ac:dyDescent="0.3">
      <c r="A331" s="2" t="s">
        <v>206</v>
      </c>
      <c r="D331" s="4"/>
      <c r="E331" s="4"/>
      <c r="F331" s="4"/>
      <c r="G331" s="4"/>
      <c r="I331" s="4"/>
      <c r="K331" s="4">
        <f>SUBTOTAL(9,K330:K330)</f>
        <v>-319.92</v>
      </c>
    </row>
    <row r="332" spans="1:11" outlineLevel="2" x14ac:dyDescent="0.3">
      <c r="A332" s="3" t="str">
        <f>'Raw Data'!$D$208</f>
        <v>Apple Corp</v>
      </c>
      <c r="B332" s="3" t="str">
        <f>'Raw Data'!$G$208</f>
        <v/>
      </c>
      <c r="C332" s="3">
        <f>'Raw Data'!$H$208</f>
        <v>0</v>
      </c>
      <c r="D332" s="4">
        <f>'Raw Data'!$Q$208</f>
        <v>100</v>
      </c>
      <c r="E332" s="4">
        <f>'Raw Data'!$R$208</f>
        <v>0</v>
      </c>
      <c r="F332" s="4">
        <f>'Raw Data'!$S$208</f>
        <v>0</v>
      </c>
      <c r="G332" s="4">
        <f>'Raw Data'!T208</f>
        <v>0</v>
      </c>
      <c r="H332" s="3">
        <f>'Raw Data'!$Z$208</f>
        <v>0</v>
      </c>
      <c r="I332" s="4">
        <f>'Raw Data'!$L$208</f>
        <v>0</v>
      </c>
      <c r="J332" s="3">
        <f>'Raw Data'!$AA$208</f>
        <v>0</v>
      </c>
      <c r="K332" s="4">
        <f>'Raw Data'!$AB$208</f>
        <v>-100</v>
      </c>
    </row>
    <row r="333" spans="1:11" outlineLevel="1" x14ac:dyDescent="0.3">
      <c r="A333" s="2" t="s">
        <v>194</v>
      </c>
      <c r="D333" s="4"/>
      <c r="E333" s="4"/>
      <c r="F333" s="4"/>
      <c r="G333" s="4"/>
      <c r="I333" s="4"/>
      <c r="K333" s="4">
        <f>SUBTOTAL(9,K332:K332)</f>
        <v>-100</v>
      </c>
    </row>
    <row r="334" spans="1:11" outlineLevel="2" x14ac:dyDescent="0.3">
      <c r="A334" s="3" t="str">
        <f>'Raw Data'!$D$209</f>
        <v>Burns</v>
      </c>
      <c r="B334" s="3" t="str">
        <f>'Raw Data'!$G$209</f>
        <v/>
      </c>
      <c r="C334" s="3">
        <f>'Raw Data'!$H$209</f>
        <v>0</v>
      </c>
      <c r="D334" s="4">
        <f>'Raw Data'!$Q$209</f>
        <v>62.5</v>
      </c>
      <c r="E334" s="4">
        <f>'Raw Data'!$R$209</f>
        <v>0</v>
      </c>
      <c r="F334" s="4">
        <f>'Raw Data'!$S$209</f>
        <v>0</v>
      </c>
      <c r="G334" s="4">
        <f>'Raw Data'!T209</f>
        <v>0</v>
      </c>
      <c r="H334" s="3">
        <f>'Raw Data'!$Z$209</f>
        <v>0</v>
      </c>
      <c r="I334" s="4">
        <f>'Raw Data'!$L$209</f>
        <v>0</v>
      </c>
      <c r="J334" s="3">
        <f>'Raw Data'!$AA$209</f>
        <v>0</v>
      </c>
      <c r="K334" s="4">
        <f>'Raw Data'!$AB$209</f>
        <v>-62.5</v>
      </c>
    </row>
    <row r="335" spans="1:11" outlineLevel="1" x14ac:dyDescent="0.3">
      <c r="A335" s="2" t="s">
        <v>198</v>
      </c>
      <c r="D335" s="4"/>
      <c r="E335" s="4"/>
      <c r="F335" s="4"/>
      <c r="G335" s="4"/>
      <c r="I335" s="4"/>
      <c r="K335" s="4">
        <f>SUBTOTAL(9,K334:K334)</f>
        <v>-62.5</v>
      </c>
    </row>
    <row r="336" spans="1:11" outlineLevel="2" x14ac:dyDescent="0.3">
      <c r="A336" s="3" t="str">
        <f>'Raw Data'!$D$210</f>
        <v>Van Den Berg</v>
      </c>
      <c r="B336" s="3" t="str">
        <f>'Raw Data'!$G$210</f>
        <v/>
      </c>
      <c r="C336" s="3">
        <f>'Raw Data'!$H$210</f>
        <v>0</v>
      </c>
      <c r="D336" s="4">
        <f>'Raw Data'!$Q$210</f>
        <v>100</v>
      </c>
      <c r="E336" s="4">
        <f>'Raw Data'!$R$210</f>
        <v>0</v>
      </c>
      <c r="F336" s="4">
        <f>'Raw Data'!$S$210</f>
        <v>0</v>
      </c>
      <c r="G336" s="4">
        <f>'Raw Data'!T210</f>
        <v>0</v>
      </c>
      <c r="H336" s="3">
        <f>'Raw Data'!$Z$210</f>
        <v>0</v>
      </c>
      <c r="I336" s="4">
        <f>'Raw Data'!$L$210</f>
        <v>0</v>
      </c>
      <c r="J336" s="3">
        <f>'Raw Data'!$AA$210</f>
        <v>0</v>
      </c>
      <c r="K336" s="4">
        <f>'Raw Data'!$AB$210</f>
        <v>-100</v>
      </c>
    </row>
    <row r="337" spans="1:11" outlineLevel="1" x14ac:dyDescent="0.3">
      <c r="A337" s="2" t="s">
        <v>200</v>
      </c>
      <c r="D337" s="4"/>
      <c r="E337" s="4"/>
      <c r="F337" s="4"/>
      <c r="G337" s="4"/>
      <c r="I337" s="4"/>
      <c r="K337" s="4">
        <f>SUBTOTAL(9,K336:K336)</f>
        <v>-100</v>
      </c>
    </row>
    <row r="338" spans="1:11" outlineLevel="2" x14ac:dyDescent="0.3">
      <c r="A338" s="3" t="str">
        <f>'Raw Data'!$D$211</f>
        <v>Kastanza</v>
      </c>
      <c r="B338" s="3" t="str">
        <f>'Raw Data'!$G$211</f>
        <v/>
      </c>
      <c r="C338" s="3">
        <f>'Raw Data'!$H$211</f>
        <v>0</v>
      </c>
      <c r="D338" s="4">
        <f>'Raw Data'!$Q$211</f>
        <v>133.30000000000001</v>
      </c>
      <c r="E338" s="4">
        <f>'Raw Data'!$R$211</f>
        <v>0</v>
      </c>
      <c r="F338" s="4">
        <f>'Raw Data'!$S$211</f>
        <v>0</v>
      </c>
      <c r="G338" s="4">
        <f>'Raw Data'!T211</f>
        <v>0</v>
      </c>
      <c r="H338" s="3">
        <f>'Raw Data'!$Z$211</f>
        <v>0</v>
      </c>
      <c r="I338" s="4">
        <f>'Raw Data'!$L$211</f>
        <v>0</v>
      </c>
      <c r="J338" s="3">
        <f>'Raw Data'!$AA$211</f>
        <v>0</v>
      </c>
      <c r="K338" s="4">
        <f>'Raw Data'!$AB$211</f>
        <v>-133.30000000000001</v>
      </c>
    </row>
    <row r="339" spans="1:11" outlineLevel="1" x14ac:dyDescent="0.3">
      <c r="A339" s="2" t="s">
        <v>205</v>
      </c>
      <c r="D339" s="4"/>
      <c r="E339" s="4"/>
      <c r="F339" s="4"/>
      <c r="G339" s="4"/>
      <c r="I339" s="4"/>
      <c r="K339" s="4">
        <f>SUBTOTAL(9,K338:K338)</f>
        <v>-133.30000000000001</v>
      </c>
    </row>
    <row r="340" spans="1:11" outlineLevel="2" x14ac:dyDescent="0.3">
      <c r="A340" s="3" t="str">
        <f>'Raw Data'!$D$212</f>
        <v>Jones</v>
      </c>
      <c r="B340" s="3" t="str">
        <f>'Raw Data'!$G$212</f>
        <v>Bathroom</v>
      </c>
      <c r="C340" s="3">
        <f>'Raw Data'!$H$212</f>
        <v>103</v>
      </c>
      <c r="D340" s="4">
        <f>'Raw Data'!$Q$212</f>
        <v>420</v>
      </c>
      <c r="E340" s="4">
        <f>'Raw Data'!$R$212</f>
        <v>0</v>
      </c>
      <c r="F340" s="4">
        <f>'Raw Data'!$S$212</f>
        <v>0</v>
      </c>
      <c r="G340" s="4">
        <f>'Raw Data'!T212</f>
        <v>0</v>
      </c>
      <c r="H340" s="3">
        <f>'Raw Data'!$Z$212</f>
        <v>0</v>
      </c>
      <c r="I340" s="4">
        <f>'Raw Data'!$L$212</f>
        <v>0</v>
      </c>
      <c r="J340" s="3">
        <f>'Raw Data'!$AA$212</f>
        <v>0</v>
      </c>
      <c r="K340" s="4">
        <f>'Raw Data'!$AB$212</f>
        <v>-420</v>
      </c>
    </row>
    <row r="341" spans="1:11" outlineLevel="1" x14ac:dyDescent="0.3">
      <c r="A341" s="2" t="s">
        <v>197</v>
      </c>
      <c r="D341" s="4"/>
      <c r="E341" s="4"/>
      <c r="F341" s="4"/>
      <c r="G341" s="4"/>
      <c r="I341" s="4"/>
      <c r="K341" s="4">
        <f>SUBTOTAL(9,K340:K340)</f>
        <v>-420</v>
      </c>
    </row>
    <row r="342" spans="1:11" outlineLevel="2" x14ac:dyDescent="0.3">
      <c r="A342" s="3" t="str">
        <f>'Raw Data'!$D$213</f>
        <v>Ache Co</v>
      </c>
      <c r="B342" s="3" t="str">
        <f>'Raw Data'!$G$213</f>
        <v/>
      </c>
      <c r="C342" s="3">
        <f>'Raw Data'!$H$213</f>
        <v>0</v>
      </c>
      <c r="D342" s="4">
        <f>'Raw Data'!$Q$213</f>
        <v>199.95</v>
      </c>
      <c r="E342" s="4">
        <f>'Raw Data'!$R$213</f>
        <v>0</v>
      </c>
      <c r="F342" s="4">
        <f>'Raw Data'!$S$213</f>
        <v>0</v>
      </c>
      <c r="G342" s="4">
        <f>'Raw Data'!T213</f>
        <v>0</v>
      </c>
      <c r="H342" s="3">
        <f>'Raw Data'!$Z$213</f>
        <v>0</v>
      </c>
      <c r="I342" s="4">
        <f>'Raw Data'!$L$213</f>
        <v>0</v>
      </c>
      <c r="J342" s="3">
        <f>'Raw Data'!$AA$213</f>
        <v>0</v>
      </c>
      <c r="K342" s="4">
        <f>'Raw Data'!$AB$213</f>
        <v>-199.95</v>
      </c>
    </row>
    <row r="343" spans="1:11" outlineLevel="1" x14ac:dyDescent="0.3">
      <c r="A343" s="2" t="s">
        <v>206</v>
      </c>
      <c r="D343" s="4"/>
      <c r="E343" s="4"/>
      <c r="F343" s="4"/>
      <c r="G343" s="4"/>
      <c r="I343" s="4"/>
      <c r="K343" s="4">
        <f>SUBTOTAL(9,K342:K342)</f>
        <v>-199.95</v>
      </c>
    </row>
    <row r="344" spans="1:11" outlineLevel="2" x14ac:dyDescent="0.3">
      <c r="A344" s="3" t="str">
        <f>'Raw Data'!$D$214</f>
        <v>Acme Rockets</v>
      </c>
      <c r="B344" s="3" t="str">
        <f>'Raw Data'!$G$214</f>
        <v/>
      </c>
      <c r="C344" s="3">
        <f>'Raw Data'!$H$214</f>
        <v>0</v>
      </c>
      <c r="D344" s="4">
        <f>'Raw Data'!$Q$214</f>
        <v>279.14999999999998</v>
      </c>
      <c r="E344" s="4">
        <f>'Raw Data'!$R$214</f>
        <v>0</v>
      </c>
      <c r="F344" s="4">
        <f>'Raw Data'!$S$214</f>
        <v>0</v>
      </c>
      <c r="G344" s="4">
        <f>'Raw Data'!T214</f>
        <v>0</v>
      </c>
      <c r="H344" s="3">
        <f>'Raw Data'!$Z$214</f>
        <v>0</v>
      </c>
      <c r="I344" s="4">
        <f>'Raw Data'!$L$214</f>
        <v>0</v>
      </c>
      <c r="J344" s="3">
        <f>'Raw Data'!$AA$214</f>
        <v>0</v>
      </c>
      <c r="K344" s="4">
        <f>'Raw Data'!$AB$214</f>
        <v>-279.14999999999998</v>
      </c>
    </row>
    <row r="345" spans="1:11" outlineLevel="1" x14ac:dyDescent="0.3">
      <c r="A345" s="2" t="s">
        <v>207</v>
      </c>
      <c r="D345" s="4"/>
      <c r="E345" s="4"/>
      <c r="F345" s="4"/>
      <c r="G345" s="4"/>
      <c r="I345" s="4"/>
      <c r="K345" s="4">
        <f>SUBTOTAL(9,K344:K344)</f>
        <v>-279.14999999999998</v>
      </c>
    </row>
    <row r="346" spans="1:11" outlineLevel="2" x14ac:dyDescent="0.3">
      <c r="A346" s="3" t="str">
        <f>'Raw Data'!$D$215</f>
        <v>Big Burtha</v>
      </c>
      <c r="B346" s="3" t="str">
        <f>'Raw Data'!$G$215</f>
        <v/>
      </c>
      <c r="C346" s="3">
        <f>'Raw Data'!$H$215</f>
        <v>0</v>
      </c>
      <c r="D346" s="4">
        <f>'Raw Data'!$Q$215</f>
        <v>40</v>
      </c>
      <c r="E346" s="4">
        <f>'Raw Data'!$R$215</f>
        <v>0</v>
      </c>
      <c r="F346" s="4">
        <f>'Raw Data'!$S$215</f>
        <v>0</v>
      </c>
      <c r="G346" s="4">
        <f>'Raw Data'!T215</f>
        <v>0</v>
      </c>
      <c r="H346" s="3">
        <f>'Raw Data'!$Z$215</f>
        <v>0</v>
      </c>
      <c r="I346" s="4">
        <f>'Raw Data'!$L$215</f>
        <v>0</v>
      </c>
      <c r="J346" s="3">
        <f>'Raw Data'!$AA$215</f>
        <v>0</v>
      </c>
      <c r="K346" s="4">
        <f>'Raw Data'!$AB$215</f>
        <v>-40</v>
      </c>
    </row>
    <row r="347" spans="1:11" outlineLevel="1" x14ac:dyDescent="0.3">
      <c r="A347" s="2" t="s">
        <v>220</v>
      </c>
      <c r="D347" s="4"/>
      <c r="E347" s="4"/>
      <c r="F347" s="4"/>
      <c r="G347" s="4"/>
      <c r="I347" s="4"/>
      <c r="K347" s="4">
        <f>SUBTOTAL(9,K346:K346)</f>
        <v>-40</v>
      </c>
    </row>
    <row r="348" spans="1:11" outlineLevel="2" x14ac:dyDescent="0.3">
      <c r="A348" s="3" t="str">
        <f>'Raw Data'!$D$216</f>
        <v>Acme Rockets</v>
      </c>
      <c r="B348" s="3" t="str">
        <f>'Raw Data'!$G$216</f>
        <v>AC59</v>
      </c>
      <c r="C348" s="3">
        <f>'Raw Data'!$H$216</f>
        <v>12541</v>
      </c>
      <c r="D348" s="4">
        <f>'Raw Data'!$Q$216</f>
        <v>649.125</v>
      </c>
      <c r="E348" s="4">
        <f>'Raw Data'!$R$216</f>
        <v>0</v>
      </c>
      <c r="F348" s="4">
        <f>'Raw Data'!$S$216</f>
        <v>0</v>
      </c>
      <c r="G348" s="4">
        <f>'Raw Data'!T216</f>
        <v>0</v>
      </c>
      <c r="H348" s="3">
        <f>'Raw Data'!$Z$216</f>
        <v>0</v>
      </c>
      <c r="I348" s="4">
        <f>'Raw Data'!$L$216</f>
        <v>0</v>
      </c>
      <c r="J348" s="3">
        <f>'Raw Data'!$AA$216</f>
        <v>0</v>
      </c>
      <c r="K348" s="4">
        <f>'Raw Data'!$AB$216</f>
        <v>-649.125</v>
      </c>
    </row>
    <row r="349" spans="1:11" outlineLevel="1" x14ac:dyDescent="0.3">
      <c r="A349" s="2" t="s">
        <v>207</v>
      </c>
      <c r="D349" s="4"/>
      <c r="E349" s="4"/>
      <c r="F349" s="4"/>
      <c r="G349" s="4"/>
      <c r="I349" s="4"/>
      <c r="K349" s="4">
        <f>SUBTOTAL(9,K348:K348)</f>
        <v>-649.125</v>
      </c>
    </row>
    <row r="350" spans="1:11" outlineLevel="2" x14ac:dyDescent="0.3">
      <c r="A350" s="3" t="str">
        <f>'Raw Data'!$D$217</f>
        <v>ABC</v>
      </c>
      <c r="B350" s="3" t="str">
        <f>'Raw Data'!$G$217</f>
        <v/>
      </c>
      <c r="C350" s="3">
        <f>'Raw Data'!$H$217</f>
        <v>0</v>
      </c>
      <c r="D350" s="4">
        <f>'Raw Data'!$Q$217</f>
        <v>99.974999999999994</v>
      </c>
      <c r="E350" s="4">
        <f>'Raw Data'!$R$217</f>
        <v>0</v>
      </c>
      <c r="F350" s="4">
        <f>'Raw Data'!$S$217</f>
        <v>0</v>
      </c>
      <c r="G350" s="4">
        <f>'Raw Data'!T217</f>
        <v>0</v>
      </c>
      <c r="H350" s="3">
        <f>'Raw Data'!$Z$217</f>
        <v>0</v>
      </c>
      <c r="I350" s="4">
        <f>'Raw Data'!$L$217</f>
        <v>0</v>
      </c>
      <c r="J350" s="3">
        <f>'Raw Data'!$AA$217</f>
        <v>0</v>
      </c>
      <c r="K350" s="4">
        <f>'Raw Data'!$AB$217</f>
        <v>-99.974999999999994</v>
      </c>
    </row>
    <row r="351" spans="1:11" outlineLevel="1" x14ac:dyDescent="0.3">
      <c r="A351" s="2" t="s">
        <v>224</v>
      </c>
      <c r="D351" s="4"/>
      <c r="E351" s="4"/>
      <c r="F351" s="4"/>
      <c r="G351" s="4"/>
      <c r="I351" s="4"/>
      <c r="K351" s="4">
        <f>SUBTOTAL(9,K350:K350)</f>
        <v>-99.974999999999994</v>
      </c>
    </row>
    <row r="352" spans="1:11" outlineLevel="2" x14ac:dyDescent="0.3">
      <c r="A352" s="3" t="str">
        <f>'Raw Data'!$D$218</f>
        <v>4X4 World</v>
      </c>
      <c r="B352" s="3" t="str">
        <f>'Raw Data'!$G$218</f>
        <v/>
      </c>
      <c r="C352" s="3">
        <f>'Raw Data'!$H$218</f>
        <v>0</v>
      </c>
      <c r="D352" s="4">
        <f>'Raw Data'!$Q$218</f>
        <v>12.5</v>
      </c>
      <c r="E352" s="4">
        <f>'Raw Data'!$R$218</f>
        <v>0</v>
      </c>
      <c r="F352" s="4">
        <f>'Raw Data'!$S$218</f>
        <v>0</v>
      </c>
      <c r="G352" s="4">
        <f>'Raw Data'!T218</f>
        <v>0</v>
      </c>
      <c r="H352" s="3">
        <f>'Raw Data'!$Z$218</f>
        <v>0</v>
      </c>
      <c r="I352" s="4">
        <f>'Raw Data'!$L$218</f>
        <v>0</v>
      </c>
      <c r="J352" s="3">
        <f>'Raw Data'!$AA$218</f>
        <v>0</v>
      </c>
      <c r="K352" s="4">
        <f>'Raw Data'!$AB$218</f>
        <v>-12.5</v>
      </c>
    </row>
    <row r="353" spans="1:11" outlineLevel="1" x14ac:dyDescent="0.3">
      <c r="A353" s="2" t="s">
        <v>225</v>
      </c>
      <c r="D353" s="4"/>
      <c r="E353" s="4"/>
      <c r="F353" s="4"/>
      <c r="G353" s="4"/>
      <c r="I353" s="4"/>
      <c r="K353" s="4">
        <f>SUBTOTAL(9,K352:K352)</f>
        <v>-12.5</v>
      </c>
    </row>
    <row r="354" spans="1:11" outlineLevel="2" x14ac:dyDescent="0.3">
      <c r="A354" s="3" t="str">
        <f>'Raw Data'!$D$219</f>
        <v>ABC company</v>
      </c>
      <c r="B354" s="3" t="str">
        <f>'Raw Data'!$G$219</f>
        <v/>
      </c>
      <c r="C354" s="3">
        <f>'Raw Data'!$H$219</f>
        <v>0</v>
      </c>
      <c r="D354" s="4">
        <f>'Raw Data'!$Q$219</f>
        <v>50</v>
      </c>
      <c r="E354" s="4">
        <f>'Raw Data'!$R$219</f>
        <v>0</v>
      </c>
      <c r="F354" s="4">
        <f>'Raw Data'!$S$219</f>
        <v>0</v>
      </c>
      <c r="G354" s="4">
        <f>'Raw Data'!T219</f>
        <v>0</v>
      </c>
      <c r="H354" s="3">
        <f>'Raw Data'!$Z$219</f>
        <v>0</v>
      </c>
      <c r="I354" s="4">
        <f>'Raw Data'!$L$219</f>
        <v>0</v>
      </c>
      <c r="J354" s="3">
        <f>'Raw Data'!$AA$219</f>
        <v>0</v>
      </c>
      <c r="K354" s="4">
        <f>'Raw Data'!$AB$219</f>
        <v>-50</v>
      </c>
    </row>
    <row r="355" spans="1:11" outlineLevel="1" x14ac:dyDescent="0.3">
      <c r="A355" s="2" t="s">
        <v>227</v>
      </c>
      <c r="D355" s="4"/>
      <c r="E355" s="4"/>
      <c r="F355" s="4"/>
      <c r="G355" s="4"/>
      <c r="I355" s="4"/>
      <c r="K355" s="4">
        <f>SUBTOTAL(9,K354:K354)</f>
        <v>-50</v>
      </c>
    </row>
    <row r="356" spans="1:11" outlineLevel="2" x14ac:dyDescent="0.3">
      <c r="A356" s="3" t="str">
        <f>'Raw Data'!$D$220</f>
        <v>Ache Co</v>
      </c>
      <c r="B356" s="3" t="str">
        <f>'Raw Data'!$G$220</f>
        <v>80</v>
      </c>
      <c r="C356" s="3">
        <f>'Raw Data'!$H$220</f>
        <v>1254</v>
      </c>
      <c r="D356" s="4">
        <f>'Raw Data'!$Q$220</f>
        <v>461.625</v>
      </c>
      <c r="E356" s="4">
        <f>'Raw Data'!$R$220</f>
        <v>0</v>
      </c>
      <c r="F356" s="4">
        <f>'Raw Data'!$S$220</f>
        <v>0</v>
      </c>
      <c r="G356" s="4">
        <f>'Raw Data'!T220</f>
        <v>0</v>
      </c>
      <c r="H356" s="3">
        <f>'Raw Data'!$Z$220</f>
        <v>0</v>
      </c>
      <c r="I356" s="4">
        <f>'Raw Data'!$L$220</f>
        <v>0</v>
      </c>
      <c r="J356" s="3">
        <f>'Raw Data'!$AA$220</f>
        <v>0</v>
      </c>
      <c r="K356" s="4">
        <f>'Raw Data'!$AB$220</f>
        <v>-461.625</v>
      </c>
    </row>
    <row r="357" spans="1:11" outlineLevel="1" x14ac:dyDescent="0.3">
      <c r="A357" s="2" t="s">
        <v>206</v>
      </c>
      <c r="D357" s="4"/>
      <c r="E357" s="4"/>
      <c r="F357" s="4"/>
      <c r="G357" s="4"/>
      <c r="I357" s="4"/>
      <c r="K357" s="4">
        <f>SUBTOTAL(9,K356:K356)</f>
        <v>-461.625</v>
      </c>
    </row>
    <row r="358" spans="1:11" outlineLevel="2" x14ac:dyDescent="0.3">
      <c r="A358" s="3" t="str">
        <f>'Raw Data'!$D$221</f>
        <v>Acme Rockets</v>
      </c>
      <c r="B358" s="3" t="str">
        <f>'Raw Data'!$G$221</f>
        <v>12542</v>
      </c>
      <c r="C358" s="3">
        <f>'Raw Data'!$H$221</f>
        <v>12542</v>
      </c>
      <c r="D358" s="4">
        <f>'Raw Data'!$Q$221</f>
        <v>50</v>
      </c>
      <c r="E358" s="4">
        <f>'Raw Data'!$R$221</f>
        <v>0</v>
      </c>
      <c r="F358" s="4">
        <f>'Raw Data'!$S$221</f>
        <v>0</v>
      </c>
      <c r="G358" s="4">
        <f>'Raw Data'!T221</f>
        <v>0</v>
      </c>
      <c r="H358" s="3">
        <f>'Raw Data'!$Z$221</f>
        <v>0</v>
      </c>
      <c r="I358" s="4">
        <f>'Raw Data'!$L$221</f>
        <v>0</v>
      </c>
      <c r="J358" s="3">
        <f>'Raw Data'!$AA$221</f>
        <v>0</v>
      </c>
      <c r="K358" s="4">
        <f>'Raw Data'!$AB$221</f>
        <v>-50</v>
      </c>
    </row>
    <row r="359" spans="1:11" outlineLevel="1" x14ac:dyDescent="0.3">
      <c r="A359" s="2" t="s">
        <v>207</v>
      </c>
      <c r="D359" s="4"/>
      <c r="E359" s="4"/>
      <c r="F359" s="4"/>
      <c r="G359" s="4"/>
      <c r="I359" s="4"/>
      <c r="K359" s="4">
        <f>SUBTOTAL(9,K358:K358)</f>
        <v>-50</v>
      </c>
    </row>
    <row r="360" spans="1:11" outlineLevel="2" x14ac:dyDescent="0.3">
      <c r="A360" s="3" t="str">
        <f>'Raw Data'!$D$222</f>
        <v>4X4 World</v>
      </c>
      <c r="B360" s="3" t="str">
        <f>'Raw Data'!$G$222</f>
        <v>123</v>
      </c>
      <c r="C360" s="3">
        <f>'Raw Data'!$H$222</f>
        <v>12548</v>
      </c>
      <c r="D360" s="4">
        <f>'Raw Data'!$Q$222</f>
        <v>8</v>
      </c>
      <c r="E360" s="4">
        <f>'Raw Data'!$R$222</f>
        <v>0</v>
      </c>
      <c r="F360" s="4">
        <f>'Raw Data'!$S$222</f>
        <v>0</v>
      </c>
      <c r="G360" s="4">
        <f>'Raw Data'!T222</f>
        <v>0</v>
      </c>
      <c r="H360" s="3">
        <f>'Raw Data'!$Z$222</f>
        <v>0</v>
      </c>
      <c r="I360" s="4">
        <f>'Raw Data'!$L$222</f>
        <v>0</v>
      </c>
      <c r="J360" s="3">
        <f>'Raw Data'!$AA$222</f>
        <v>0</v>
      </c>
      <c r="K360" s="4">
        <f>'Raw Data'!$AB$222</f>
        <v>-8</v>
      </c>
    </row>
    <row r="361" spans="1:11" outlineLevel="1" x14ac:dyDescent="0.3">
      <c r="A361" s="2" t="s">
        <v>225</v>
      </c>
      <c r="D361" s="4"/>
      <c r="E361" s="4"/>
      <c r="F361" s="4"/>
      <c r="G361" s="4"/>
      <c r="I361" s="4"/>
      <c r="K361" s="4">
        <f>SUBTOTAL(9,K360:K360)</f>
        <v>-8</v>
      </c>
    </row>
    <row r="362" spans="1:11" outlineLevel="2" x14ac:dyDescent="0.3">
      <c r="A362" s="3" t="str">
        <f>'Raw Data'!$D$223</f>
        <v>SCT</v>
      </c>
      <c r="B362" s="3" t="str">
        <f>'Raw Data'!$G$223</f>
        <v>SCT1101012</v>
      </c>
      <c r="C362" s="3">
        <f>'Raw Data'!$H$223</f>
        <v>12554</v>
      </c>
      <c r="D362" s="4">
        <f>'Raw Data'!$Q$223</f>
        <v>0</v>
      </c>
      <c r="E362" s="4">
        <f>'Raw Data'!$R$223</f>
        <v>0</v>
      </c>
      <c r="F362" s="4">
        <f>'Raw Data'!$S$223</f>
        <v>0</v>
      </c>
      <c r="G362" s="4">
        <f>'Raw Data'!T223</f>
        <v>0</v>
      </c>
      <c r="H362" s="3">
        <f>'Raw Data'!$Z$223</f>
        <v>0</v>
      </c>
      <c r="I362" s="4">
        <f>'Raw Data'!$L$223</f>
        <v>0</v>
      </c>
      <c r="J362" s="3">
        <f>'Raw Data'!$AA$223</f>
        <v>0</v>
      </c>
      <c r="K362" s="4">
        <f>'Raw Data'!$AB$223</f>
        <v>0</v>
      </c>
    </row>
    <row r="363" spans="1:11" outlineLevel="1" x14ac:dyDescent="0.3">
      <c r="A363" s="2" t="s">
        <v>240</v>
      </c>
      <c r="D363" s="4"/>
      <c r="E363" s="4"/>
      <c r="F363" s="4"/>
      <c r="G363" s="4"/>
      <c r="I363" s="4"/>
      <c r="K363" s="4">
        <f>SUBTOTAL(9,K362:K362)</f>
        <v>0</v>
      </c>
    </row>
    <row r="364" spans="1:11" outlineLevel="2" x14ac:dyDescent="0.3">
      <c r="A364" s="3" t="str">
        <f>'Raw Data'!$D$224</f>
        <v>ABC</v>
      </c>
      <c r="B364" s="3" t="str">
        <f>'Raw Data'!$G$224</f>
        <v>Repair No 42</v>
      </c>
      <c r="C364" s="3">
        <f>'Raw Data'!$H$224</f>
        <v>12557</v>
      </c>
      <c r="D364" s="4">
        <f>'Raw Data'!$Q$224</f>
        <v>33.325000000000003</v>
      </c>
      <c r="E364" s="4">
        <f>'Raw Data'!$R$224</f>
        <v>0</v>
      </c>
      <c r="F364" s="4">
        <f>'Raw Data'!$S$224</f>
        <v>0</v>
      </c>
      <c r="G364" s="4">
        <f>'Raw Data'!T224</f>
        <v>0</v>
      </c>
      <c r="H364" s="3">
        <f>'Raw Data'!$Z$224</f>
        <v>0</v>
      </c>
      <c r="I364" s="4">
        <f>'Raw Data'!$L$224</f>
        <v>0</v>
      </c>
      <c r="J364" s="3">
        <f>'Raw Data'!$AA$224</f>
        <v>0</v>
      </c>
      <c r="K364" s="4">
        <f>'Raw Data'!$AB$224</f>
        <v>-33.325000000000003</v>
      </c>
    </row>
    <row r="365" spans="1:11" outlineLevel="1" x14ac:dyDescent="0.3">
      <c r="A365" s="2" t="s">
        <v>224</v>
      </c>
      <c r="D365" s="4"/>
      <c r="E365" s="4"/>
      <c r="F365" s="4"/>
      <c r="G365" s="4"/>
      <c r="I365" s="4"/>
      <c r="K365" s="4">
        <f>SUBTOTAL(9,K364:K364)</f>
        <v>-33.325000000000003</v>
      </c>
    </row>
    <row r="366" spans="1:11" outlineLevel="2" x14ac:dyDescent="0.3">
      <c r="A366" s="3" t="str">
        <f>'Raw Data'!$D$225</f>
        <v>ABC company</v>
      </c>
      <c r="B366" s="3" t="str">
        <f>'Raw Data'!$G$225</f>
        <v>Repair No 45</v>
      </c>
      <c r="C366" s="3">
        <f>'Raw Data'!$H$225</f>
        <v>12559</v>
      </c>
      <c r="D366" s="4">
        <f>'Raw Data'!$Q$225</f>
        <v>1367.3833</v>
      </c>
      <c r="E366" s="4">
        <f>'Raw Data'!$R$225</f>
        <v>0</v>
      </c>
      <c r="F366" s="4">
        <f>'Raw Data'!$S$225</f>
        <v>0</v>
      </c>
      <c r="G366" s="4">
        <f>'Raw Data'!T225</f>
        <v>0</v>
      </c>
      <c r="H366" s="3">
        <f>'Raw Data'!$Z$225</f>
        <v>0</v>
      </c>
      <c r="I366" s="4">
        <f>'Raw Data'!$L$225</f>
        <v>0</v>
      </c>
      <c r="J366" s="3">
        <f>'Raw Data'!$AA$225</f>
        <v>0</v>
      </c>
      <c r="K366" s="4">
        <f>'Raw Data'!$AB$225</f>
        <v>-1367.3833</v>
      </c>
    </row>
    <row r="367" spans="1:11" outlineLevel="2" x14ac:dyDescent="0.3">
      <c r="A367" s="3" t="str">
        <f>'Raw Data'!$D$226</f>
        <v>ABC company</v>
      </c>
      <c r="B367" s="3" t="str">
        <f>'Raw Data'!$G$226</f>
        <v>Repair No 43</v>
      </c>
      <c r="C367" s="3">
        <f>'Raw Data'!$H$226</f>
        <v>0</v>
      </c>
      <c r="D367" s="4">
        <f>'Raw Data'!$Q$226</f>
        <v>0</v>
      </c>
      <c r="E367" s="4">
        <f>'Raw Data'!$R$226</f>
        <v>0</v>
      </c>
      <c r="F367" s="4">
        <f>'Raw Data'!$S$226</f>
        <v>0</v>
      </c>
      <c r="G367" s="4">
        <f>'Raw Data'!T226</f>
        <v>0</v>
      </c>
      <c r="H367" s="3">
        <f>'Raw Data'!$Z$226</f>
        <v>0</v>
      </c>
      <c r="I367" s="4">
        <f>'Raw Data'!$L$226</f>
        <v>0</v>
      </c>
      <c r="J367" s="3">
        <f>'Raw Data'!$AA$226</f>
        <v>0</v>
      </c>
      <c r="K367" s="4">
        <f>'Raw Data'!$AB$226</f>
        <v>0</v>
      </c>
    </row>
    <row r="368" spans="1:11" outlineLevel="1" x14ac:dyDescent="0.3">
      <c r="A368" s="2" t="s">
        <v>227</v>
      </c>
      <c r="D368" s="4"/>
      <c r="E368" s="4"/>
      <c r="F368" s="4"/>
      <c r="G368" s="4"/>
      <c r="I368" s="4"/>
      <c r="K368" s="4">
        <f>SUBTOTAL(9,K366:K367)</f>
        <v>-1367.3833</v>
      </c>
    </row>
    <row r="369" spans="1:11" outlineLevel="2" x14ac:dyDescent="0.3">
      <c r="A369" s="3" t="str">
        <f>'Raw Data'!$D$227</f>
        <v>ABC</v>
      </c>
      <c r="B369" s="3" t="str">
        <f>'Raw Data'!$G$227</f>
        <v>Repair No 40</v>
      </c>
      <c r="C369" s="3">
        <f>'Raw Data'!$H$227</f>
        <v>0</v>
      </c>
      <c r="D369" s="4">
        <f>'Raw Data'!$Q$227</f>
        <v>187.55330000000001</v>
      </c>
      <c r="E369" s="4">
        <f>'Raw Data'!$R$227</f>
        <v>0</v>
      </c>
      <c r="F369" s="4">
        <f>'Raw Data'!$S$227</f>
        <v>0</v>
      </c>
      <c r="G369" s="4">
        <f>'Raw Data'!T227</f>
        <v>0</v>
      </c>
      <c r="H369" s="3">
        <f>'Raw Data'!$Z$227</f>
        <v>0</v>
      </c>
      <c r="I369" s="4">
        <f>'Raw Data'!$L$227</f>
        <v>0</v>
      </c>
      <c r="J369" s="3">
        <f>'Raw Data'!$AA$227</f>
        <v>0</v>
      </c>
      <c r="K369" s="4">
        <f>'Raw Data'!$AB$227</f>
        <v>-187.55330000000001</v>
      </c>
    </row>
    <row r="370" spans="1:11" outlineLevel="2" x14ac:dyDescent="0.3">
      <c r="A370" s="3" t="str">
        <f>'Raw Data'!$D$228</f>
        <v>ABC</v>
      </c>
      <c r="B370" s="3" t="str">
        <f>'Raw Data'!$G$228</f>
        <v>Repair No 37</v>
      </c>
      <c r="C370" s="3">
        <f>'Raw Data'!$H$228</f>
        <v>0</v>
      </c>
      <c r="D370" s="4">
        <f>'Raw Data'!$Q$228</f>
        <v>0</v>
      </c>
      <c r="E370" s="4">
        <f>'Raw Data'!$R$228</f>
        <v>0</v>
      </c>
      <c r="F370" s="4">
        <f>'Raw Data'!$S$228</f>
        <v>0</v>
      </c>
      <c r="G370" s="4">
        <f>'Raw Data'!T228</f>
        <v>0</v>
      </c>
      <c r="H370" s="3">
        <f>'Raw Data'!$Z$228</f>
        <v>0</v>
      </c>
      <c r="I370" s="4">
        <f>'Raw Data'!$L$228</f>
        <v>0</v>
      </c>
      <c r="J370" s="3">
        <f>'Raw Data'!$AA$228</f>
        <v>0</v>
      </c>
      <c r="K370" s="4">
        <f>'Raw Data'!$AB$228</f>
        <v>0</v>
      </c>
    </row>
    <row r="371" spans="1:11" outlineLevel="1" x14ac:dyDescent="0.3">
      <c r="A371" s="2" t="s">
        <v>224</v>
      </c>
      <c r="D371" s="4"/>
      <c r="E371" s="4"/>
      <c r="F371" s="4"/>
      <c r="G371" s="4"/>
      <c r="I371" s="4"/>
      <c r="K371" s="4">
        <f>SUBTOTAL(9,K369:K370)</f>
        <v>-187.55330000000001</v>
      </c>
    </row>
    <row r="372" spans="1:11" outlineLevel="2" x14ac:dyDescent="0.3">
      <c r="A372" s="3" t="str">
        <f>'Raw Data'!$D$229</f>
        <v>John Henry</v>
      </c>
      <c r="B372" s="3" t="str">
        <f>'Raw Data'!$G$229</f>
        <v>KItchen</v>
      </c>
      <c r="C372" s="3">
        <f>'Raw Data'!$H$229</f>
        <v>12566</v>
      </c>
      <c r="D372" s="4">
        <f>'Raw Data'!$Q$229</f>
        <v>10</v>
      </c>
      <c r="E372" s="4">
        <f>'Raw Data'!$R$229</f>
        <v>0</v>
      </c>
      <c r="F372" s="4">
        <f>'Raw Data'!$S$229</f>
        <v>0</v>
      </c>
      <c r="G372" s="4">
        <f>'Raw Data'!T229</f>
        <v>0</v>
      </c>
      <c r="H372" s="3">
        <f>'Raw Data'!$Z$229</f>
        <v>0</v>
      </c>
      <c r="I372" s="4">
        <f>'Raw Data'!$L$229</f>
        <v>0</v>
      </c>
      <c r="J372" s="3">
        <f>'Raw Data'!$AA$229</f>
        <v>0</v>
      </c>
      <c r="K372" s="4">
        <f>'Raw Data'!$AB$229</f>
        <v>-10</v>
      </c>
    </row>
    <row r="373" spans="1:11" outlineLevel="1" x14ac:dyDescent="0.3">
      <c r="A373" s="2" t="s">
        <v>228</v>
      </c>
      <c r="D373" s="4"/>
      <c r="E373" s="4"/>
      <c r="F373" s="4"/>
      <c r="G373" s="4"/>
      <c r="I373" s="4"/>
      <c r="K373" s="4">
        <f>SUBTOTAL(9,K372:K372)</f>
        <v>-10</v>
      </c>
    </row>
    <row r="374" spans="1:11" outlineLevel="2" x14ac:dyDescent="0.3">
      <c r="A374" s="3" t="str">
        <f>'Raw Data'!$D$230</f>
        <v>Training</v>
      </c>
      <c r="B374" s="3" t="str">
        <f>'Raw Data'!$G$230</f>
        <v/>
      </c>
      <c r="C374" s="3">
        <f>'Raw Data'!$H$230</f>
        <v>0</v>
      </c>
      <c r="D374" s="4">
        <f>'Raw Data'!$Q$230</f>
        <v>1</v>
      </c>
      <c r="E374" s="4">
        <f>'Raw Data'!$R$230</f>
        <v>0</v>
      </c>
      <c r="F374" s="4">
        <f>'Raw Data'!$S$230</f>
        <v>0</v>
      </c>
      <c r="G374" s="4">
        <f>'Raw Data'!T230</f>
        <v>0</v>
      </c>
      <c r="H374" s="3">
        <f>'Raw Data'!$Z$230</f>
        <v>0</v>
      </c>
      <c r="I374" s="4">
        <f>'Raw Data'!$L$230</f>
        <v>0</v>
      </c>
      <c r="J374" s="3">
        <f>'Raw Data'!$AA$230</f>
        <v>0</v>
      </c>
      <c r="K374" s="4">
        <f>'Raw Data'!$AB$230</f>
        <v>-1</v>
      </c>
    </row>
    <row r="375" spans="1:11" outlineLevel="1" x14ac:dyDescent="0.3">
      <c r="A375" s="2" t="s">
        <v>242</v>
      </c>
      <c r="D375" s="4"/>
      <c r="E375" s="4"/>
      <c r="F375" s="4"/>
      <c r="G375" s="4"/>
      <c r="I375" s="4"/>
      <c r="K375" s="4">
        <f>SUBTOTAL(9,K374:K374)</f>
        <v>-1</v>
      </c>
    </row>
    <row r="376" spans="1:11" outlineLevel="2" x14ac:dyDescent="0.3">
      <c r="A376" s="3" t="str">
        <f>'Raw Data'!$D$231</f>
        <v>TrueERP Sample Company</v>
      </c>
      <c r="B376" s="3" t="str">
        <f>'Raw Data'!$G$231</f>
        <v/>
      </c>
      <c r="C376" s="3">
        <f>'Raw Data'!$H$231</f>
        <v>0</v>
      </c>
      <c r="D376" s="4">
        <f>'Raw Data'!$Q$231</f>
        <v>1.67E-2</v>
      </c>
      <c r="E376" s="4">
        <f>'Raw Data'!$R$231</f>
        <v>0</v>
      </c>
      <c r="F376" s="4">
        <f>'Raw Data'!$S$231</f>
        <v>0</v>
      </c>
      <c r="G376" s="4">
        <f>'Raw Data'!T231</f>
        <v>0</v>
      </c>
      <c r="H376" s="3">
        <f>'Raw Data'!$Z$231</f>
        <v>0</v>
      </c>
      <c r="I376" s="4">
        <f>'Raw Data'!$L$231</f>
        <v>0</v>
      </c>
      <c r="J376" s="3">
        <f>'Raw Data'!$AA$231</f>
        <v>0</v>
      </c>
      <c r="K376" s="4">
        <f>'Raw Data'!$AB$231</f>
        <v>-1.67E-2</v>
      </c>
    </row>
    <row r="377" spans="1:11" outlineLevel="1" x14ac:dyDescent="0.3">
      <c r="A377" s="2" t="s">
        <v>243</v>
      </c>
      <c r="D377" s="4"/>
      <c r="E377" s="4"/>
      <c r="F377" s="4"/>
      <c r="G377" s="4"/>
      <c r="I377" s="4"/>
      <c r="K377" s="4">
        <f>SUBTOTAL(9,K376:K376)</f>
        <v>-1.67E-2</v>
      </c>
    </row>
    <row r="378" spans="1:11" outlineLevel="2" x14ac:dyDescent="0.3">
      <c r="A378" s="3" t="str">
        <f>'Raw Data'!$D$232</f>
        <v>Test 1</v>
      </c>
      <c r="B378" s="3" t="str">
        <f>'Raw Data'!$G$232</f>
        <v/>
      </c>
      <c r="C378" s="3">
        <f>'Raw Data'!$H$232</f>
        <v>0</v>
      </c>
      <c r="D378" s="4">
        <f>'Raw Data'!$Q$232</f>
        <v>35.020000000000003</v>
      </c>
      <c r="E378" s="4">
        <f>'Raw Data'!$R$232</f>
        <v>0</v>
      </c>
      <c r="F378" s="4">
        <f>'Raw Data'!$S$232</f>
        <v>0</v>
      </c>
      <c r="G378" s="4">
        <f>'Raw Data'!T232</f>
        <v>0</v>
      </c>
      <c r="H378" s="3">
        <f>'Raw Data'!$Z$232</f>
        <v>0</v>
      </c>
      <c r="I378" s="4">
        <f>'Raw Data'!$L$232</f>
        <v>0</v>
      </c>
      <c r="J378" s="3">
        <f>'Raw Data'!$AA$232</f>
        <v>0</v>
      </c>
      <c r="K378" s="4">
        <f>'Raw Data'!$AB$232</f>
        <v>-35.020000000000003</v>
      </c>
    </row>
    <row r="379" spans="1:11" outlineLevel="1" x14ac:dyDescent="0.3">
      <c r="A379" s="2" t="s">
        <v>244</v>
      </c>
      <c r="D379" s="4"/>
      <c r="E379" s="4"/>
      <c r="F379" s="4"/>
      <c r="G379" s="4"/>
      <c r="I379" s="4"/>
      <c r="K379" s="4">
        <f>SUBTOTAL(9,K378:K378)</f>
        <v>-35.020000000000003</v>
      </c>
    </row>
    <row r="380" spans="1:11" outlineLevel="2" x14ac:dyDescent="0.3">
      <c r="A380" s="3" t="str">
        <f>'Raw Data'!$D$233</f>
        <v>Test 2</v>
      </c>
      <c r="B380" s="3" t="str">
        <f>'Raw Data'!$G$233</f>
        <v/>
      </c>
      <c r="C380" s="3">
        <f>'Raw Data'!$H$233</f>
        <v>0</v>
      </c>
      <c r="D380" s="4">
        <f>'Raw Data'!$Q$233</f>
        <v>1</v>
      </c>
      <c r="E380" s="4">
        <f>'Raw Data'!$R$233</f>
        <v>0</v>
      </c>
      <c r="F380" s="4">
        <f>'Raw Data'!$S$233</f>
        <v>0</v>
      </c>
      <c r="G380" s="4">
        <f>'Raw Data'!T233</f>
        <v>0</v>
      </c>
      <c r="H380" s="3">
        <f>'Raw Data'!$Z$233</f>
        <v>0</v>
      </c>
      <c r="I380" s="4">
        <f>'Raw Data'!$L$233</f>
        <v>0</v>
      </c>
      <c r="J380" s="3">
        <f>'Raw Data'!$AA$233</f>
        <v>0</v>
      </c>
      <c r="K380" s="4">
        <f>'Raw Data'!$AB$233</f>
        <v>-1</v>
      </c>
    </row>
    <row r="381" spans="1:11" outlineLevel="1" x14ac:dyDescent="0.3">
      <c r="A381" s="2" t="s">
        <v>245</v>
      </c>
      <c r="D381" s="4"/>
      <c r="E381" s="4"/>
      <c r="F381" s="4"/>
      <c r="G381" s="4"/>
      <c r="I381" s="4"/>
      <c r="K381" s="4">
        <f>SUBTOTAL(9,K380:K380)</f>
        <v>-1</v>
      </c>
    </row>
    <row r="382" spans="1:11" outlineLevel="2" x14ac:dyDescent="0.3">
      <c r="A382" s="3" t="str">
        <f>'Raw Data'!$D$234</f>
        <v>ABC</v>
      </c>
      <c r="B382" s="3" t="str">
        <f>'Raw Data'!$G$234</f>
        <v>Test Drive</v>
      </c>
      <c r="C382" s="3">
        <f>'Raw Data'!$H$234</f>
        <v>12568</v>
      </c>
      <c r="D382" s="4">
        <f>'Raw Data'!$Q$234</f>
        <v>3740</v>
      </c>
      <c r="E382" s="4">
        <f>'Raw Data'!$R$234</f>
        <v>0</v>
      </c>
      <c r="F382" s="4">
        <f>'Raw Data'!$S$234</f>
        <v>0</v>
      </c>
      <c r="G382" s="4">
        <f>'Raw Data'!T234</f>
        <v>0</v>
      </c>
      <c r="H382" s="3">
        <f>'Raw Data'!$Z$234</f>
        <v>0</v>
      </c>
      <c r="I382" s="4">
        <f>'Raw Data'!$L$234</f>
        <v>0</v>
      </c>
      <c r="J382" s="3">
        <f>'Raw Data'!$AA$234</f>
        <v>0</v>
      </c>
      <c r="K382" s="4">
        <f>'Raw Data'!$AB$234</f>
        <v>-3740</v>
      </c>
    </row>
    <row r="383" spans="1:11" outlineLevel="1" x14ac:dyDescent="0.3">
      <c r="A383" s="2" t="s">
        <v>224</v>
      </c>
      <c r="D383" s="4"/>
      <c r="E383" s="4"/>
      <c r="F383" s="4"/>
      <c r="G383" s="4"/>
      <c r="I383" s="4"/>
      <c r="K383" s="4">
        <f>SUBTOTAL(9,K382:K382)</f>
        <v>-3740</v>
      </c>
    </row>
    <row r="384" spans="1:11" outlineLevel="2" x14ac:dyDescent="0.3">
      <c r="A384" s="3" t="str">
        <f>'Raw Data'!$D$235</f>
        <v>Fischbein</v>
      </c>
      <c r="B384" s="3" t="str">
        <f>'Raw Data'!$G$235</f>
        <v/>
      </c>
      <c r="C384" s="3">
        <f>'Raw Data'!$H$235</f>
        <v>0</v>
      </c>
      <c r="D384" s="4">
        <f>'Raw Data'!$Q$235</f>
        <v>448.92</v>
      </c>
      <c r="E384" s="4">
        <f>'Raw Data'!$R$235</f>
        <v>0</v>
      </c>
      <c r="F384" s="4">
        <f>'Raw Data'!$S$235</f>
        <v>0</v>
      </c>
      <c r="G384" s="4">
        <f>'Raw Data'!T235</f>
        <v>0</v>
      </c>
      <c r="H384" s="3">
        <f>'Raw Data'!$Z$235</f>
        <v>0</v>
      </c>
      <c r="I384" s="4">
        <f>'Raw Data'!$L$235</f>
        <v>0</v>
      </c>
      <c r="J384" s="3">
        <f>'Raw Data'!$AA$235</f>
        <v>0</v>
      </c>
      <c r="K384" s="4">
        <f>'Raw Data'!$AB$235</f>
        <v>-448.92</v>
      </c>
    </row>
    <row r="385" spans="1:11" outlineLevel="1" x14ac:dyDescent="0.3">
      <c r="A385" s="2" t="s">
        <v>246</v>
      </c>
      <c r="D385" s="4"/>
      <c r="E385" s="4"/>
      <c r="F385" s="4"/>
      <c r="G385" s="4"/>
      <c r="I385" s="4"/>
      <c r="K385" s="4">
        <f>SUBTOTAL(9,K384:K384)</f>
        <v>-448.92</v>
      </c>
    </row>
    <row r="386" spans="1:11" outlineLevel="2" x14ac:dyDescent="0.3">
      <c r="A386" s="3" t="str">
        <f>'Raw Data'!$D$236</f>
        <v>Binny Company</v>
      </c>
      <c r="B386" s="3" t="str">
        <f>'Raw Data'!$G$236</f>
        <v/>
      </c>
      <c r="C386" s="3">
        <f>'Raw Data'!$H$236</f>
        <v>0</v>
      </c>
      <c r="D386" s="4">
        <f>'Raw Data'!$Q$236</f>
        <v>594.22</v>
      </c>
      <c r="E386" s="4">
        <f>'Raw Data'!$R$236</f>
        <v>0</v>
      </c>
      <c r="F386" s="4">
        <f>'Raw Data'!$S$236</f>
        <v>0</v>
      </c>
      <c r="G386" s="4">
        <f>'Raw Data'!T236</f>
        <v>0</v>
      </c>
      <c r="H386" s="3">
        <f>'Raw Data'!$Z$236</f>
        <v>0</v>
      </c>
      <c r="I386" s="4">
        <f>'Raw Data'!$L$236</f>
        <v>0</v>
      </c>
      <c r="J386" s="3">
        <f>'Raw Data'!$AA$236</f>
        <v>0</v>
      </c>
      <c r="K386" s="4">
        <f>'Raw Data'!$AB$236</f>
        <v>-594.22</v>
      </c>
    </row>
    <row r="387" spans="1:11" outlineLevel="1" x14ac:dyDescent="0.3">
      <c r="A387" s="2" t="s">
        <v>247</v>
      </c>
      <c r="D387" s="4"/>
      <c r="E387" s="4"/>
      <c r="F387" s="4"/>
      <c r="G387" s="4"/>
      <c r="I387" s="4"/>
      <c r="K387" s="4">
        <f>SUBTOTAL(9,K386:K386)</f>
        <v>-594.22</v>
      </c>
    </row>
    <row r="388" spans="1:11" outlineLevel="2" x14ac:dyDescent="0.3">
      <c r="A388" s="3" t="str">
        <f>'Raw Data'!$D$237</f>
        <v>Metrc</v>
      </c>
      <c r="B388" s="3" t="str">
        <f>'Raw Data'!$G$237</f>
        <v/>
      </c>
      <c r="C388" s="3">
        <f>'Raw Data'!$H$237</f>
        <v>0</v>
      </c>
      <c r="D388" s="4">
        <f>'Raw Data'!$Q$237</f>
        <v>453.2</v>
      </c>
      <c r="E388" s="4">
        <f>'Raw Data'!$R$237</f>
        <v>0</v>
      </c>
      <c r="F388" s="4">
        <f>'Raw Data'!$S$237</f>
        <v>0</v>
      </c>
      <c r="G388" s="4">
        <f>'Raw Data'!T237</f>
        <v>0</v>
      </c>
      <c r="H388" s="3">
        <f>'Raw Data'!$Z$237</f>
        <v>0</v>
      </c>
      <c r="I388" s="4">
        <f>'Raw Data'!$L$237</f>
        <v>0</v>
      </c>
      <c r="J388" s="3">
        <f>'Raw Data'!$AA$237</f>
        <v>0</v>
      </c>
      <c r="K388" s="4">
        <f>'Raw Data'!$AB$237</f>
        <v>-453.2</v>
      </c>
    </row>
    <row r="389" spans="1:11" outlineLevel="1" x14ac:dyDescent="0.3">
      <c r="A389" s="2" t="s">
        <v>248</v>
      </c>
      <c r="D389" s="4"/>
      <c r="E389" s="4"/>
      <c r="F389" s="4"/>
      <c r="G389" s="4"/>
      <c r="I389" s="4"/>
      <c r="K389" s="4">
        <f>SUBTOTAL(9,K388:K388)</f>
        <v>-453.2</v>
      </c>
    </row>
    <row r="390" spans="1:11" outlineLevel="2" x14ac:dyDescent="0.3">
      <c r="A390" s="3" t="str">
        <f>'Raw Data'!$D$238</f>
        <v>BioTrackTHC</v>
      </c>
      <c r="B390" s="3" t="str">
        <f>'Raw Data'!$G$238</f>
        <v/>
      </c>
      <c r="C390" s="3">
        <f>'Raw Data'!$H$238</f>
        <v>0</v>
      </c>
      <c r="D390" s="4">
        <f>'Raw Data'!$Q$238</f>
        <v>8.8000000000000007</v>
      </c>
      <c r="E390" s="4">
        <f>'Raw Data'!$R$238</f>
        <v>0</v>
      </c>
      <c r="F390" s="4">
        <f>'Raw Data'!$S$238</f>
        <v>0</v>
      </c>
      <c r="G390" s="4">
        <f>'Raw Data'!T238</f>
        <v>0</v>
      </c>
      <c r="H390" s="3">
        <f>'Raw Data'!$Z$238</f>
        <v>0</v>
      </c>
      <c r="I390" s="4">
        <f>'Raw Data'!$L$238</f>
        <v>0</v>
      </c>
      <c r="J390" s="3">
        <f>'Raw Data'!$AA$238</f>
        <v>0</v>
      </c>
      <c r="K390" s="4">
        <f>'Raw Data'!$AB$238</f>
        <v>-8.8000000000000007</v>
      </c>
    </row>
    <row r="391" spans="1:11" outlineLevel="1" x14ac:dyDescent="0.3">
      <c r="A391" s="2" t="s">
        <v>249</v>
      </c>
      <c r="D391" s="4"/>
      <c r="E391" s="4"/>
      <c r="F391" s="4"/>
      <c r="G391" s="4"/>
      <c r="I391" s="4"/>
      <c r="K391" s="4">
        <f>SUBTOTAL(9,K390:K390)</f>
        <v>-8.8000000000000007</v>
      </c>
    </row>
    <row r="392" spans="1:11" outlineLevel="2" x14ac:dyDescent="0.3">
      <c r="A392" s="3" t="str">
        <f>'Raw Data'!$D$239</f>
        <v>test lead customer .</v>
      </c>
      <c r="B392" s="3" t="str">
        <f>'Raw Data'!$G$239</f>
        <v/>
      </c>
      <c r="C392" s="3">
        <f>'Raw Data'!$H$239</f>
        <v>0</v>
      </c>
      <c r="D392" s="4">
        <f>'Raw Data'!$Q$239</f>
        <v>0.78</v>
      </c>
      <c r="E392" s="4">
        <f>'Raw Data'!$R$239</f>
        <v>0</v>
      </c>
      <c r="F392" s="4">
        <f>'Raw Data'!$S$239</f>
        <v>0</v>
      </c>
      <c r="G392" s="4">
        <f>'Raw Data'!T239</f>
        <v>0</v>
      </c>
      <c r="H392" s="3">
        <f>'Raw Data'!$Z$239</f>
        <v>0</v>
      </c>
      <c r="I392" s="4">
        <f>'Raw Data'!$L$239</f>
        <v>0</v>
      </c>
      <c r="J392" s="3">
        <f>'Raw Data'!$AA$239</f>
        <v>0</v>
      </c>
      <c r="K392" s="4">
        <f>'Raw Data'!$AB$239</f>
        <v>-0.78</v>
      </c>
    </row>
    <row r="393" spans="1:11" outlineLevel="1" x14ac:dyDescent="0.3">
      <c r="A393" s="2" t="s">
        <v>250</v>
      </c>
      <c r="D393" s="4"/>
      <c r="E393" s="4"/>
      <c r="F393" s="4"/>
      <c r="G393" s="4"/>
      <c r="I393" s="4"/>
      <c r="K393" s="4">
        <f>SUBTOTAL(9,K392:K392)</f>
        <v>-0.78</v>
      </c>
    </row>
    <row r="394" spans="1:11" outlineLevel="2" x14ac:dyDescent="0.3">
      <c r="A394" s="3" t="str">
        <f>'Raw Data'!$D$240</f>
        <v>Joes Cars</v>
      </c>
      <c r="B394" s="3" t="str">
        <f>'Raw Data'!$G$240</f>
        <v/>
      </c>
      <c r="C394" s="3">
        <f>'Raw Data'!$H$240</f>
        <v>0</v>
      </c>
      <c r="D394" s="4">
        <f>'Raw Data'!$Q$240</f>
        <v>1.53</v>
      </c>
      <c r="E394" s="4">
        <f>'Raw Data'!$R$240</f>
        <v>0</v>
      </c>
      <c r="F394" s="4">
        <f>'Raw Data'!$S$240</f>
        <v>0</v>
      </c>
      <c r="G394" s="4">
        <f>'Raw Data'!T240</f>
        <v>0</v>
      </c>
      <c r="H394" s="3">
        <f>'Raw Data'!$Z$240</f>
        <v>0</v>
      </c>
      <c r="I394" s="4">
        <f>'Raw Data'!$L$240</f>
        <v>0</v>
      </c>
      <c r="J394" s="3">
        <f>'Raw Data'!$AA$240</f>
        <v>0</v>
      </c>
      <c r="K394" s="4">
        <f>'Raw Data'!$AB$240</f>
        <v>-1.53</v>
      </c>
    </row>
    <row r="395" spans="1:11" outlineLevel="1" x14ac:dyDescent="0.3">
      <c r="A395" s="2" t="s">
        <v>253</v>
      </c>
      <c r="D395" s="4"/>
      <c r="E395" s="4"/>
      <c r="F395" s="4"/>
      <c r="G395" s="4"/>
      <c r="I395" s="4"/>
      <c r="K395" s="4">
        <f>SUBTOTAL(9,K394:K394)</f>
        <v>-1.53</v>
      </c>
    </row>
    <row r="396" spans="1:11" outlineLevel="2" x14ac:dyDescent="0.3">
      <c r="A396" s="3" t="str">
        <f>'Raw Data'!$D$241</f>
        <v>Chewy</v>
      </c>
      <c r="B396" s="3" t="str">
        <f>'Raw Data'!$G$241</f>
        <v/>
      </c>
      <c r="C396" s="3">
        <f>'Raw Data'!$H$241</f>
        <v>0</v>
      </c>
      <c r="D396" s="4">
        <f>'Raw Data'!$Q$241</f>
        <v>22</v>
      </c>
      <c r="E396" s="4">
        <f>'Raw Data'!$R$241</f>
        <v>0</v>
      </c>
      <c r="F396" s="4">
        <f>'Raw Data'!$S$241</f>
        <v>0</v>
      </c>
      <c r="G396" s="4">
        <f>'Raw Data'!T241</f>
        <v>0</v>
      </c>
      <c r="H396" s="3">
        <f>'Raw Data'!$Z$241</f>
        <v>0</v>
      </c>
      <c r="I396" s="4">
        <f>'Raw Data'!$L$241</f>
        <v>0</v>
      </c>
      <c r="J396" s="3">
        <f>'Raw Data'!$AA$241</f>
        <v>0</v>
      </c>
      <c r="K396" s="4">
        <f>'Raw Data'!$AB$241</f>
        <v>-22</v>
      </c>
    </row>
    <row r="397" spans="1:11" outlineLevel="1" x14ac:dyDescent="0.3">
      <c r="A397" s="2" t="s">
        <v>254</v>
      </c>
      <c r="D397" s="4"/>
      <c r="E397" s="4"/>
      <c r="F397" s="4"/>
      <c r="G397" s="4"/>
      <c r="I397" s="4"/>
      <c r="K397" s="4">
        <f>SUBTOTAL(9,K396:K396)</f>
        <v>-22</v>
      </c>
    </row>
    <row r="398" spans="1:11" outlineLevel="2" x14ac:dyDescent="0.3">
      <c r="A398" s="3" t="str">
        <f>'Raw Data'!$D$242</f>
        <v>7-Eleven</v>
      </c>
      <c r="B398" s="3" t="str">
        <f>'Raw Data'!$G$242</f>
        <v/>
      </c>
      <c r="C398" s="3">
        <f>'Raw Data'!$H$242</f>
        <v>0</v>
      </c>
      <c r="D398" s="4">
        <f>'Raw Data'!$Q$242</f>
        <v>1</v>
      </c>
      <c r="E398" s="4">
        <f>'Raw Data'!$R$242</f>
        <v>0</v>
      </c>
      <c r="F398" s="4">
        <f>'Raw Data'!$S$242</f>
        <v>0</v>
      </c>
      <c r="G398" s="4">
        <f>'Raw Data'!T242</f>
        <v>0</v>
      </c>
      <c r="H398" s="3">
        <f>'Raw Data'!$Z$242</f>
        <v>0</v>
      </c>
      <c r="I398" s="4">
        <f>'Raw Data'!$L$242</f>
        <v>0</v>
      </c>
      <c r="J398" s="3">
        <f>'Raw Data'!$AA$242</f>
        <v>0</v>
      </c>
      <c r="K398" s="4">
        <f>'Raw Data'!$AB$242</f>
        <v>-1</v>
      </c>
    </row>
    <row r="399" spans="1:11" outlineLevel="1" x14ac:dyDescent="0.3">
      <c r="A399" s="2" t="s">
        <v>256</v>
      </c>
      <c r="D399" s="4"/>
      <c r="E399" s="4"/>
      <c r="F399" s="4"/>
      <c r="G399" s="4"/>
      <c r="I399" s="4"/>
      <c r="K399" s="4">
        <f>SUBTOTAL(9,K398:K398)</f>
        <v>-1</v>
      </c>
    </row>
    <row r="400" spans="1:11" outlineLevel="2" x14ac:dyDescent="0.3">
      <c r="A400" s="3" t="str">
        <f>'Raw Data'!$D$243</f>
        <v>Niki Customer</v>
      </c>
      <c r="B400" s="3" t="str">
        <f>'Raw Data'!$G$243</f>
        <v/>
      </c>
      <c r="C400" s="3">
        <f>'Raw Data'!$H$243</f>
        <v>0</v>
      </c>
      <c r="D400" s="4">
        <f>'Raw Data'!$Q$243</f>
        <v>1452</v>
      </c>
      <c r="E400" s="4">
        <f>'Raw Data'!$R$243</f>
        <v>0</v>
      </c>
      <c r="F400" s="4">
        <f>'Raw Data'!$S$243</f>
        <v>0</v>
      </c>
      <c r="G400" s="4">
        <f>'Raw Data'!T243</f>
        <v>0</v>
      </c>
      <c r="H400" s="3">
        <f>'Raw Data'!$Z$243</f>
        <v>0</v>
      </c>
      <c r="I400" s="4">
        <f>'Raw Data'!$L$243</f>
        <v>0</v>
      </c>
      <c r="J400" s="3">
        <f>'Raw Data'!$AA$243</f>
        <v>0</v>
      </c>
      <c r="K400" s="4">
        <f>'Raw Data'!$AB$243</f>
        <v>-1452</v>
      </c>
    </row>
    <row r="401" spans="1:11" outlineLevel="1" x14ac:dyDescent="0.3">
      <c r="A401" s="2" t="s">
        <v>259</v>
      </c>
      <c r="D401" s="4"/>
      <c r="E401" s="4"/>
      <c r="F401" s="4"/>
      <c r="G401" s="4"/>
      <c r="I401" s="4"/>
      <c r="K401" s="4">
        <f>SUBTOTAL(9,K400:K400)</f>
        <v>-1452</v>
      </c>
    </row>
    <row r="402" spans="1:11" outlineLevel="2" x14ac:dyDescent="0.3">
      <c r="A402" s="3" t="str">
        <f>'Raw Data'!$D$244</f>
        <v>4X4 World</v>
      </c>
      <c r="B402" s="3" t="str">
        <f>'Raw Data'!$G$244</f>
        <v>123</v>
      </c>
      <c r="C402" s="3">
        <f>'Raw Data'!$H$244</f>
        <v>12548</v>
      </c>
      <c r="D402" s="4">
        <f>'Raw Data'!$Q$244</f>
        <v>-645.46</v>
      </c>
      <c r="E402" s="4">
        <f>'Raw Data'!$R$244</f>
        <v>0</v>
      </c>
      <c r="F402" s="4">
        <f>'Raw Data'!$S$244</f>
        <v>0</v>
      </c>
      <c r="G402" s="4">
        <f>'Raw Data'!T244</f>
        <v>0</v>
      </c>
      <c r="H402" s="3">
        <f>'Raw Data'!$Z$244</f>
        <v>0</v>
      </c>
      <c r="I402" s="4">
        <f>'Raw Data'!$L$244</f>
        <v>645.46</v>
      </c>
      <c r="J402" s="3">
        <f>'Raw Data'!$AA$244</f>
        <v>0</v>
      </c>
      <c r="K402" s="4">
        <f>'Raw Data'!$AB$244</f>
        <v>645.46</v>
      </c>
    </row>
    <row r="403" spans="1:11" outlineLevel="1" x14ac:dyDescent="0.3">
      <c r="A403" s="2" t="s">
        <v>225</v>
      </c>
      <c r="D403" s="4"/>
      <c r="E403" s="4"/>
      <c r="F403" s="4"/>
      <c r="G403" s="4"/>
      <c r="I403" s="4"/>
      <c r="K403" s="4">
        <f>SUBTOTAL(9,K402:K402)</f>
        <v>645.46</v>
      </c>
    </row>
    <row r="404" spans="1:11" outlineLevel="2" x14ac:dyDescent="0.3">
      <c r="A404" s="3" t="str">
        <f>'Raw Data'!$D$245</f>
        <v>Apple Corp</v>
      </c>
      <c r="B404" s="3" t="str">
        <f>'Raw Data'!$G$245</f>
        <v/>
      </c>
      <c r="C404" s="3">
        <f>'Raw Data'!$H$245</f>
        <v>0</v>
      </c>
      <c r="D404" s="4">
        <f>'Raw Data'!$Q$245</f>
        <v>13.9454002380371</v>
      </c>
      <c r="E404" s="4">
        <f>'Raw Data'!$R$245</f>
        <v>20.454554545454599</v>
      </c>
      <c r="F404" s="4">
        <f>'Raw Data'!$S$245</f>
        <v>0</v>
      </c>
      <c r="G404" s="4">
        <f>'Raw Data'!T245</f>
        <v>0</v>
      </c>
      <c r="H404" s="3">
        <f>'Raw Data'!$Z$245</f>
        <v>0</v>
      </c>
      <c r="I404" s="4">
        <f>'Raw Data'!$L$245</f>
        <v>-6.5091543074174902</v>
      </c>
      <c r="J404" s="3">
        <f>'Raw Data'!$AA$245</f>
        <v>31.822518026255199</v>
      </c>
      <c r="K404" s="4">
        <f>'Raw Data'!$AB$245</f>
        <v>6.5091543074174902</v>
      </c>
    </row>
    <row r="405" spans="1:11" outlineLevel="1" x14ac:dyDescent="0.3">
      <c r="A405" s="2" t="s">
        <v>194</v>
      </c>
      <c r="D405" s="4"/>
      <c r="E405" s="4"/>
      <c r="F405" s="4"/>
      <c r="G405" s="4"/>
      <c r="I405" s="4"/>
      <c r="K405" s="4">
        <f>SUBTOTAL(9,K404:K404)</f>
        <v>6.5091543074174902</v>
      </c>
    </row>
    <row r="406" spans="1:11" outlineLevel="2" x14ac:dyDescent="0.3">
      <c r="A406" s="3" t="str">
        <f>'Raw Data'!$D$246</f>
        <v>Burns</v>
      </c>
      <c r="B406" s="3" t="str">
        <f>'Raw Data'!$G$246</f>
        <v/>
      </c>
      <c r="C406" s="3">
        <f>'Raw Data'!$H$246</f>
        <v>0</v>
      </c>
      <c r="D406" s="4">
        <f>'Raw Data'!$Q$246</f>
        <v>275.16339874267601</v>
      </c>
      <c r="E406" s="4">
        <f>'Raw Data'!$R$246</f>
        <v>267.636372727273</v>
      </c>
      <c r="F406" s="4">
        <f>'Raw Data'!$S$246</f>
        <v>0</v>
      </c>
      <c r="G406" s="4">
        <f>'Raw Data'!T246</f>
        <v>0</v>
      </c>
      <c r="H406" s="3">
        <f>'Raw Data'!$Z$246</f>
        <v>0</v>
      </c>
      <c r="I406" s="4">
        <f>'Raw Data'!$L$246</f>
        <v>7.5270260154030701</v>
      </c>
      <c r="J406" s="3">
        <f>'Raw Data'!$AA$246</f>
        <v>-2.8124077227250699</v>
      </c>
      <c r="K406" s="4">
        <f>'Raw Data'!$AB$246</f>
        <v>-7.5270260154030701</v>
      </c>
    </row>
    <row r="407" spans="1:11" outlineLevel="1" x14ac:dyDescent="0.3">
      <c r="A407" s="2" t="s">
        <v>198</v>
      </c>
      <c r="D407" s="4"/>
      <c r="E407" s="4"/>
      <c r="F407" s="4"/>
      <c r="G407" s="4"/>
      <c r="I407" s="4"/>
      <c r="K407" s="4">
        <f>SUBTOTAL(9,K406:K406)</f>
        <v>-7.5270260154030701</v>
      </c>
    </row>
    <row r="408" spans="1:11" outlineLevel="2" x14ac:dyDescent="0.3">
      <c r="A408" s="3" t="str">
        <f>'Raw Data'!$D$247</f>
        <v>Van Den Berg</v>
      </c>
      <c r="B408" s="3" t="str">
        <f>'Raw Data'!$G$247</f>
        <v/>
      </c>
      <c r="C408" s="3">
        <f>'Raw Data'!$H$247</f>
        <v>0</v>
      </c>
      <c r="D408" s="4">
        <f>'Raw Data'!$Q$247</f>
        <v>154.68614770472101</v>
      </c>
      <c r="E408" s="4">
        <f>'Raw Data'!$R$247</f>
        <v>459.09091000000001</v>
      </c>
      <c r="F408" s="4">
        <f>'Raw Data'!$S$247</f>
        <v>0</v>
      </c>
      <c r="G408" s="4">
        <f>'Raw Data'!T247</f>
        <v>0</v>
      </c>
      <c r="H408" s="3">
        <f>'Raw Data'!$Z$247</f>
        <v>0</v>
      </c>
      <c r="I408" s="4">
        <f>'Raw Data'!$L$247</f>
        <v>-304.40476229528002</v>
      </c>
      <c r="J408" s="3">
        <f>'Raw Data'!$AA$247</f>
        <v>66.305987695395601</v>
      </c>
      <c r="K408" s="4">
        <f>'Raw Data'!$AB$247</f>
        <v>304.40476229528002</v>
      </c>
    </row>
    <row r="409" spans="1:11" outlineLevel="1" x14ac:dyDescent="0.3">
      <c r="A409" s="2" t="s">
        <v>200</v>
      </c>
      <c r="D409" s="4"/>
      <c r="E409" s="4"/>
      <c r="F409" s="4"/>
      <c r="G409" s="4"/>
      <c r="I409" s="4"/>
      <c r="K409" s="4">
        <f>SUBTOTAL(9,K408:K408)</f>
        <v>304.40476229528002</v>
      </c>
    </row>
    <row r="410" spans="1:11" outlineLevel="2" x14ac:dyDescent="0.3">
      <c r="A410" s="3" t="str">
        <f>'Raw Data'!$D$248</f>
        <v>Grant Pty Ltd</v>
      </c>
      <c r="B410" s="3" t="str">
        <f>'Raw Data'!$G$248</f>
        <v/>
      </c>
      <c r="C410" s="3">
        <f>'Raw Data'!$H$248</f>
        <v>0</v>
      </c>
      <c r="D410" s="4">
        <f>'Raw Data'!$Q$248</f>
        <v>13.9454002380371</v>
      </c>
      <c r="E410" s="4">
        <f>'Raw Data'!$R$248</f>
        <v>20.454550000000001</v>
      </c>
      <c r="F410" s="4">
        <f>'Raw Data'!$S$248</f>
        <v>0</v>
      </c>
      <c r="G410" s="4">
        <f>'Raw Data'!T248</f>
        <v>0</v>
      </c>
      <c r="H410" s="3">
        <f>'Raw Data'!$Z$248</f>
        <v>0</v>
      </c>
      <c r="I410" s="4">
        <f>'Raw Data'!$L$248</f>
        <v>-6.50914976196289</v>
      </c>
      <c r="J410" s="3">
        <f>'Raw Data'!$AA$248</f>
        <v>31.8225028757068</v>
      </c>
      <c r="K410" s="4">
        <f>'Raw Data'!$AB$248</f>
        <v>6.50914976196289</v>
      </c>
    </row>
    <row r="411" spans="1:11" outlineLevel="1" x14ac:dyDescent="0.3">
      <c r="A411" s="2" t="s">
        <v>215</v>
      </c>
      <c r="D411" s="4"/>
      <c r="E411" s="4"/>
      <c r="F411" s="4"/>
      <c r="G411" s="4"/>
      <c r="I411" s="4"/>
      <c r="K411" s="4">
        <f>SUBTOTAL(9,K410:K410)</f>
        <v>6.50914976196289</v>
      </c>
    </row>
    <row r="412" spans="1:11" outlineLevel="2" x14ac:dyDescent="0.3">
      <c r="A412" s="3" t="str">
        <f>'Raw Data'!$D$249</f>
        <v>Big Burtha</v>
      </c>
      <c r="B412" s="3" t="str">
        <f>'Raw Data'!$G$249</f>
        <v/>
      </c>
      <c r="C412" s="3">
        <f>'Raw Data'!$H$249</f>
        <v>0</v>
      </c>
      <c r="D412" s="4">
        <f>'Raw Data'!$Q$249</f>
        <v>95.454498291015597</v>
      </c>
      <c r="E412" s="4">
        <f>'Raw Data'!$R$249</f>
        <v>366.8</v>
      </c>
      <c r="F412" s="4">
        <f>'Raw Data'!$S$249</f>
        <v>0</v>
      </c>
      <c r="G412" s="4">
        <f>'Raw Data'!T249</f>
        <v>0</v>
      </c>
      <c r="H412" s="3">
        <f>'Raw Data'!$Z$249</f>
        <v>0</v>
      </c>
      <c r="I412" s="4">
        <f>'Raw Data'!$L$249</f>
        <v>-271.34550170898399</v>
      </c>
      <c r="J412" s="3">
        <f>'Raw Data'!$AA$249</f>
        <v>73.976418132220402</v>
      </c>
      <c r="K412" s="4">
        <f>'Raw Data'!$AB$249</f>
        <v>271.34550170898399</v>
      </c>
    </row>
    <row r="413" spans="1:11" outlineLevel="1" x14ac:dyDescent="0.3">
      <c r="A413" s="2" t="s">
        <v>220</v>
      </c>
      <c r="D413" s="4"/>
      <c r="E413" s="4"/>
      <c r="F413" s="4"/>
      <c r="G413" s="4"/>
      <c r="I413" s="4"/>
      <c r="K413" s="4">
        <f>SUBTOTAL(9,K412:K412)</f>
        <v>271.34550170898399</v>
      </c>
    </row>
    <row r="414" spans="1:11" outlineLevel="2" x14ac:dyDescent="0.3">
      <c r="A414" s="3" t="str">
        <f>'Raw Data'!$D$250</f>
        <v>Acme Rockets</v>
      </c>
      <c r="B414" s="3" t="str">
        <f>'Raw Data'!$G$250</f>
        <v>AC59</v>
      </c>
      <c r="C414" s="3">
        <f>'Raw Data'!$H$250</f>
        <v>12541</v>
      </c>
      <c r="D414" s="4">
        <f>'Raw Data'!$Q$250</f>
        <v>292.09995412826498</v>
      </c>
      <c r="E414" s="4">
        <f>'Raw Data'!$R$250</f>
        <v>294.75451816999998</v>
      </c>
      <c r="F414" s="4">
        <f>'Raw Data'!$S$250</f>
        <v>0</v>
      </c>
      <c r="G414" s="4">
        <f>'Raw Data'!T250</f>
        <v>0</v>
      </c>
      <c r="H414" s="3">
        <f>'Raw Data'!$Z$250</f>
        <v>0</v>
      </c>
      <c r="I414" s="4">
        <f>'Raw Data'!$L$250</f>
        <v>-2.6545640417345999</v>
      </c>
      <c r="J414" s="3">
        <f>'Raw Data'!$AA$250</f>
        <v>0.90060164580872704</v>
      </c>
      <c r="K414" s="4">
        <f>'Raw Data'!$AB$250</f>
        <v>2.6545640417345999</v>
      </c>
    </row>
    <row r="415" spans="1:11" outlineLevel="1" x14ac:dyDescent="0.3">
      <c r="A415" s="2" t="s">
        <v>207</v>
      </c>
      <c r="D415" s="4"/>
      <c r="E415" s="4"/>
      <c r="F415" s="4"/>
      <c r="G415" s="4"/>
      <c r="I415" s="4"/>
      <c r="K415" s="4">
        <f>SUBTOTAL(9,K414:K414)</f>
        <v>2.6545640417345999</v>
      </c>
    </row>
    <row r="416" spans="1:11" outlineLevel="2" x14ac:dyDescent="0.3">
      <c r="A416" s="3" t="str">
        <f>'Raw Data'!$D$251</f>
        <v>ABC company</v>
      </c>
      <c r="B416" s="3" t="str">
        <f>'Raw Data'!$G$251</f>
        <v/>
      </c>
      <c r="C416" s="3">
        <f>'Raw Data'!$H$251</f>
        <v>0</v>
      </c>
      <c r="D416" s="4">
        <f>'Raw Data'!$Q$251</f>
        <v>76.247901320457501</v>
      </c>
      <c r="E416" s="4">
        <f>'Raw Data'!$R$251</f>
        <v>727.27274999999997</v>
      </c>
      <c r="F416" s="4">
        <f>'Raw Data'!$S$251</f>
        <v>0</v>
      </c>
      <c r="G416" s="4">
        <f>'Raw Data'!T251</f>
        <v>0</v>
      </c>
      <c r="H416" s="3">
        <f>'Raw Data'!$Z$251</f>
        <v>0</v>
      </c>
      <c r="I416" s="4">
        <f>'Raw Data'!$L$251</f>
        <v>-651.02484867954297</v>
      </c>
      <c r="J416" s="3">
        <f>'Raw Data'!$AA$251</f>
        <v>89.515913896064802</v>
      </c>
      <c r="K416" s="4">
        <f>'Raw Data'!$AB$251</f>
        <v>651.02484867954297</v>
      </c>
    </row>
    <row r="417" spans="1:11" outlineLevel="1" x14ac:dyDescent="0.3">
      <c r="A417" s="2" t="s">
        <v>227</v>
      </c>
      <c r="D417" s="4"/>
      <c r="E417" s="4"/>
      <c r="F417" s="4"/>
      <c r="G417" s="4"/>
      <c r="I417" s="4"/>
      <c r="K417" s="4">
        <f>SUBTOTAL(9,K416:K416)</f>
        <v>651.02484867954297</v>
      </c>
    </row>
    <row r="418" spans="1:11" outlineLevel="2" x14ac:dyDescent="0.3">
      <c r="A418" s="3" t="str">
        <f>'Raw Data'!$D$252</f>
        <v>Scholastic Australia</v>
      </c>
      <c r="B418" s="3" t="str">
        <f>'Raw Data'!$G$252</f>
        <v/>
      </c>
      <c r="C418" s="3">
        <f>'Raw Data'!$H$252</f>
        <v>0</v>
      </c>
      <c r="D418" s="4">
        <f>'Raw Data'!$Q$252</f>
        <v>431.31463371962298</v>
      </c>
      <c r="E418" s="4">
        <f>'Raw Data'!$R$252</f>
        <v>1892.4159119999999</v>
      </c>
      <c r="F418" s="4">
        <f>'Raw Data'!$S$252</f>
        <v>0</v>
      </c>
      <c r="G418" s="4">
        <f>'Raw Data'!T252</f>
        <v>0</v>
      </c>
      <c r="H418" s="3">
        <f>'Raw Data'!$Z$252</f>
        <v>0</v>
      </c>
      <c r="I418" s="4">
        <f>'Raw Data'!$L$252</f>
        <v>-1461.10127828038</v>
      </c>
      <c r="J418" s="3">
        <f>'Raw Data'!$AA$252</f>
        <v>77.208253693883407</v>
      </c>
      <c r="K418" s="4">
        <f>'Raw Data'!$AB$252</f>
        <v>1461.10127828038</v>
      </c>
    </row>
    <row r="419" spans="1:11" outlineLevel="1" x14ac:dyDescent="0.3">
      <c r="A419" s="2" t="s">
        <v>230</v>
      </c>
      <c r="D419" s="4"/>
      <c r="E419" s="4"/>
      <c r="F419" s="4"/>
      <c r="G419" s="4"/>
      <c r="I419" s="4"/>
      <c r="K419" s="4">
        <f>SUBTOTAL(9,K418:K418)</f>
        <v>1461.10127828038</v>
      </c>
    </row>
    <row r="420" spans="1:11" outlineLevel="2" x14ac:dyDescent="0.3">
      <c r="A420" s="3" t="str">
        <f>'Raw Data'!$D$253</f>
        <v>GI Jane</v>
      </c>
      <c r="B420" s="3" t="str">
        <f>'Raw Data'!$G$253</f>
        <v/>
      </c>
      <c r="C420" s="3">
        <f>'Raw Data'!$H$253</f>
        <v>0</v>
      </c>
      <c r="D420" s="4">
        <f>'Raw Data'!$Q$253</f>
        <v>13.708499670028701</v>
      </c>
      <c r="E420" s="4">
        <f>'Raw Data'!$R$253</f>
        <v>1454.55</v>
      </c>
      <c r="F420" s="4">
        <f>'Raw Data'!$S$253</f>
        <v>0</v>
      </c>
      <c r="G420" s="4">
        <f>'Raw Data'!T253</f>
        <v>0</v>
      </c>
      <c r="H420" s="3">
        <f>'Raw Data'!$Z$253</f>
        <v>0</v>
      </c>
      <c r="I420" s="4">
        <f>'Raw Data'!$L$253</f>
        <v>-1440.8415003299699</v>
      </c>
      <c r="J420" s="3">
        <f>'Raw Data'!$AA$253</f>
        <v>99.057543592861805</v>
      </c>
      <c r="K420" s="4">
        <f>'Raw Data'!$AB$253</f>
        <v>1440.8415003299699</v>
      </c>
    </row>
    <row r="421" spans="1:11" outlineLevel="1" x14ac:dyDescent="0.3">
      <c r="A421" s="2" t="s">
        <v>232</v>
      </c>
      <c r="D421" s="4"/>
      <c r="E421" s="4"/>
      <c r="F421" s="4"/>
      <c r="G421" s="4"/>
      <c r="I421" s="4"/>
      <c r="K421" s="4">
        <f>SUBTOTAL(9,K420:K420)</f>
        <v>1440.8415003299699</v>
      </c>
    </row>
    <row r="422" spans="1:11" outlineLevel="2" x14ac:dyDescent="0.3">
      <c r="A422" s="3" t="str">
        <f>'Raw Data'!$D$254</f>
        <v>ABC</v>
      </c>
      <c r="B422" s="3" t="str">
        <f>'Raw Data'!$G$254</f>
        <v>Repair No 42</v>
      </c>
      <c r="C422" s="3">
        <f>'Raw Data'!$H$254</f>
        <v>12557</v>
      </c>
      <c r="D422" s="4">
        <f>'Raw Data'!$Q$254</f>
        <v>50</v>
      </c>
      <c r="E422" s="4">
        <f>'Raw Data'!$R$254</f>
        <v>70</v>
      </c>
      <c r="F422" s="4">
        <f>'Raw Data'!$S$254</f>
        <v>0</v>
      </c>
      <c r="G422" s="4">
        <f>'Raw Data'!T254</f>
        <v>0</v>
      </c>
      <c r="H422" s="3">
        <f>'Raw Data'!$Z$254</f>
        <v>0</v>
      </c>
      <c r="I422" s="4">
        <f>'Raw Data'!$L$254</f>
        <v>-20</v>
      </c>
      <c r="J422" s="3">
        <f>'Raw Data'!$AA$254</f>
        <v>28.571428571428601</v>
      </c>
      <c r="K422" s="4">
        <f>'Raw Data'!$AB$254</f>
        <v>20</v>
      </c>
    </row>
    <row r="423" spans="1:11" outlineLevel="1" x14ac:dyDescent="0.3">
      <c r="A423" s="2" t="s">
        <v>224</v>
      </c>
      <c r="D423" s="4"/>
      <c r="E423" s="4"/>
      <c r="F423" s="4"/>
      <c r="G423" s="4"/>
      <c r="I423" s="4"/>
      <c r="K423" s="4">
        <f>SUBTOTAL(9,K422:K422)</f>
        <v>20</v>
      </c>
    </row>
    <row r="424" spans="1:11" x14ac:dyDescent="0.3">
      <c r="A424" s="2" t="s">
        <v>260</v>
      </c>
      <c r="D424" s="4"/>
      <c r="E424" s="4"/>
      <c r="F424" s="4"/>
      <c r="G424" s="4"/>
      <c r="I424" s="4"/>
      <c r="K424" s="4">
        <f>SUBTOTAL(9,K2:K422)</f>
        <v>701897.95049081347</v>
      </c>
    </row>
    <row r="425" spans="1:11" x14ac:dyDescent="0.3">
      <c r="D425" s="4"/>
      <c r="E425" s="4"/>
      <c r="F425" s="4"/>
      <c r="G425" s="4"/>
      <c r="I425" s="4"/>
      <c r="K425" s="4"/>
    </row>
    <row r="426" spans="1:11" x14ac:dyDescent="0.3">
      <c r="D426" s="4"/>
      <c r="E426" s="4"/>
      <c r="F426" s="4"/>
      <c r="G426" s="4"/>
      <c r="I426" s="4"/>
      <c r="K426" s="4"/>
    </row>
    <row r="427" spans="1:11" x14ac:dyDescent="0.3">
      <c r="D427" s="4"/>
      <c r="E427" s="4"/>
      <c r="F427" s="4"/>
      <c r="G427" s="4"/>
      <c r="I427" s="4"/>
      <c r="K427" s="4"/>
    </row>
    <row r="428" spans="1:11" x14ac:dyDescent="0.3">
      <c r="D428" s="4"/>
      <c r="E428" s="4"/>
      <c r="F428" s="4"/>
      <c r="G428" s="4"/>
      <c r="I428" s="4"/>
      <c r="K428" s="4"/>
    </row>
    <row r="429" spans="1:11" x14ac:dyDescent="0.3">
      <c r="D429" s="4"/>
      <c r="E429" s="4"/>
      <c r="F429" s="4"/>
      <c r="G429" s="4"/>
      <c r="I429" s="4"/>
      <c r="K429" s="4"/>
    </row>
    <row r="430" spans="1:11" x14ac:dyDescent="0.3">
      <c r="D430" s="4"/>
      <c r="E430" s="4"/>
      <c r="F430" s="4"/>
      <c r="G430" s="4"/>
      <c r="I430" s="4"/>
      <c r="K4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54"/>
  <sheetViews>
    <sheetView workbookViewId="0">
      <selection activeCell="E6" sqref="E6"/>
    </sheetView>
  </sheetViews>
  <sheetFormatPr defaultRowHeight="15" x14ac:dyDescent="0.25"/>
  <cols>
    <col min="1" max="1" width="7.85546875" bestFit="1" customWidth="1"/>
    <col min="2" max="2" width="13" bestFit="1" customWidth="1"/>
    <col min="3" max="3" width="22.85546875" bestFit="1" customWidth="1"/>
    <col min="4" max="4" width="28.28515625" bestFit="1" customWidth="1"/>
    <col min="5" max="5" width="30.5703125" bestFit="1" customWidth="1"/>
    <col min="6" max="6" width="18.7109375" bestFit="1" customWidth="1"/>
    <col min="7" max="7" width="16" bestFit="1" customWidth="1"/>
    <col min="8" max="8" width="18.42578125" bestFit="1" customWidth="1"/>
    <col min="9" max="10" width="12.42578125" bestFit="1" customWidth="1"/>
    <col min="11" max="11" width="21.28515625" bestFit="1" customWidth="1"/>
    <col min="12" max="12" width="16.42578125" bestFit="1" customWidth="1"/>
    <col min="13" max="13" width="14" bestFit="1" customWidth="1"/>
    <col min="14" max="14" width="23.7109375" bestFit="1" customWidth="1"/>
    <col min="15" max="15" width="14.28515625" bestFit="1" customWidth="1"/>
    <col min="16" max="16" width="21.7109375" bestFit="1" customWidth="1"/>
    <col min="17" max="18" width="16.42578125" bestFit="1" customWidth="1"/>
    <col min="19" max="19" width="16.28515625" bestFit="1" customWidth="1"/>
    <col min="20" max="20" width="23.7109375" bestFit="1" customWidth="1"/>
    <col min="21" max="21" width="34.140625" bestFit="1" customWidth="1"/>
    <col min="22" max="22" width="22.28515625" bestFit="1" customWidth="1"/>
    <col min="23" max="23" width="25.85546875" bestFit="1" customWidth="1"/>
    <col min="24" max="24" width="36.140625" bestFit="1" customWidth="1"/>
    <col min="25" max="25" width="32.7109375" bestFit="1" customWidth="1"/>
    <col min="26" max="26" width="17.5703125" bestFit="1" customWidth="1"/>
    <col min="27" max="27" width="20.140625" bestFit="1" customWidth="1"/>
    <col min="28" max="28" width="19.42578125" bestFit="1" customWidth="1"/>
    <col min="29" max="29" width="20.85546875" bestFit="1" customWidth="1"/>
    <col min="30" max="30" width="16.5703125" bestFit="1" customWidth="1"/>
    <col min="31" max="31" width="18.28515625" bestFit="1" customWidth="1"/>
    <col min="32" max="32" width="18.42578125" bestFit="1" customWidth="1"/>
    <col min="33" max="33" width="20.85546875" bestFit="1" customWidth="1"/>
    <col min="34" max="34" width="18.28515625" bestFit="1" customWidth="1"/>
    <col min="35" max="35" width="16.42578125" bestFit="1" customWidth="1"/>
    <col min="36" max="36" width="31.7109375" bestFit="1" customWidth="1"/>
    <col min="37" max="37" width="30.140625" bestFit="1" customWidth="1"/>
    <col min="38" max="38" width="42.140625" bestFit="1" customWidth="1"/>
    <col min="39" max="39" width="40.5703125" bestFit="1" customWidth="1"/>
    <col min="40" max="40" width="18.7109375" bestFit="1" customWidth="1"/>
    <col min="41" max="41" width="22.28515625" bestFit="1" customWidth="1"/>
    <col min="42" max="42" width="20" bestFit="1" customWidth="1"/>
    <col min="43" max="43" width="10.42578125" bestFit="1" customWidth="1"/>
    <col min="44" max="52" width="16.5703125" bestFit="1" customWidth="1"/>
    <col min="53" max="58" width="17.85546875" bestFit="1" customWidth="1"/>
  </cols>
  <sheetData>
    <row r="1" spans="1:58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7.25" x14ac:dyDescent="0.3">
      <c r="A2" s="5">
        <v>1</v>
      </c>
      <c r="B2" s="5">
        <v>0</v>
      </c>
      <c r="C2" s="5" t="s">
        <v>58</v>
      </c>
      <c r="D2" s="5" t="s">
        <v>82</v>
      </c>
      <c r="E2" s="5" t="s">
        <v>60</v>
      </c>
      <c r="F2" s="5" t="s">
        <v>60</v>
      </c>
      <c r="G2" s="5" t="s">
        <v>60</v>
      </c>
      <c r="H2" s="5">
        <v>0</v>
      </c>
      <c r="I2" s="5">
        <v>194</v>
      </c>
      <c r="J2" s="5">
        <v>314</v>
      </c>
      <c r="K2" s="5" t="s">
        <v>60</v>
      </c>
      <c r="L2" s="5">
        <v>0</v>
      </c>
      <c r="M2" s="5">
        <v>0</v>
      </c>
      <c r="N2" s="5" t="s">
        <v>59</v>
      </c>
      <c r="O2" s="5">
        <v>1</v>
      </c>
      <c r="P2" s="5" t="s">
        <v>60</v>
      </c>
      <c r="Q2" s="5">
        <v>1590.44490222222</v>
      </c>
      <c r="R2" s="5">
        <v>1556.449969</v>
      </c>
      <c r="S2" s="5">
        <v>0</v>
      </c>
      <c r="T2" s="5">
        <v>-33.994933222222002</v>
      </c>
      <c r="U2" s="5">
        <v>-2.1374480294616398</v>
      </c>
      <c r="V2" s="5">
        <v>0</v>
      </c>
      <c r="W2" s="5">
        <v>0</v>
      </c>
      <c r="X2" s="5">
        <v>0</v>
      </c>
      <c r="Y2" s="5">
        <v>0</v>
      </c>
      <c r="Z2" s="5">
        <v>21</v>
      </c>
      <c r="AA2" s="5">
        <v>-2.18413273149174</v>
      </c>
      <c r="AB2" s="5">
        <v>-33.994933222222002</v>
      </c>
      <c r="AC2" s="5" t="s">
        <v>60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 t="s">
        <v>60</v>
      </c>
      <c r="AO2" s="5" t="s">
        <v>60</v>
      </c>
      <c r="AP2" s="5" t="s">
        <v>60</v>
      </c>
      <c r="AQ2" s="5" t="s">
        <v>60</v>
      </c>
      <c r="AR2" s="5" t="s">
        <v>60</v>
      </c>
      <c r="AS2" s="5" t="s">
        <v>60</v>
      </c>
      <c r="AT2" s="5" t="s">
        <v>60</v>
      </c>
      <c r="AU2" s="5" t="s">
        <v>60</v>
      </c>
      <c r="AV2" s="5" t="s">
        <v>60</v>
      </c>
      <c r="AW2" s="5" t="s">
        <v>60</v>
      </c>
      <c r="AX2" s="5" t="s">
        <v>60</v>
      </c>
      <c r="AY2" s="5" t="s">
        <v>60</v>
      </c>
      <c r="AZ2" s="5" t="s">
        <v>60</v>
      </c>
      <c r="BA2" s="5" t="s">
        <v>60</v>
      </c>
      <c r="BB2" s="5" t="s">
        <v>60</v>
      </c>
      <c r="BC2" s="5" t="s">
        <v>60</v>
      </c>
      <c r="BD2" s="5" t="s">
        <v>60</v>
      </c>
      <c r="BE2" s="5" t="s">
        <v>60</v>
      </c>
      <c r="BF2" s="5" t="s">
        <v>60</v>
      </c>
    </row>
    <row r="3" spans="1:58" ht="17.25" x14ac:dyDescent="0.3">
      <c r="A3" s="5">
        <v>2</v>
      </c>
      <c r="B3" s="5">
        <v>0</v>
      </c>
      <c r="C3" s="5" t="s">
        <v>58</v>
      </c>
      <c r="D3" s="5" t="s">
        <v>82</v>
      </c>
      <c r="E3" s="5" t="s">
        <v>60</v>
      </c>
      <c r="F3" s="5" t="s">
        <v>60</v>
      </c>
      <c r="G3" s="5" t="s">
        <v>60</v>
      </c>
      <c r="H3" s="5">
        <v>0</v>
      </c>
      <c r="I3" s="5">
        <v>734</v>
      </c>
      <c r="J3" s="5">
        <v>1106</v>
      </c>
      <c r="K3" s="5" t="s">
        <v>60</v>
      </c>
      <c r="L3" s="5">
        <v>0</v>
      </c>
      <c r="M3" s="5">
        <v>0</v>
      </c>
      <c r="N3" s="5" t="s">
        <v>83</v>
      </c>
      <c r="O3" s="5">
        <v>1</v>
      </c>
      <c r="P3" s="5" t="s">
        <v>60</v>
      </c>
      <c r="Q3" s="5">
        <v>0</v>
      </c>
      <c r="R3" s="5">
        <v>0</v>
      </c>
      <c r="S3" s="5">
        <v>265.67998999999998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 t="s">
        <v>60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 t="s">
        <v>60</v>
      </c>
      <c r="AO3" s="5" t="s">
        <v>60</v>
      </c>
      <c r="AP3" s="5" t="s">
        <v>60</v>
      </c>
      <c r="AQ3" s="5" t="s">
        <v>60</v>
      </c>
      <c r="AR3" s="5" t="s">
        <v>60</v>
      </c>
      <c r="AS3" s="5" t="s">
        <v>60</v>
      </c>
      <c r="AT3" s="5" t="s">
        <v>60</v>
      </c>
      <c r="AU3" s="5" t="s">
        <v>60</v>
      </c>
      <c r="AV3" s="5" t="s">
        <v>60</v>
      </c>
      <c r="AW3" s="5" t="s">
        <v>60</v>
      </c>
      <c r="AX3" s="5" t="s">
        <v>60</v>
      </c>
      <c r="AY3" s="5" t="s">
        <v>60</v>
      </c>
      <c r="AZ3" s="5" t="s">
        <v>60</v>
      </c>
      <c r="BA3" s="5" t="s">
        <v>60</v>
      </c>
      <c r="BB3" s="5" t="s">
        <v>60</v>
      </c>
      <c r="BC3" s="5" t="s">
        <v>60</v>
      </c>
      <c r="BD3" s="5" t="s">
        <v>60</v>
      </c>
      <c r="BE3" s="5" t="s">
        <v>60</v>
      </c>
      <c r="BF3" s="5" t="s">
        <v>60</v>
      </c>
    </row>
    <row r="4" spans="1:58" ht="17.25" x14ac:dyDescent="0.3">
      <c r="A4" s="5">
        <v>3</v>
      </c>
      <c r="B4" s="5">
        <v>0</v>
      </c>
      <c r="C4" s="5" t="s">
        <v>58</v>
      </c>
      <c r="D4" s="5" t="s">
        <v>82</v>
      </c>
      <c r="E4" s="5" t="s">
        <v>60</v>
      </c>
      <c r="F4" s="5" t="s">
        <v>60</v>
      </c>
      <c r="G4" s="5" t="s">
        <v>60</v>
      </c>
      <c r="H4" s="5">
        <v>0</v>
      </c>
      <c r="I4" s="5">
        <v>1</v>
      </c>
      <c r="J4" s="5">
        <v>1</v>
      </c>
      <c r="K4" s="5" t="s">
        <v>60</v>
      </c>
      <c r="L4" s="5">
        <v>0</v>
      </c>
      <c r="M4" s="5">
        <v>0</v>
      </c>
      <c r="N4" s="5" t="s">
        <v>84</v>
      </c>
      <c r="O4" s="5">
        <v>1</v>
      </c>
      <c r="P4" s="5" t="s">
        <v>60</v>
      </c>
      <c r="Q4" s="5">
        <v>35893.108184280201</v>
      </c>
      <c r="R4" s="5">
        <v>95420.366308999699</v>
      </c>
      <c r="S4" s="5">
        <v>0</v>
      </c>
      <c r="T4" s="5">
        <v>59527.258124719498</v>
      </c>
      <c r="U4" s="5">
        <v>165.84592735490699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62.384227211990002</v>
      </c>
      <c r="AB4" s="5">
        <v>59527.258124719498</v>
      </c>
      <c r="AC4" s="5" t="s">
        <v>60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 t="s">
        <v>60</v>
      </c>
      <c r="AO4" s="5" t="s">
        <v>60</v>
      </c>
      <c r="AP4" s="5" t="s">
        <v>60</v>
      </c>
      <c r="AQ4" s="5" t="s">
        <v>60</v>
      </c>
      <c r="AR4" s="5" t="s">
        <v>60</v>
      </c>
      <c r="AS4" s="5" t="s">
        <v>60</v>
      </c>
      <c r="AT4" s="5" t="s">
        <v>60</v>
      </c>
      <c r="AU4" s="5" t="s">
        <v>60</v>
      </c>
      <c r="AV4" s="5" t="s">
        <v>60</v>
      </c>
      <c r="AW4" s="5" t="s">
        <v>60</v>
      </c>
      <c r="AX4" s="5" t="s">
        <v>60</v>
      </c>
      <c r="AY4" s="5" t="s">
        <v>60</v>
      </c>
      <c r="AZ4" s="5" t="s">
        <v>60</v>
      </c>
      <c r="BA4" s="5" t="s">
        <v>60</v>
      </c>
      <c r="BB4" s="5" t="s">
        <v>60</v>
      </c>
      <c r="BC4" s="5" t="s">
        <v>60</v>
      </c>
      <c r="BD4" s="5" t="s">
        <v>60</v>
      </c>
      <c r="BE4" s="5" t="s">
        <v>60</v>
      </c>
      <c r="BF4" s="5" t="s">
        <v>60</v>
      </c>
    </row>
    <row r="5" spans="1:58" ht="17.25" x14ac:dyDescent="0.3">
      <c r="A5" s="5">
        <v>4</v>
      </c>
      <c r="B5" s="5">
        <v>0</v>
      </c>
      <c r="C5" s="5" t="s">
        <v>58</v>
      </c>
      <c r="D5" s="5" t="s">
        <v>85</v>
      </c>
      <c r="E5" s="5" t="s">
        <v>60</v>
      </c>
      <c r="F5" s="5" t="s">
        <v>60</v>
      </c>
      <c r="G5" s="5" t="s">
        <v>60</v>
      </c>
      <c r="H5" s="5">
        <v>0</v>
      </c>
      <c r="I5" s="5">
        <v>3047</v>
      </c>
      <c r="J5" s="5">
        <v>7676</v>
      </c>
      <c r="K5" s="5" t="s">
        <v>60</v>
      </c>
      <c r="L5" s="5">
        <v>0</v>
      </c>
      <c r="M5" s="5">
        <v>0</v>
      </c>
      <c r="N5" s="5" t="s">
        <v>59</v>
      </c>
      <c r="O5" s="5">
        <v>2</v>
      </c>
      <c r="P5" s="5" t="s">
        <v>60</v>
      </c>
      <c r="Q5" s="5">
        <v>544.36361999999997</v>
      </c>
      <c r="R5" s="5">
        <v>13301.222949999999</v>
      </c>
      <c r="S5" s="5">
        <v>0</v>
      </c>
      <c r="T5" s="5">
        <v>12756.859329999999</v>
      </c>
      <c r="U5" s="5">
        <v>2343.44450314295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95.907416768771597</v>
      </c>
      <c r="AB5" s="5">
        <v>12756.859329999999</v>
      </c>
      <c r="AC5" s="5" t="s">
        <v>60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 t="s">
        <v>60</v>
      </c>
      <c r="AO5" s="5" t="s">
        <v>60</v>
      </c>
      <c r="AP5" s="5" t="s">
        <v>60</v>
      </c>
      <c r="AQ5" s="5" t="s">
        <v>60</v>
      </c>
      <c r="AR5" s="5" t="s">
        <v>60</v>
      </c>
      <c r="AS5" s="5" t="s">
        <v>60</v>
      </c>
      <c r="AT5" s="5" t="s">
        <v>60</v>
      </c>
      <c r="AU5" s="5" t="s">
        <v>60</v>
      </c>
      <c r="AV5" s="5" t="s">
        <v>60</v>
      </c>
      <c r="AW5" s="5" t="s">
        <v>60</v>
      </c>
      <c r="AX5" s="5" t="s">
        <v>60</v>
      </c>
      <c r="AY5" s="5" t="s">
        <v>60</v>
      </c>
      <c r="AZ5" s="5" t="s">
        <v>60</v>
      </c>
      <c r="BA5" s="5" t="s">
        <v>60</v>
      </c>
      <c r="BB5" s="5" t="s">
        <v>60</v>
      </c>
      <c r="BC5" s="5" t="s">
        <v>60</v>
      </c>
      <c r="BD5" s="5" t="s">
        <v>60</v>
      </c>
      <c r="BE5" s="5" t="s">
        <v>60</v>
      </c>
      <c r="BF5" s="5" t="s">
        <v>60</v>
      </c>
    </row>
    <row r="6" spans="1:58" ht="17.25" x14ac:dyDescent="0.3">
      <c r="A6" s="5">
        <v>5</v>
      </c>
      <c r="B6" s="5">
        <v>0</v>
      </c>
      <c r="C6" s="5" t="s">
        <v>58</v>
      </c>
      <c r="D6" s="5" t="s">
        <v>86</v>
      </c>
      <c r="E6" s="5" t="s">
        <v>60</v>
      </c>
      <c r="F6" s="5" t="s">
        <v>60</v>
      </c>
      <c r="G6" s="5" t="s">
        <v>60</v>
      </c>
      <c r="H6" s="5">
        <v>0</v>
      </c>
      <c r="I6" s="5">
        <v>415</v>
      </c>
      <c r="J6" s="5">
        <v>624</v>
      </c>
      <c r="K6" s="5" t="s">
        <v>60</v>
      </c>
      <c r="L6" s="5">
        <v>0</v>
      </c>
      <c r="M6" s="5">
        <v>0</v>
      </c>
      <c r="N6" s="5" t="s">
        <v>59</v>
      </c>
      <c r="O6" s="5">
        <v>3</v>
      </c>
      <c r="P6" s="5" t="s">
        <v>60</v>
      </c>
      <c r="Q6" s="5">
        <v>116699.433377537</v>
      </c>
      <c r="R6" s="5">
        <v>184965.27953908601</v>
      </c>
      <c r="S6" s="5">
        <v>0</v>
      </c>
      <c r="T6" s="5">
        <v>68265.846161548994</v>
      </c>
      <c r="U6" s="5">
        <v>58.497153058747799</v>
      </c>
      <c r="V6" s="5">
        <v>0</v>
      </c>
      <c r="W6" s="5">
        <v>0</v>
      </c>
      <c r="X6" s="5">
        <v>0</v>
      </c>
      <c r="Y6" s="5">
        <v>0</v>
      </c>
      <c r="Z6" s="5">
        <v>5</v>
      </c>
      <c r="AA6" s="5">
        <v>36.9073840948206</v>
      </c>
      <c r="AB6" s="5">
        <v>68265.846161548994</v>
      </c>
      <c r="AC6" s="5" t="s">
        <v>60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 t="s">
        <v>60</v>
      </c>
      <c r="AO6" s="5" t="s">
        <v>60</v>
      </c>
      <c r="AP6" s="5" t="s">
        <v>60</v>
      </c>
      <c r="AQ6" s="5" t="s">
        <v>60</v>
      </c>
      <c r="AR6" s="5" t="s">
        <v>60</v>
      </c>
      <c r="AS6" s="5" t="s">
        <v>60</v>
      </c>
      <c r="AT6" s="5" t="s">
        <v>60</v>
      </c>
      <c r="AU6" s="5" t="s">
        <v>60</v>
      </c>
      <c r="AV6" s="5" t="s">
        <v>60</v>
      </c>
      <c r="AW6" s="5" t="s">
        <v>60</v>
      </c>
      <c r="AX6" s="5" t="s">
        <v>60</v>
      </c>
      <c r="AY6" s="5" t="s">
        <v>60</v>
      </c>
      <c r="AZ6" s="5" t="s">
        <v>60</v>
      </c>
      <c r="BA6" s="5" t="s">
        <v>60</v>
      </c>
      <c r="BB6" s="5" t="s">
        <v>60</v>
      </c>
      <c r="BC6" s="5" t="s">
        <v>60</v>
      </c>
      <c r="BD6" s="5" t="s">
        <v>60</v>
      </c>
      <c r="BE6" s="5" t="s">
        <v>60</v>
      </c>
      <c r="BF6" s="5" t="s">
        <v>60</v>
      </c>
    </row>
    <row r="7" spans="1:58" ht="17.25" x14ac:dyDescent="0.3">
      <c r="A7" s="5">
        <v>6</v>
      </c>
      <c r="B7" s="5">
        <v>0</v>
      </c>
      <c r="C7" s="5" t="s">
        <v>58</v>
      </c>
      <c r="D7" s="5" t="s">
        <v>86</v>
      </c>
      <c r="E7" s="5" t="s">
        <v>60</v>
      </c>
      <c r="F7" s="5" t="s">
        <v>60</v>
      </c>
      <c r="G7" s="5" t="s">
        <v>60</v>
      </c>
      <c r="H7" s="5">
        <v>0</v>
      </c>
      <c r="I7" s="5">
        <v>538</v>
      </c>
      <c r="J7" s="5">
        <v>807</v>
      </c>
      <c r="K7" s="5" t="s">
        <v>60</v>
      </c>
      <c r="L7" s="5">
        <v>0</v>
      </c>
      <c r="M7" s="5">
        <v>0</v>
      </c>
      <c r="N7" s="5" t="s">
        <v>83</v>
      </c>
      <c r="O7" s="5">
        <v>3</v>
      </c>
      <c r="P7" s="5" t="s">
        <v>60</v>
      </c>
      <c r="Q7" s="5">
        <v>0</v>
      </c>
      <c r="R7" s="5">
        <v>0</v>
      </c>
      <c r="S7" s="5">
        <v>6540.8299100000004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 t="s">
        <v>60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 t="s">
        <v>60</v>
      </c>
      <c r="AO7" s="5" t="s">
        <v>60</v>
      </c>
      <c r="AP7" s="5" t="s">
        <v>60</v>
      </c>
      <c r="AQ7" s="5" t="s">
        <v>60</v>
      </c>
      <c r="AR7" s="5" t="s">
        <v>60</v>
      </c>
      <c r="AS7" s="5" t="s">
        <v>60</v>
      </c>
      <c r="AT7" s="5" t="s">
        <v>60</v>
      </c>
      <c r="AU7" s="5" t="s">
        <v>60</v>
      </c>
      <c r="AV7" s="5" t="s">
        <v>60</v>
      </c>
      <c r="AW7" s="5" t="s">
        <v>60</v>
      </c>
      <c r="AX7" s="5" t="s">
        <v>60</v>
      </c>
      <c r="AY7" s="5" t="s">
        <v>60</v>
      </c>
      <c r="AZ7" s="5" t="s">
        <v>60</v>
      </c>
      <c r="BA7" s="5" t="s">
        <v>60</v>
      </c>
      <c r="BB7" s="5" t="s">
        <v>60</v>
      </c>
      <c r="BC7" s="5" t="s">
        <v>60</v>
      </c>
      <c r="BD7" s="5" t="s">
        <v>60</v>
      </c>
      <c r="BE7" s="5" t="s">
        <v>60</v>
      </c>
      <c r="BF7" s="5" t="s">
        <v>60</v>
      </c>
    </row>
    <row r="8" spans="1:58" ht="17.25" x14ac:dyDescent="0.3">
      <c r="A8" s="5">
        <v>7</v>
      </c>
      <c r="B8" s="5">
        <v>0</v>
      </c>
      <c r="C8" s="5" t="s">
        <v>58</v>
      </c>
      <c r="D8" s="5" t="s">
        <v>86</v>
      </c>
      <c r="E8" s="5" t="s">
        <v>60</v>
      </c>
      <c r="F8" s="5" t="s">
        <v>60</v>
      </c>
      <c r="G8" s="5" t="s">
        <v>60</v>
      </c>
      <c r="H8" s="5">
        <v>0</v>
      </c>
      <c r="I8" s="5">
        <v>513</v>
      </c>
      <c r="J8" s="5">
        <v>756</v>
      </c>
      <c r="K8" s="5" t="s">
        <v>60</v>
      </c>
      <c r="L8" s="5">
        <v>0</v>
      </c>
      <c r="M8" s="5">
        <v>0</v>
      </c>
      <c r="N8" s="5" t="s">
        <v>87</v>
      </c>
      <c r="O8" s="5">
        <v>3</v>
      </c>
      <c r="P8" s="5" t="s">
        <v>60</v>
      </c>
      <c r="Q8" s="5">
        <v>-258.79644690476198</v>
      </c>
      <c r="R8" s="5">
        <v>-191.36364545000001</v>
      </c>
      <c r="S8" s="5">
        <v>0</v>
      </c>
      <c r="T8" s="5">
        <v>67.432801454761901</v>
      </c>
      <c r="U8" s="5">
        <v>-26.056308833164699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-35.238041842373299</v>
      </c>
      <c r="AB8" s="5">
        <v>67.432801454761901</v>
      </c>
      <c r="AC8" s="5" t="s">
        <v>60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 t="s">
        <v>60</v>
      </c>
      <c r="AO8" s="5" t="s">
        <v>60</v>
      </c>
      <c r="AP8" s="5" t="s">
        <v>60</v>
      </c>
      <c r="AQ8" s="5" t="s">
        <v>60</v>
      </c>
      <c r="AR8" s="5" t="s">
        <v>60</v>
      </c>
      <c r="AS8" s="5" t="s">
        <v>60</v>
      </c>
      <c r="AT8" s="5" t="s">
        <v>60</v>
      </c>
      <c r="AU8" s="5" t="s">
        <v>60</v>
      </c>
      <c r="AV8" s="5" t="s">
        <v>60</v>
      </c>
      <c r="AW8" s="5" t="s">
        <v>60</v>
      </c>
      <c r="AX8" s="5" t="s">
        <v>60</v>
      </c>
      <c r="AY8" s="5" t="s">
        <v>60</v>
      </c>
      <c r="AZ8" s="5" t="s">
        <v>60</v>
      </c>
      <c r="BA8" s="5" t="s">
        <v>60</v>
      </c>
      <c r="BB8" s="5" t="s">
        <v>60</v>
      </c>
      <c r="BC8" s="5" t="s">
        <v>60</v>
      </c>
      <c r="BD8" s="5" t="s">
        <v>60</v>
      </c>
      <c r="BE8" s="5" t="s">
        <v>60</v>
      </c>
      <c r="BF8" s="5" t="s">
        <v>60</v>
      </c>
    </row>
    <row r="9" spans="1:58" ht="17.25" x14ac:dyDescent="0.3">
      <c r="A9" s="5">
        <v>8</v>
      </c>
      <c r="B9" s="5">
        <v>0</v>
      </c>
      <c r="C9" s="5" t="s">
        <v>58</v>
      </c>
      <c r="D9" s="5" t="s">
        <v>88</v>
      </c>
      <c r="E9" s="5" t="s">
        <v>60</v>
      </c>
      <c r="F9" s="5" t="s">
        <v>60</v>
      </c>
      <c r="G9" s="5" t="s">
        <v>60</v>
      </c>
      <c r="H9" s="5">
        <v>0</v>
      </c>
      <c r="I9" s="5">
        <v>862</v>
      </c>
      <c r="J9" s="5">
        <v>1273</v>
      </c>
      <c r="K9" s="5" t="s">
        <v>60</v>
      </c>
      <c r="L9" s="5">
        <v>0</v>
      </c>
      <c r="M9" s="5">
        <v>0</v>
      </c>
      <c r="N9" s="5" t="s">
        <v>59</v>
      </c>
      <c r="O9" s="5">
        <v>5</v>
      </c>
      <c r="P9" s="5" t="s">
        <v>60</v>
      </c>
      <c r="Q9" s="5">
        <v>16.190156530391</v>
      </c>
      <c r="R9" s="5">
        <v>354.54998999999998</v>
      </c>
      <c r="S9" s="5">
        <v>0</v>
      </c>
      <c r="T9" s="5">
        <v>338.35983346960899</v>
      </c>
      <c r="U9" s="5">
        <v>2089.9108222608302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95.433604008734804</v>
      </c>
      <c r="AB9" s="5">
        <v>338.35983346960899</v>
      </c>
      <c r="AC9" s="5" t="s">
        <v>60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 t="s">
        <v>60</v>
      </c>
      <c r="AO9" s="5" t="s">
        <v>60</v>
      </c>
      <c r="AP9" s="5" t="s">
        <v>60</v>
      </c>
      <c r="AQ9" s="5" t="s">
        <v>60</v>
      </c>
      <c r="AR9" s="5" t="s">
        <v>60</v>
      </c>
      <c r="AS9" s="5" t="s">
        <v>60</v>
      </c>
      <c r="AT9" s="5" t="s">
        <v>60</v>
      </c>
      <c r="AU9" s="5" t="s">
        <v>60</v>
      </c>
      <c r="AV9" s="5" t="s">
        <v>60</v>
      </c>
      <c r="AW9" s="5" t="s">
        <v>60</v>
      </c>
      <c r="AX9" s="5" t="s">
        <v>60</v>
      </c>
      <c r="AY9" s="5" t="s">
        <v>60</v>
      </c>
      <c r="AZ9" s="5" t="s">
        <v>60</v>
      </c>
      <c r="BA9" s="5" t="s">
        <v>60</v>
      </c>
      <c r="BB9" s="5" t="s">
        <v>60</v>
      </c>
      <c r="BC9" s="5" t="s">
        <v>60</v>
      </c>
      <c r="BD9" s="5" t="s">
        <v>60</v>
      </c>
      <c r="BE9" s="5" t="s">
        <v>60</v>
      </c>
      <c r="BF9" s="5" t="s">
        <v>60</v>
      </c>
    </row>
    <row r="10" spans="1:58" ht="17.25" x14ac:dyDescent="0.3">
      <c r="A10" s="5">
        <v>9</v>
      </c>
      <c r="B10" s="5">
        <v>0</v>
      </c>
      <c r="C10" s="5" t="s">
        <v>58</v>
      </c>
      <c r="D10" s="5" t="s">
        <v>88</v>
      </c>
      <c r="E10" s="5" t="s">
        <v>60</v>
      </c>
      <c r="F10" s="5" t="s">
        <v>60</v>
      </c>
      <c r="G10" s="5" t="s">
        <v>60</v>
      </c>
      <c r="H10" s="5">
        <v>0</v>
      </c>
      <c r="I10" s="5">
        <v>14</v>
      </c>
      <c r="J10" s="5">
        <v>17</v>
      </c>
      <c r="K10" s="5" t="s">
        <v>60</v>
      </c>
      <c r="L10" s="5">
        <v>0</v>
      </c>
      <c r="M10" s="5">
        <v>0</v>
      </c>
      <c r="N10" s="5" t="s">
        <v>83</v>
      </c>
      <c r="O10" s="5">
        <v>5</v>
      </c>
      <c r="P10" s="5" t="s">
        <v>60</v>
      </c>
      <c r="Q10" s="5">
        <v>0</v>
      </c>
      <c r="R10" s="5">
        <v>0</v>
      </c>
      <c r="S10" s="5">
        <v>490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 t="s">
        <v>60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 t="s">
        <v>60</v>
      </c>
      <c r="AO10" s="5" t="s">
        <v>60</v>
      </c>
      <c r="AP10" s="5" t="s">
        <v>60</v>
      </c>
      <c r="AQ10" s="5" t="s">
        <v>60</v>
      </c>
      <c r="AR10" s="5" t="s">
        <v>60</v>
      </c>
      <c r="AS10" s="5" t="s">
        <v>60</v>
      </c>
      <c r="AT10" s="5" t="s">
        <v>60</v>
      </c>
      <c r="AU10" s="5" t="s">
        <v>60</v>
      </c>
      <c r="AV10" s="5" t="s">
        <v>60</v>
      </c>
      <c r="AW10" s="5" t="s">
        <v>60</v>
      </c>
      <c r="AX10" s="5" t="s">
        <v>60</v>
      </c>
      <c r="AY10" s="5" t="s">
        <v>60</v>
      </c>
      <c r="AZ10" s="5" t="s">
        <v>60</v>
      </c>
      <c r="BA10" s="5" t="s">
        <v>60</v>
      </c>
      <c r="BB10" s="5" t="s">
        <v>60</v>
      </c>
      <c r="BC10" s="5" t="s">
        <v>60</v>
      </c>
      <c r="BD10" s="5" t="s">
        <v>60</v>
      </c>
      <c r="BE10" s="5" t="s">
        <v>60</v>
      </c>
      <c r="BF10" s="5" t="s">
        <v>60</v>
      </c>
    </row>
    <row r="11" spans="1:58" ht="17.25" x14ac:dyDescent="0.3">
      <c r="A11" s="5">
        <v>10</v>
      </c>
      <c r="B11" s="5">
        <v>0</v>
      </c>
      <c r="C11" s="5" t="s">
        <v>58</v>
      </c>
      <c r="D11" s="5" t="s">
        <v>88</v>
      </c>
      <c r="E11" s="5" t="s">
        <v>60</v>
      </c>
      <c r="F11" s="5" t="s">
        <v>60</v>
      </c>
      <c r="G11" s="5" t="s">
        <v>60</v>
      </c>
      <c r="H11" s="5">
        <v>0</v>
      </c>
      <c r="I11" s="5">
        <v>863</v>
      </c>
      <c r="J11" s="5">
        <v>1274</v>
      </c>
      <c r="K11" s="5" t="s">
        <v>60</v>
      </c>
      <c r="L11" s="5">
        <v>0</v>
      </c>
      <c r="M11" s="5">
        <v>0</v>
      </c>
      <c r="N11" s="5" t="s">
        <v>89</v>
      </c>
      <c r="O11" s="5">
        <v>5</v>
      </c>
      <c r="P11" s="5" t="s">
        <v>60</v>
      </c>
      <c r="Q11" s="5">
        <v>0</v>
      </c>
      <c r="R11" s="5">
        <v>54.549990000000001</v>
      </c>
      <c r="S11" s="5">
        <v>0</v>
      </c>
      <c r="T11" s="5">
        <v>54.549990000000001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100</v>
      </c>
      <c r="AB11" s="5">
        <v>54.549990000000001</v>
      </c>
      <c r="AC11" s="5" t="s">
        <v>60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 t="s">
        <v>60</v>
      </c>
      <c r="AO11" s="5" t="s">
        <v>60</v>
      </c>
      <c r="AP11" s="5" t="s">
        <v>60</v>
      </c>
      <c r="AQ11" s="5" t="s">
        <v>60</v>
      </c>
      <c r="AR11" s="5" t="s">
        <v>60</v>
      </c>
      <c r="AS11" s="5" t="s">
        <v>60</v>
      </c>
      <c r="AT11" s="5" t="s">
        <v>60</v>
      </c>
      <c r="AU11" s="5" t="s">
        <v>60</v>
      </c>
      <c r="AV11" s="5" t="s">
        <v>60</v>
      </c>
      <c r="AW11" s="5" t="s">
        <v>60</v>
      </c>
      <c r="AX11" s="5" t="s">
        <v>60</v>
      </c>
      <c r="AY11" s="5" t="s">
        <v>60</v>
      </c>
      <c r="AZ11" s="5" t="s">
        <v>60</v>
      </c>
      <c r="BA11" s="5" t="s">
        <v>60</v>
      </c>
      <c r="BB11" s="5" t="s">
        <v>60</v>
      </c>
      <c r="BC11" s="5" t="s">
        <v>60</v>
      </c>
      <c r="BD11" s="5" t="s">
        <v>60</v>
      </c>
      <c r="BE11" s="5" t="s">
        <v>60</v>
      </c>
      <c r="BF11" s="5" t="s">
        <v>60</v>
      </c>
    </row>
    <row r="12" spans="1:58" ht="17.25" x14ac:dyDescent="0.3">
      <c r="A12" s="5">
        <v>11</v>
      </c>
      <c r="B12" s="5">
        <v>0</v>
      </c>
      <c r="C12" s="5" t="s">
        <v>58</v>
      </c>
      <c r="D12" s="5" t="s">
        <v>90</v>
      </c>
      <c r="E12" s="5" t="s">
        <v>60</v>
      </c>
      <c r="F12" s="5" t="s">
        <v>60</v>
      </c>
      <c r="G12" s="5" t="s">
        <v>60</v>
      </c>
      <c r="H12" s="5">
        <v>0</v>
      </c>
      <c r="I12" s="5">
        <v>151</v>
      </c>
      <c r="J12" s="5">
        <v>239</v>
      </c>
      <c r="K12" s="5" t="s">
        <v>60</v>
      </c>
      <c r="L12" s="5">
        <v>0</v>
      </c>
      <c r="M12" s="5">
        <v>0</v>
      </c>
      <c r="N12" s="5" t="s">
        <v>59</v>
      </c>
      <c r="O12" s="5">
        <v>7</v>
      </c>
      <c r="P12" s="5" t="s">
        <v>60</v>
      </c>
      <c r="Q12" s="5">
        <v>5784.5455979999997</v>
      </c>
      <c r="R12" s="5">
        <v>12097.51992454</v>
      </c>
      <c r="S12" s="5">
        <v>0</v>
      </c>
      <c r="T12" s="5">
        <v>6312.9743265400002</v>
      </c>
      <c r="U12" s="5">
        <v>109.135181313511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52.184037438401198</v>
      </c>
      <c r="AB12" s="5">
        <v>6312.9743265400002</v>
      </c>
      <c r="AC12" s="5" t="s">
        <v>60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 t="s">
        <v>60</v>
      </c>
      <c r="AO12" s="5" t="s">
        <v>60</v>
      </c>
      <c r="AP12" s="5" t="s">
        <v>60</v>
      </c>
      <c r="AQ12" s="5" t="s">
        <v>60</v>
      </c>
      <c r="AR12" s="5" t="s">
        <v>91</v>
      </c>
      <c r="AS12" s="5" t="s">
        <v>60</v>
      </c>
      <c r="AT12" s="5" t="s">
        <v>60</v>
      </c>
      <c r="AU12" s="5" t="s">
        <v>60</v>
      </c>
      <c r="AV12" s="5" t="s">
        <v>60</v>
      </c>
      <c r="AW12" s="5" t="s">
        <v>60</v>
      </c>
      <c r="AX12" s="5" t="s">
        <v>60</v>
      </c>
      <c r="AY12" s="5" t="s">
        <v>60</v>
      </c>
      <c r="AZ12" s="5" t="s">
        <v>60</v>
      </c>
      <c r="BA12" s="5" t="s">
        <v>60</v>
      </c>
      <c r="BB12" s="5" t="s">
        <v>60</v>
      </c>
      <c r="BC12" s="5" t="s">
        <v>60</v>
      </c>
      <c r="BD12" s="5" t="s">
        <v>60</v>
      </c>
      <c r="BE12" s="5" t="s">
        <v>60</v>
      </c>
      <c r="BF12" s="5" t="s">
        <v>60</v>
      </c>
    </row>
    <row r="13" spans="1:58" ht="17.25" x14ac:dyDescent="0.3">
      <c r="A13" s="5">
        <v>12</v>
      </c>
      <c r="B13" s="5">
        <v>0</v>
      </c>
      <c r="C13" s="5" t="s">
        <v>58</v>
      </c>
      <c r="D13" s="5" t="s">
        <v>90</v>
      </c>
      <c r="E13" s="5" t="s">
        <v>60</v>
      </c>
      <c r="F13" s="5" t="s">
        <v>60</v>
      </c>
      <c r="G13" s="5" t="s">
        <v>60</v>
      </c>
      <c r="H13" s="5">
        <v>0</v>
      </c>
      <c r="I13" s="5">
        <v>45</v>
      </c>
      <c r="J13" s="5">
        <v>68</v>
      </c>
      <c r="K13" s="5" t="s">
        <v>60</v>
      </c>
      <c r="L13" s="5">
        <v>0</v>
      </c>
      <c r="M13" s="5">
        <v>0</v>
      </c>
      <c r="N13" s="5" t="s">
        <v>92</v>
      </c>
      <c r="O13" s="5">
        <v>7</v>
      </c>
      <c r="P13" s="5" t="s">
        <v>60</v>
      </c>
      <c r="Q13" s="5">
        <v>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100</v>
      </c>
      <c r="AB13" s="5">
        <v>20</v>
      </c>
      <c r="AC13" s="5" t="s">
        <v>60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 t="s">
        <v>60</v>
      </c>
      <c r="AO13" s="5" t="s">
        <v>60</v>
      </c>
      <c r="AP13" s="5" t="s">
        <v>60</v>
      </c>
      <c r="AQ13" s="5" t="s">
        <v>60</v>
      </c>
      <c r="AR13" s="5" t="s">
        <v>91</v>
      </c>
      <c r="AS13" s="5" t="s">
        <v>60</v>
      </c>
      <c r="AT13" s="5" t="s">
        <v>60</v>
      </c>
      <c r="AU13" s="5" t="s">
        <v>60</v>
      </c>
      <c r="AV13" s="5" t="s">
        <v>60</v>
      </c>
      <c r="AW13" s="5" t="s">
        <v>60</v>
      </c>
      <c r="AX13" s="5" t="s">
        <v>60</v>
      </c>
      <c r="AY13" s="5" t="s">
        <v>60</v>
      </c>
      <c r="AZ13" s="5" t="s">
        <v>60</v>
      </c>
      <c r="BA13" s="5" t="s">
        <v>60</v>
      </c>
      <c r="BB13" s="5" t="s">
        <v>60</v>
      </c>
      <c r="BC13" s="5" t="s">
        <v>60</v>
      </c>
      <c r="BD13" s="5" t="s">
        <v>60</v>
      </c>
      <c r="BE13" s="5" t="s">
        <v>60</v>
      </c>
      <c r="BF13" s="5" t="s">
        <v>60</v>
      </c>
    </row>
    <row r="14" spans="1:58" ht="17.25" x14ac:dyDescent="0.3">
      <c r="A14" s="5">
        <v>13</v>
      </c>
      <c r="B14" s="5">
        <v>0</v>
      </c>
      <c r="C14" s="5" t="s">
        <v>58</v>
      </c>
      <c r="D14" s="5" t="s">
        <v>93</v>
      </c>
      <c r="E14" s="5" t="s">
        <v>60</v>
      </c>
      <c r="F14" s="5" t="s">
        <v>60</v>
      </c>
      <c r="G14" s="5" t="s">
        <v>60</v>
      </c>
      <c r="H14" s="5">
        <v>0</v>
      </c>
      <c r="I14" s="5">
        <v>12</v>
      </c>
      <c r="J14" s="5">
        <v>14</v>
      </c>
      <c r="K14" s="5" t="s">
        <v>60</v>
      </c>
      <c r="L14" s="5">
        <v>0</v>
      </c>
      <c r="M14" s="5">
        <v>0</v>
      </c>
      <c r="N14" s="5" t="s">
        <v>59</v>
      </c>
      <c r="O14" s="5">
        <v>8</v>
      </c>
      <c r="P14" s="5" t="s">
        <v>60</v>
      </c>
      <c r="Q14" s="5">
        <v>7836.66089279261</v>
      </c>
      <c r="R14" s="5">
        <v>7341.0999354400001</v>
      </c>
      <c r="S14" s="5">
        <v>0</v>
      </c>
      <c r="T14" s="5">
        <v>-495.56095735261403</v>
      </c>
      <c r="U14" s="5">
        <v>-6.3236238511785201</v>
      </c>
      <c r="V14" s="5">
        <v>0</v>
      </c>
      <c r="W14" s="5">
        <v>0</v>
      </c>
      <c r="X14" s="5">
        <v>0</v>
      </c>
      <c r="Y14" s="5">
        <v>0</v>
      </c>
      <c r="Z14" s="5">
        <v>2</v>
      </c>
      <c r="AA14" s="5">
        <v>-6.75050008460226</v>
      </c>
      <c r="AB14" s="5">
        <v>-495.56095735261403</v>
      </c>
      <c r="AC14" s="5" t="s">
        <v>60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 t="s">
        <v>60</v>
      </c>
      <c r="AO14" s="5" t="s">
        <v>60</v>
      </c>
      <c r="AP14" s="5" t="s">
        <v>60</v>
      </c>
      <c r="AQ14" s="5" t="s">
        <v>60</v>
      </c>
      <c r="AR14" s="5" t="s">
        <v>60</v>
      </c>
      <c r="AS14" s="5" t="s">
        <v>60</v>
      </c>
      <c r="AT14" s="5" t="s">
        <v>60</v>
      </c>
      <c r="AU14" s="5" t="s">
        <v>60</v>
      </c>
      <c r="AV14" s="5" t="s">
        <v>60</v>
      </c>
      <c r="AW14" s="5" t="s">
        <v>60</v>
      </c>
      <c r="AX14" s="5" t="s">
        <v>60</v>
      </c>
      <c r="AY14" s="5" t="s">
        <v>60</v>
      </c>
      <c r="AZ14" s="5" t="s">
        <v>60</v>
      </c>
      <c r="BA14" s="5" t="s">
        <v>60</v>
      </c>
      <c r="BB14" s="5" t="s">
        <v>60</v>
      </c>
      <c r="BC14" s="5" t="s">
        <v>60</v>
      </c>
      <c r="BD14" s="5" t="s">
        <v>60</v>
      </c>
      <c r="BE14" s="5" t="s">
        <v>60</v>
      </c>
      <c r="BF14" s="5" t="s">
        <v>60</v>
      </c>
    </row>
    <row r="15" spans="1:58" ht="17.25" x14ac:dyDescent="0.3">
      <c r="A15" s="5">
        <v>14</v>
      </c>
      <c r="B15" s="5">
        <v>0</v>
      </c>
      <c r="C15" s="5" t="s">
        <v>58</v>
      </c>
      <c r="D15" s="5" t="s">
        <v>93</v>
      </c>
      <c r="E15" s="5" t="s">
        <v>60</v>
      </c>
      <c r="F15" s="5" t="s">
        <v>60</v>
      </c>
      <c r="G15" s="5" t="s">
        <v>60</v>
      </c>
      <c r="H15" s="5">
        <v>0</v>
      </c>
      <c r="I15" s="5">
        <v>1628</v>
      </c>
      <c r="J15" s="5">
        <v>2388</v>
      </c>
      <c r="K15" s="5" t="s">
        <v>60</v>
      </c>
      <c r="L15" s="5">
        <v>0</v>
      </c>
      <c r="M15" s="5">
        <v>0</v>
      </c>
      <c r="N15" s="5" t="s">
        <v>83</v>
      </c>
      <c r="O15" s="5">
        <v>8</v>
      </c>
      <c r="P15" s="5" t="s">
        <v>60</v>
      </c>
      <c r="Q15" s="5">
        <v>0</v>
      </c>
      <c r="R15" s="5">
        <v>0</v>
      </c>
      <c r="S15" s="5">
        <v>109.08999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 t="s">
        <v>60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 t="s">
        <v>60</v>
      </c>
      <c r="AO15" s="5" t="s">
        <v>60</v>
      </c>
      <c r="AP15" s="5" t="s">
        <v>60</v>
      </c>
      <c r="AQ15" s="5" t="s">
        <v>60</v>
      </c>
      <c r="AR15" s="5" t="s">
        <v>60</v>
      </c>
      <c r="AS15" s="5" t="s">
        <v>60</v>
      </c>
      <c r="AT15" s="5" t="s">
        <v>60</v>
      </c>
      <c r="AU15" s="5" t="s">
        <v>60</v>
      </c>
      <c r="AV15" s="5" t="s">
        <v>60</v>
      </c>
      <c r="AW15" s="5" t="s">
        <v>60</v>
      </c>
      <c r="AX15" s="5" t="s">
        <v>60</v>
      </c>
      <c r="AY15" s="5" t="s">
        <v>60</v>
      </c>
      <c r="AZ15" s="5" t="s">
        <v>60</v>
      </c>
      <c r="BA15" s="5" t="s">
        <v>60</v>
      </c>
      <c r="BB15" s="5" t="s">
        <v>60</v>
      </c>
      <c r="BC15" s="5" t="s">
        <v>60</v>
      </c>
      <c r="BD15" s="5" t="s">
        <v>60</v>
      </c>
      <c r="BE15" s="5" t="s">
        <v>60</v>
      </c>
      <c r="BF15" s="5" t="s">
        <v>60</v>
      </c>
    </row>
    <row r="16" spans="1:58" ht="17.25" x14ac:dyDescent="0.3">
      <c r="A16" s="5">
        <v>15</v>
      </c>
      <c r="B16" s="5">
        <v>0</v>
      </c>
      <c r="C16" s="5" t="s">
        <v>58</v>
      </c>
      <c r="D16" s="5" t="s">
        <v>93</v>
      </c>
      <c r="E16" s="5" t="s">
        <v>60</v>
      </c>
      <c r="F16" s="5" t="s">
        <v>60</v>
      </c>
      <c r="G16" s="5" t="s">
        <v>60</v>
      </c>
      <c r="H16" s="5">
        <v>0</v>
      </c>
      <c r="I16" s="5">
        <v>11</v>
      </c>
      <c r="J16" s="5">
        <v>13</v>
      </c>
      <c r="K16" s="5" t="s">
        <v>60</v>
      </c>
      <c r="L16" s="5">
        <v>0</v>
      </c>
      <c r="M16" s="5">
        <v>0</v>
      </c>
      <c r="N16" s="5" t="s">
        <v>87</v>
      </c>
      <c r="O16" s="5">
        <v>8</v>
      </c>
      <c r="P16" s="5" t="s">
        <v>60</v>
      </c>
      <c r="Q16" s="5">
        <v>-149.99996364</v>
      </c>
      <c r="R16" s="5">
        <v>-154.54545458000001</v>
      </c>
      <c r="S16" s="5">
        <v>0</v>
      </c>
      <c r="T16" s="5">
        <v>-4.5454909399999801</v>
      </c>
      <c r="U16" s="5">
        <v>3.0303280278848299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2.9412000193425398</v>
      </c>
      <c r="AB16" s="5">
        <v>-4.5454909399999801</v>
      </c>
      <c r="AC16" s="5" t="s">
        <v>60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 t="s">
        <v>60</v>
      </c>
      <c r="AO16" s="5" t="s">
        <v>60</v>
      </c>
      <c r="AP16" s="5" t="s">
        <v>60</v>
      </c>
      <c r="AQ16" s="5" t="s">
        <v>60</v>
      </c>
      <c r="AR16" s="5" t="s">
        <v>60</v>
      </c>
      <c r="AS16" s="5" t="s">
        <v>60</v>
      </c>
      <c r="AT16" s="5" t="s">
        <v>60</v>
      </c>
      <c r="AU16" s="5" t="s">
        <v>60</v>
      </c>
      <c r="AV16" s="5" t="s">
        <v>60</v>
      </c>
      <c r="AW16" s="5" t="s">
        <v>60</v>
      </c>
      <c r="AX16" s="5" t="s">
        <v>60</v>
      </c>
      <c r="AY16" s="5" t="s">
        <v>60</v>
      </c>
      <c r="AZ16" s="5" t="s">
        <v>60</v>
      </c>
      <c r="BA16" s="5" t="s">
        <v>60</v>
      </c>
      <c r="BB16" s="5" t="s">
        <v>60</v>
      </c>
      <c r="BC16" s="5" t="s">
        <v>60</v>
      </c>
      <c r="BD16" s="5" t="s">
        <v>60</v>
      </c>
      <c r="BE16" s="5" t="s">
        <v>60</v>
      </c>
      <c r="BF16" s="5" t="s">
        <v>60</v>
      </c>
    </row>
    <row r="17" spans="1:58" ht="17.25" x14ac:dyDescent="0.3">
      <c r="A17" s="5">
        <v>16</v>
      </c>
      <c r="B17" s="5">
        <v>0</v>
      </c>
      <c r="C17" s="5" t="s">
        <v>58</v>
      </c>
      <c r="D17" s="5" t="s">
        <v>94</v>
      </c>
      <c r="E17" s="5" t="s">
        <v>60</v>
      </c>
      <c r="F17" s="5" t="s">
        <v>60</v>
      </c>
      <c r="G17" s="5" t="s">
        <v>60</v>
      </c>
      <c r="H17" s="5">
        <v>0</v>
      </c>
      <c r="I17" s="5">
        <v>21</v>
      </c>
      <c r="J17" s="5">
        <v>26</v>
      </c>
      <c r="K17" s="5" t="s">
        <v>60</v>
      </c>
      <c r="L17" s="5">
        <v>0</v>
      </c>
      <c r="M17" s="5">
        <v>0</v>
      </c>
      <c r="N17" s="5" t="s">
        <v>59</v>
      </c>
      <c r="O17" s="5">
        <v>9</v>
      </c>
      <c r="P17" s="5" t="s">
        <v>60</v>
      </c>
      <c r="Q17" s="5">
        <v>21804.8643991389</v>
      </c>
      <c r="R17" s="5">
        <v>31419.0498981891</v>
      </c>
      <c r="S17" s="5">
        <v>0</v>
      </c>
      <c r="T17" s="5">
        <v>9614.1854990502306</v>
      </c>
      <c r="U17" s="5">
        <v>44.0919297779716</v>
      </c>
      <c r="V17" s="5">
        <v>0</v>
      </c>
      <c r="W17" s="5">
        <v>0</v>
      </c>
      <c r="X17" s="5">
        <v>0</v>
      </c>
      <c r="Y17" s="5">
        <v>0</v>
      </c>
      <c r="Z17" s="5">
        <v>12</v>
      </c>
      <c r="AA17" s="5">
        <v>30.599860690263501</v>
      </c>
      <c r="AB17" s="5">
        <v>9614.1854990502306</v>
      </c>
      <c r="AC17" s="5" t="s">
        <v>60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 t="s">
        <v>60</v>
      </c>
      <c r="AO17" s="5" t="s">
        <v>60</v>
      </c>
      <c r="AP17" s="5" t="s">
        <v>60</v>
      </c>
      <c r="AQ17" s="5" t="s">
        <v>60</v>
      </c>
      <c r="AR17" s="5" t="s">
        <v>60</v>
      </c>
      <c r="AS17" s="5" t="s">
        <v>60</v>
      </c>
      <c r="AT17" s="5" t="s">
        <v>60</v>
      </c>
      <c r="AU17" s="5" t="s">
        <v>60</v>
      </c>
      <c r="AV17" s="5" t="s">
        <v>60</v>
      </c>
      <c r="AW17" s="5" t="s">
        <v>60</v>
      </c>
      <c r="AX17" s="5" t="s">
        <v>60</v>
      </c>
      <c r="AY17" s="5" t="s">
        <v>60</v>
      </c>
      <c r="AZ17" s="5" t="s">
        <v>60</v>
      </c>
      <c r="BA17" s="5" t="s">
        <v>60</v>
      </c>
      <c r="BB17" s="5" t="s">
        <v>60</v>
      </c>
      <c r="BC17" s="5" t="s">
        <v>60</v>
      </c>
      <c r="BD17" s="5" t="s">
        <v>60</v>
      </c>
      <c r="BE17" s="5" t="s">
        <v>60</v>
      </c>
      <c r="BF17" s="5" t="s">
        <v>60</v>
      </c>
    </row>
    <row r="18" spans="1:58" ht="17.25" x14ac:dyDescent="0.3">
      <c r="A18" s="5">
        <v>17</v>
      </c>
      <c r="B18" s="5">
        <v>0</v>
      </c>
      <c r="C18" s="5" t="s">
        <v>58</v>
      </c>
      <c r="D18" s="5" t="s">
        <v>94</v>
      </c>
      <c r="E18" s="5" t="s">
        <v>60</v>
      </c>
      <c r="F18" s="5" t="s">
        <v>60</v>
      </c>
      <c r="G18" s="5" t="s">
        <v>60</v>
      </c>
      <c r="H18" s="5">
        <v>0</v>
      </c>
      <c r="I18" s="5">
        <v>35</v>
      </c>
      <c r="J18" s="5">
        <v>49</v>
      </c>
      <c r="K18" s="5" t="s">
        <v>60</v>
      </c>
      <c r="L18" s="5">
        <v>0</v>
      </c>
      <c r="M18" s="5">
        <v>0</v>
      </c>
      <c r="N18" s="5" t="s">
        <v>83</v>
      </c>
      <c r="O18" s="5">
        <v>9</v>
      </c>
      <c r="P18" s="5" t="s">
        <v>60</v>
      </c>
      <c r="Q18" s="5">
        <v>0</v>
      </c>
      <c r="R18" s="5">
        <v>0</v>
      </c>
      <c r="S18" s="5">
        <v>896.82999181818195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 t="s">
        <v>60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 t="s">
        <v>60</v>
      </c>
      <c r="AO18" s="5" t="s">
        <v>60</v>
      </c>
      <c r="AP18" s="5" t="s">
        <v>60</v>
      </c>
      <c r="AQ18" s="5" t="s">
        <v>60</v>
      </c>
      <c r="AR18" s="5" t="s">
        <v>60</v>
      </c>
      <c r="AS18" s="5" t="s">
        <v>60</v>
      </c>
      <c r="AT18" s="5" t="s">
        <v>60</v>
      </c>
      <c r="AU18" s="5" t="s">
        <v>60</v>
      </c>
      <c r="AV18" s="5" t="s">
        <v>60</v>
      </c>
      <c r="AW18" s="5" t="s">
        <v>60</v>
      </c>
      <c r="AX18" s="5" t="s">
        <v>60</v>
      </c>
      <c r="AY18" s="5" t="s">
        <v>60</v>
      </c>
      <c r="AZ18" s="5" t="s">
        <v>60</v>
      </c>
      <c r="BA18" s="5" t="s">
        <v>60</v>
      </c>
      <c r="BB18" s="5" t="s">
        <v>60</v>
      </c>
      <c r="BC18" s="5" t="s">
        <v>60</v>
      </c>
      <c r="BD18" s="5" t="s">
        <v>60</v>
      </c>
      <c r="BE18" s="5" t="s">
        <v>60</v>
      </c>
      <c r="BF18" s="5" t="s">
        <v>60</v>
      </c>
    </row>
    <row r="19" spans="1:58" ht="17.25" x14ac:dyDescent="0.3">
      <c r="A19" s="5">
        <v>18</v>
      </c>
      <c r="B19" s="5">
        <v>0</v>
      </c>
      <c r="C19" s="5" t="s">
        <v>58</v>
      </c>
      <c r="D19" s="5" t="s">
        <v>94</v>
      </c>
      <c r="E19" s="5" t="s">
        <v>60</v>
      </c>
      <c r="F19" s="5" t="s">
        <v>60</v>
      </c>
      <c r="G19" s="5" t="s">
        <v>60</v>
      </c>
      <c r="H19" s="5">
        <v>0</v>
      </c>
      <c r="I19" s="5">
        <v>54</v>
      </c>
      <c r="J19" s="5">
        <v>103</v>
      </c>
      <c r="K19" s="5" t="s">
        <v>60</v>
      </c>
      <c r="L19" s="5">
        <v>0</v>
      </c>
      <c r="M19" s="5">
        <v>0</v>
      </c>
      <c r="N19" s="5" t="s">
        <v>87</v>
      </c>
      <c r="O19" s="5">
        <v>9</v>
      </c>
      <c r="P19" s="5" t="s">
        <v>60</v>
      </c>
      <c r="Q19" s="5">
        <v>13.63645</v>
      </c>
      <c r="R19" s="5">
        <v>-34.460009999999997</v>
      </c>
      <c r="S19" s="5">
        <v>0</v>
      </c>
      <c r="T19" s="5">
        <v>-48.09646</v>
      </c>
      <c r="U19" s="5">
        <v>-352.70513953411597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139.57181091938199</v>
      </c>
      <c r="AB19" s="5">
        <v>-48.09646</v>
      </c>
      <c r="AC19" s="5" t="s">
        <v>60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 t="s">
        <v>60</v>
      </c>
      <c r="AO19" s="5" t="s">
        <v>60</v>
      </c>
      <c r="AP19" s="5" t="s">
        <v>60</v>
      </c>
      <c r="AQ19" s="5" t="s">
        <v>60</v>
      </c>
      <c r="AR19" s="5" t="s">
        <v>60</v>
      </c>
      <c r="AS19" s="5" t="s">
        <v>60</v>
      </c>
      <c r="AT19" s="5" t="s">
        <v>60</v>
      </c>
      <c r="AU19" s="5" t="s">
        <v>60</v>
      </c>
      <c r="AV19" s="5" t="s">
        <v>60</v>
      </c>
      <c r="AW19" s="5" t="s">
        <v>60</v>
      </c>
      <c r="AX19" s="5" t="s">
        <v>60</v>
      </c>
      <c r="AY19" s="5" t="s">
        <v>60</v>
      </c>
      <c r="AZ19" s="5" t="s">
        <v>60</v>
      </c>
      <c r="BA19" s="5" t="s">
        <v>60</v>
      </c>
      <c r="BB19" s="5" t="s">
        <v>60</v>
      </c>
      <c r="BC19" s="5" t="s">
        <v>60</v>
      </c>
      <c r="BD19" s="5" t="s">
        <v>60</v>
      </c>
      <c r="BE19" s="5" t="s">
        <v>60</v>
      </c>
      <c r="BF19" s="5" t="s">
        <v>60</v>
      </c>
    </row>
    <row r="20" spans="1:58" ht="17.25" x14ac:dyDescent="0.3">
      <c r="A20" s="5">
        <v>19</v>
      </c>
      <c r="B20" s="5">
        <v>0</v>
      </c>
      <c r="C20" s="5" t="s">
        <v>58</v>
      </c>
      <c r="D20" s="5" t="s">
        <v>95</v>
      </c>
      <c r="E20" s="5" t="s">
        <v>60</v>
      </c>
      <c r="F20" s="5" t="s">
        <v>60</v>
      </c>
      <c r="G20" s="5" t="s">
        <v>60</v>
      </c>
      <c r="H20" s="5">
        <v>0</v>
      </c>
      <c r="I20" s="5">
        <v>84</v>
      </c>
      <c r="J20" s="5">
        <v>145</v>
      </c>
      <c r="K20" s="5" t="s">
        <v>60</v>
      </c>
      <c r="L20" s="5">
        <v>0</v>
      </c>
      <c r="M20" s="5">
        <v>0</v>
      </c>
      <c r="N20" s="5" t="s">
        <v>59</v>
      </c>
      <c r="O20" s="5">
        <v>10</v>
      </c>
      <c r="P20" s="5" t="s">
        <v>60</v>
      </c>
      <c r="Q20" s="5">
        <v>1052.0261942247801</v>
      </c>
      <c r="R20" s="5">
        <v>9459.8399245199998</v>
      </c>
      <c r="S20" s="5">
        <v>0</v>
      </c>
      <c r="T20" s="5">
        <v>8407.8137302952091</v>
      </c>
      <c r="U20" s="5">
        <v>799.20193778927205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88.879027524578703</v>
      </c>
      <c r="AB20" s="5">
        <v>8407.8137302952091</v>
      </c>
      <c r="AC20" s="5" t="s">
        <v>60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 t="s">
        <v>60</v>
      </c>
      <c r="AO20" s="5" t="s">
        <v>60</v>
      </c>
      <c r="AP20" s="5" t="s">
        <v>60</v>
      </c>
      <c r="AQ20" s="5" t="s">
        <v>60</v>
      </c>
      <c r="AR20" s="5" t="s">
        <v>60</v>
      </c>
      <c r="AS20" s="5" t="s">
        <v>60</v>
      </c>
      <c r="AT20" s="5" t="s">
        <v>60</v>
      </c>
      <c r="AU20" s="5" t="s">
        <v>60</v>
      </c>
      <c r="AV20" s="5" t="s">
        <v>60</v>
      </c>
      <c r="AW20" s="5" t="s">
        <v>60</v>
      </c>
      <c r="AX20" s="5" t="s">
        <v>60</v>
      </c>
      <c r="AY20" s="5" t="s">
        <v>60</v>
      </c>
      <c r="AZ20" s="5" t="s">
        <v>60</v>
      </c>
      <c r="BA20" s="5" t="s">
        <v>60</v>
      </c>
      <c r="BB20" s="5" t="s">
        <v>60</v>
      </c>
      <c r="BC20" s="5" t="s">
        <v>60</v>
      </c>
      <c r="BD20" s="5" t="s">
        <v>60</v>
      </c>
      <c r="BE20" s="5" t="s">
        <v>60</v>
      </c>
      <c r="BF20" s="5" t="s">
        <v>60</v>
      </c>
    </row>
    <row r="21" spans="1:58" ht="17.25" x14ac:dyDescent="0.3">
      <c r="A21" s="5">
        <v>20</v>
      </c>
      <c r="B21" s="5">
        <v>0</v>
      </c>
      <c r="C21" s="5" t="s">
        <v>58</v>
      </c>
      <c r="D21" s="5" t="s">
        <v>95</v>
      </c>
      <c r="E21" s="5" t="s">
        <v>60</v>
      </c>
      <c r="F21" s="5" t="s">
        <v>60</v>
      </c>
      <c r="G21" s="5" t="s">
        <v>60</v>
      </c>
      <c r="H21" s="5">
        <v>0</v>
      </c>
      <c r="I21" s="5">
        <v>1526</v>
      </c>
      <c r="J21" s="5">
        <v>2238</v>
      </c>
      <c r="K21" s="5" t="s">
        <v>60</v>
      </c>
      <c r="L21" s="5">
        <v>0</v>
      </c>
      <c r="M21" s="5">
        <v>0</v>
      </c>
      <c r="N21" s="5" t="s">
        <v>83</v>
      </c>
      <c r="O21" s="5">
        <v>10</v>
      </c>
      <c r="P21" s="5" t="s">
        <v>60</v>
      </c>
      <c r="Q21" s="5">
        <v>0</v>
      </c>
      <c r="R21" s="5">
        <v>0</v>
      </c>
      <c r="S21" s="5">
        <v>19589.769990000001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 t="s">
        <v>60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 t="s">
        <v>60</v>
      </c>
      <c r="AO21" s="5" t="s">
        <v>60</v>
      </c>
      <c r="AP21" s="5" t="s">
        <v>60</v>
      </c>
      <c r="AQ21" s="5" t="s">
        <v>60</v>
      </c>
      <c r="AR21" s="5" t="s">
        <v>60</v>
      </c>
      <c r="AS21" s="5" t="s">
        <v>60</v>
      </c>
      <c r="AT21" s="5" t="s">
        <v>60</v>
      </c>
      <c r="AU21" s="5" t="s">
        <v>60</v>
      </c>
      <c r="AV21" s="5" t="s">
        <v>60</v>
      </c>
      <c r="AW21" s="5" t="s">
        <v>60</v>
      </c>
      <c r="AX21" s="5" t="s">
        <v>60</v>
      </c>
      <c r="AY21" s="5" t="s">
        <v>60</v>
      </c>
      <c r="AZ21" s="5" t="s">
        <v>60</v>
      </c>
      <c r="BA21" s="5" t="s">
        <v>60</v>
      </c>
      <c r="BB21" s="5" t="s">
        <v>60</v>
      </c>
      <c r="BC21" s="5" t="s">
        <v>60</v>
      </c>
      <c r="BD21" s="5" t="s">
        <v>60</v>
      </c>
      <c r="BE21" s="5" t="s">
        <v>60</v>
      </c>
      <c r="BF21" s="5" t="s">
        <v>60</v>
      </c>
    </row>
    <row r="22" spans="1:58" ht="17.25" x14ac:dyDescent="0.3">
      <c r="A22" s="5">
        <v>21</v>
      </c>
      <c r="B22" s="5">
        <v>0</v>
      </c>
      <c r="C22" s="5" t="s">
        <v>58</v>
      </c>
      <c r="D22" s="5" t="s">
        <v>96</v>
      </c>
      <c r="E22" s="5" t="s">
        <v>60</v>
      </c>
      <c r="F22" s="5" t="s">
        <v>60</v>
      </c>
      <c r="G22" s="5" t="s">
        <v>60</v>
      </c>
      <c r="H22" s="5">
        <v>0</v>
      </c>
      <c r="I22" s="5">
        <v>6</v>
      </c>
      <c r="J22" s="5">
        <v>7651</v>
      </c>
      <c r="K22" s="5" t="s">
        <v>60</v>
      </c>
      <c r="L22" s="5">
        <v>0</v>
      </c>
      <c r="M22" s="5">
        <v>0</v>
      </c>
      <c r="N22" s="5" t="s">
        <v>59</v>
      </c>
      <c r="O22" s="5">
        <v>11</v>
      </c>
      <c r="P22" s="5" t="s">
        <v>60</v>
      </c>
      <c r="Q22" s="5">
        <v>83211.275920504093</v>
      </c>
      <c r="R22" s="5">
        <v>93603.109734481797</v>
      </c>
      <c r="S22" s="5">
        <v>0</v>
      </c>
      <c r="T22" s="5">
        <v>10391.833813977701</v>
      </c>
      <c r="U22" s="5">
        <v>12.4884923335457</v>
      </c>
      <c r="V22" s="5">
        <v>0</v>
      </c>
      <c r="W22" s="5">
        <v>0</v>
      </c>
      <c r="X22" s="5">
        <v>0</v>
      </c>
      <c r="Y22" s="5">
        <v>0</v>
      </c>
      <c r="Z22" s="5">
        <v>60</v>
      </c>
      <c r="AA22" s="5">
        <v>11.1020177037447</v>
      </c>
      <c r="AB22" s="5">
        <v>10391.833813977701</v>
      </c>
      <c r="AC22" s="5" t="s">
        <v>60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 t="s">
        <v>60</v>
      </c>
      <c r="AO22" s="5" t="s">
        <v>60</v>
      </c>
      <c r="AP22" s="5" t="s">
        <v>60</v>
      </c>
      <c r="AQ22" s="5" t="s">
        <v>60</v>
      </c>
      <c r="AR22" s="5" t="s">
        <v>60</v>
      </c>
      <c r="AS22" s="5" t="s">
        <v>60</v>
      </c>
      <c r="AT22" s="5" t="s">
        <v>60</v>
      </c>
      <c r="AU22" s="5" t="s">
        <v>60</v>
      </c>
      <c r="AV22" s="5" t="s">
        <v>60</v>
      </c>
      <c r="AW22" s="5" t="s">
        <v>60</v>
      </c>
      <c r="AX22" s="5" t="s">
        <v>60</v>
      </c>
      <c r="AY22" s="5" t="s">
        <v>60</v>
      </c>
      <c r="AZ22" s="5" t="s">
        <v>60</v>
      </c>
      <c r="BA22" s="5" t="s">
        <v>60</v>
      </c>
      <c r="BB22" s="5" t="s">
        <v>60</v>
      </c>
      <c r="BC22" s="5" t="s">
        <v>60</v>
      </c>
      <c r="BD22" s="5" t="s">
        <v>60</v>
      </c>
      <c r="BE22" s="5" t="s">
        <v>60</v>
      </c>
      <c r="BF22" s="5" t="s">
        <v>60</v>
      </c>
    </row>
    <row r="23" spans="1:58" ht="17.25" x14ac:dyDescent="0.3">
      <c r="A23" s="5">
        <v>22</v>
      </c>
      <c r="B23" s="5">
        <v>0</v>
      </c>
      <c r="C23" s="5" t="s">
        <v>58</v>
      </c>
      <c r="D23" s="5" t="s">
        <v>96</v>
      </c>
      <c r="E23" s="5" t="s">
        <v>60</v>
      </c>
      <c r="F23" s="5" t="s">
        <v>60</v>
      </c>
      <c r="G23" s="5" t="s">
        <v>60</v>
      </c>
      <c r="H23" s="5">
        <v>0</v>
      </c>
      <c r="I23" s="5">
        <v>5</v>
      </c>
      <c r="J23" s="5">
        <v>7</v>
      </c>
      <c r="K23" s="5" t="s">
        <v>60</v>
      </c>
      <c r="L23" s="5">
        <v>0</v>
      </c>
      <c r="M23" s="5">
        <v>0</v>
      </c>
      <c r="N23" s="5" t="s">
        <v>83</v>
      </c>
      <c r="O23" s="5">
        <v>11</v>
      </c>
      <c r="P23" s="5" t="s">
        <v>60</v>
      </c>
      <c r="Q23" s="5">
        <v>0</v>
      </c>
      <c r="R23" s="5">
        <v>0</v>
      </c>
      <c r="S23" s="5">
        <v>4957.0599599999996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 t="s">
        <v>60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 t="s">
        <v>60</v>
      </c>
      <c r="AO23" s="5" t="s">
        <v>60</v>
      </c>
      <c r="AP23" s="5" t="s">
        <v>60</v>
      </c>
      <c r="AQ23" s="5" t="s">
        <v>60</v>
      </c>
      <c r="AR23" s="5" t="s">
        <v>60</v>
      </c>
      <c r="AS23" s="5" t="s">
        <v>60</v>
      </c>
      <c r="AT23" s="5" t="s">
        <v>60</v>
      </c>
      <c r="AU23" s="5" t="s">
        <v>60</v>
      </c>
      <c r="AV23" s="5" t="s">
        <v>60</v>
      </c>
      <c r="AW23" s="5" t="s">
        <v>60</v>
      </c>
      <c r="AX23" s="5" t="s">
        <v>60</v>
      </c>
      <c r="AY23" s="5" t="s">
        <v>60</v>
      </c>
      <c r="AZ23" s="5" t="s">
        <v>60</v>
      </c>
      <c r="BA23" s="5" t="s">
        <v>60</v>
      </c>
      <c r="BB23" s="5" t="s">
        <v>60</v>
      </c>
      <c r="BC23" s="5" t="s">
        <v>60</v>
      </c>
      <c r="BD23" s="5" t="s">
        <v>60</v>
      </c>
      <c r="BE23" s="5" t="s">
        <v>60</v>
      </c>
      <c r="BF23" s="5" t="s">
        <v>60</v>
      </c>
    </row>
    <row r="24" spans="1:58" ht="17.25" x14ac:dyDescent="0.3">
      <c r="A24" s="5">
        <v>23</v>
      </c>
      <c r="B24" s="5">
        <v>0</v>
      </c>
      <c r="C24" s="5" t="s">
        <v>58</v>
      </c>
      <c r="D24" s="5" t="s">
        <v>97</v>
      </c>
      <c r="E24" s="5" t="s">
        <v>60</v>
      </c>
      <c r="F24" s="5" t="s">
        <v>60</v>
      </c>
      <c r="G24" s="5" t="s">
        <v>60</v>
      </c>
      <c r="H24" s="5">
        <v>0</v>
      </c>
      <c r="I24" s="5">
        <v>7</v>
      </c>
      <c r="J24" s="5">
        <v>9</v>
      </c>
      <c r="K24" s="5" t="s">
        <v>60</v>
      </c>
      <c r="L24" s="5">
        <v>0</v>
      </c>
      <c r="M24" s="5">
        <v>0</v>
      </c>
      <c r="N24" s="5" t="s">
        <v>59</v>
      </c>
      <c r="O24" s="5">
        <v>12</v>
      </c>
      <c r="P24" s="5" t="s">
        <v>60</v>
      </c>
      <c r="Q24" s="5">
        <v>1099.0844500000001</v>
      </c>
      <c r="R24" s="5">
        <v>8881.1999400000004</v>
      </c>
      <c r="S24" s="5">
        <v>0</v>
      </c>
      <c r="T24" s="5">
        <v>7782.1154900000001</v>
      </c>
      <c r="U24" s="5">
        <v>708.05437107221405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87.624595128752404</v>
      </c>
      <c r="AB24" s="5">
        <v>7782.1154900000001</v>
      </c>
      <c r="AC24" s="5" t="s">
        <v>60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 t="s">
        <v>60</v>
      </c>
      <c r="AO24" s="5" t="s">
        <v>60</v>
      </c>
      <c r="AP24" s="5" t="s">
        <v>60</v>
      </c>
      <c r="AQ24" s="5" t="s">
        <v>60</v>
      </c>
      <c r="AR24" s="5" t="s">
        <v>60</v>
      </c>
      <c r="AS24" s="5" t="s">
        <v>60</v>
      </c>
      <c r="AT24" s="5" t="s">
        <v>60</v>
      </c>
      <c r="AU24" s="5" t="s">
        <v>60</v>
      </c>
      <c r="AV24" s="5" t="s">
        <v>60</v>
      </c>
      <c r="AW24" s="5" t="s">
        <v>60</v>
      </c>
      <c r="AX24" s="5" t="s">
        <v>60</v>
      </c>
      <c r="AY24" s="5" t="s">
        <v>60</v>
      </c>
      <c r="AZ24" s="5" t="s">
        <v>60</v>
      </c>
      <c r="BA24" s="5" t="s">
        <v>60</v>
      </c>
      <c r="BB24" s="5" t="s">
        <v>60</v>
      </c>
      <c r="BC24" s="5" t="s">
        <v>60</v>
      </c>
      <c r="BD24" s="5" t="s">
        <v>60</v>
      </c>
      <c r="BE24" s="5" t="s">
        <v>60</v>
      </c>
      <c r="BF24" s="5" t="s">
        <v>60</v>
      </c>
    </row>
    <row r="25" spans="1:58" ht="17.25" x14ac:dyDescent="0.3">
      <c r="A25" s="5">
        <v>24</v>
      </c>
      <c r="B25" s="5">
        <v>0</v>
      </c>
      <c r="C25" s="5" t="s">
        <v>58</v>
      </c>
      <c r="D25" s="5" t="s">
        <v>97</v>
      </c>
      <c r="E25" s="5" t="s">
        <v>60</v>
      </c>
      <c r="F25" s="5" t="s">
        <v>60</v>
      </c>
      <c r="G25" s="5" t="s">
        <v>60</v>
      </c>
      <c r="H25" s="5">
        <v>0</v>
      </c>
      <c r="I25" s="5">
        <v>36</v>
      </c>
      <c r="J25" s="5">
        <v>50</v>
      </c>
      <c r="K25" s="5" t="s">
        <v>60</v>
      </c>
      <c r="L25" s="5">
        <v>0</v>
      </c>
      <c r="M25" s="5">
        <v>0</v>
      </c>
      <c r="N25" s="5" t="s">
        <v>83</v>
      </c>
      <c r="O25" s="5">
        <v>12</v>
      </c>
      <c r="P25" s="5" t="s">
        <v>60</v>
      </c>
      <c r="Q25" s="5">
        <v>0</v>
      </c>
      <c r="R25" s="5">
        <v>0</v>
      </c>
      <c r="S25" s="5">
        <v>1159.08998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 t="s">
        <v>60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 t="s">
        <v>60</v>
      </c>
      <c r="AO25" s="5" t="s">
        <v>60</v>
      </c>
      <c r="AP25" s="5" t="s">
        <v>60</v>
      </c>
      <c r="AQ25" s="5" t="s">
        <v>60</v>
      </c>
      <c r="AR25" s="5" t="s">
        <v>60</v>
      </c>
      <c r="AS25" s="5" t="s">
        <v>60</v>
      </c>
      <c r="AT25" s="5" t="s">
        <v>60</v>
      </c>
      <c r="AU25" s="5" t="s">
        <v>60</v>
      </c>
      <c r="AV25" s="5" t="s">
        <v>60</v>
      </c>
      <c r="AW25" s="5" t="s">
        <v>60</v>
      </c>
      <c r="AX25" s="5" t="s">
        <v>60</v>
      </c>
      <c r="AY25" s="5" t="s">
        <v>60</v>
      </c>
      <c r="AZ25" s="5" t="s">
        <v>60</v>
      </c>
      <c r="BA25" s="5" t="s">
        <v>60</v>
      </c>
      <c r="BB25" s="5" t="s">
        <v>60</v>
      </c>
      <c r="BC25" s="5" t="s">
        <v>60</v>
      </c>
      <c r="BD25" s="5" t="s">
        <v>60</v>
      </c>
      <c r="BE25" s="5" t="s">
        <v>60</v>
      </c>
      <c r="BF25" s="5" t="s">
        <v>60</v>
      </c>
    </row>
    <row r="26" spans="1:58" ht="17.25" x14ac:dyDescent="0.3">
      <c r="A26" s="5">
        <v>25</v>
      </c>
      <c r="B26" s="5">
        <v>0</v>
      </c>
      <c r="C26" s="5" t="s">
        <v>58</v>
      </c>
      <c r="D26" s="5" t="s">
        <v>97</v>
      </c>
      <c r="E26" s="5" t="s">
        <v>60</v>
      </c>
      <c r="F26" s="5" t="s">
        <v>60</v>
      </c>
      <c r="G26" s="5" t="s">
        <v>60</v>
      </c>
      <c r="H26" s="5">
        <v>0</v>
      </c>
      <c r="I26" s="5">
        <v>74</v>
      </c>
      <c r="J26" s="5">
        <v>131</v>
      </c>
      <c r="K26" s="5" t="s">
        <v>60</v>
      </c>
      <c r="L26" s="5">
        <v>0</v>
      </c>
      <c r="M26" s="5">
        <v>0</v>
      </c>
      <c r="N26" s="5" t="s">
        <v>84</v>
      </c>
      <c r="O26" s="5">
        <v>12</v>
      </c>
      <c r="P26" s="5" t="s">
        <v>60</v>
      </c>
      <c r="Q26" s="5">
        <v>90.909000000000006</v>
      </c>
      <c r="R26" s="5">
        <v>181.81997999999999</v>
      </c>
      <c r="S26" s="5">
        <v>0</v>
      </c>
      <c r="T26" s="5">
        <v>90.910979999999995</v>
      </c>
      <c r="U26" s="5">
        <v>100.002178002178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50.000544494614999</v>
      </c>
      <c r="AB26" s="5">
        <v>90.910979999999995</v>
      </c>
      <c r="AC26" s="5" t="s">
        <v>60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 t="s">
        <v>60</v>
      </c>
      <c r="AO26" s="5" t="s">
        <v>60</v>
      </c>
      <c r="AP26" s="5" t="s">
        <v>60</v>
      </c>
      <c r="AQ26" s="5" t="s">
        <v>60</v>
      </c>
      <c r="AR26" s="5" t="s">
        <v>60</v>
      </c>
      <c r="AS26" s="5" t="s">
        <v>60</v>
      </c>
      <c r="AT26" s="5" t="s">
        <v>60</v>
      </c>
      <c r="AU26" s="5" t="s">
        <v>60</v>
      </c>
      <c r="AV26" s="5" t="s">
        <v>60</v>
      </c>
      <c r="AW26" s="5" t="s">
        <v>60</v>
      </c>
      <c r="AX26" s="5" t="s">
        <v>60</v>
      </c>
      <c r="AY26" s="5" t="s">
        <v>60</v>
      </c>
      <c r="AZ26" s="5" t="s">
        <v>60</v>
      </c>
      <c r="BA26" s="5" t="s">
        <v>60</v>
      </c>
      <c r="BB26" s="5" t="s">
        <v>60</v>
      </c>
      <c r="BC26" s="5" t="s">
        <v>60</v>
      </c>
      <c r="BD26" s="5" t="s">
        <v>60</v>
      </c>
      <c r="BE26" s="5" t="s">
        <v>60</v>
      </c>
      <c r="BF26" s="5" t="s">
        <v>60</v>
      </c>
    </row>
    <row r="27" spans="1:58" ht="17.25" x14ac:dyDescent="0.3">
      <c r="A27" s="5">
        <v>26</v>
      </c>
      <c r="B27" s="5">
        <v>0</v>
      </c>
      <c r="C27" s="5" t="s">
        <v>58</v>
      </c>
      <c r="D27" s="5" t="s">
        <v>98</v>
      </c>
      <c r="E27" s="5" t="s">
        <v>60</v>
      </c>
      <c r="F27" s="5" t="s">
        <v>60</v>
      </c>
      <c r="G27" s="5" t="s">
        <v>60</v>
      </c>
      <c r="H27" s="5">
        <v>0</v>
      </c>
      <c r="I27" s="5">
        <v>9</v>
      </c>
      <c r="J27" s="5">
        <v>11</v>
      </c>
      <c r="K27" s="5" t="s">
        <v>60</v>
      </c>
      <c r="L27" s="5">
        <v>0</v>
      </c>
      <c r="M27" s="5">
        <v>0</v>
      </c>
      <c r="N27" s="5" t="s">
        <v>59</v>
      </c>
      <c r="O27" s="5">
        <v>13</v>
      </c>
      <c r="P27" s="5" t="s">
        <v>60</v>
      </c>
      <c r="Q27" s="5">
        <v>4148.9554360000002</v>
      </c>
      <c r="R27" s="5">
        <v>8500.6599719999995</v>
      </c>
      <c r="S27" s="5">
        <v>0</v>
      </c>
      <c r="T27" s="5">
        <v>4351.7045360000002</v>
      </c>
      <c r="U27" s="5">
        <v>104.886750487623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51.192549170698697</v>
      </c>
      <c r="AB27" s="5">
        <v>4351.7045360000002</v>
      </c>
      <c r="AC27" s="5" t="s">
        <v>60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 t="s">
        <v>60</v>
      </c>
      <c r="AO27" s="5" t="s">
        <v>60</v>
      </c>
      <c r="AP27" s="5" t="s">
        <v>60</v>
      </c>
      <c r="AQ27" s="5" t="s">
        <v>60</v>
      </c>
      <c r="AR27" s="5" t="s">
        <v>60</v>
      </c>
      <c r="AS27" s="5" t="s">
        <v>60</v>
      </c>
      <c r="AT27" s="5" t="s">
        <v>60</v>
      </c>
      <c r="AU27" s="5" t="s">
        <v>60</v>
      </c>
      <c r="AV27" s="5" t="s">
        <v>60</v>
      </c>
      <c r="AW27" s="5" t="s">
        <v>60</v>
      </c>
      <c r="AX27" s="5" t="s">
        <v>60</v>
      </c>
      <c r="AY27" s="5" t="s">
        <v>60</v>
      </c>
      <c r="AZ27" s="5" t="s">
        <v>60</v>
      </c>
      <c r="BA27" s="5" t="s">
        <v>60</v>
      </c>
      <c r="BB27" s="5" t="s">
        <v>60</v>
      </c>
      <c r="BC27" s="5" t="s">
        <v>60</v>
      </c>
      <c r="BD27" s="5" t="s">
        <v>60</v>
      </c>
      <c r="BE27" s="5" t="s">
        <v>60</v>
      </c>
      <c r="BF27" s="5" t="s">
        <v>60</v>
      </c>
    </row>
    <row r="28" spans="1:58" ht="17.25" x14ac:dyDescent="0.3">
      <c r="A28" s="5">
        <v>27</v>
      </c>
      <c r="B28" s="5">
        <v>0</v>
      </c>
      <c r="C28" s="5" t="s">
        <v>58</v>
      </c>
      <c r="D28" s="5" t="s">
        <v>98</v>
      </c>
      <c r="E28" s="5" t="s">
        <v>60</v>
      </c>
      <c r="F28" s="5" t="s">
        <v>60</v>
      </c>
      <c r="G28" s="5" t="s">
        <v>60</v>
      </c>
      <c r="H28" s="5">
        <v>0</v>
      </c>
      <c r="I28" s="5">
        <v>8</v>
      </c>
      <c r="J28" s="5">
        <v>10</v>
      </c>
      <c r="K28" s="5" t="s">
        <v>60</v>
      </c>
      <c r="L28" s="5">
        <v>0</v>
      </c>
      <c r="M28" s="5">
        <v>0</v>
      </c>
      <c r="N28" s="5" t="s">
        <v>83</v>
      </c>
      <c r="O28" s="5">
        <v>13</v>
      </c>
      <c r="P28" s="5" t="s">
        <v>60</v>
      </c>
      <c r="Q28" s="5">
        <v>0</v>
      </c>
      <c r="R28" s="5">
        <v>0</v>
      </c>
      <c r="S28" s="5">
        <v>2189.0899800000002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 t="s">
        <v>60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 t="s">
        <v>60</v>
      </c>
      <c r="AO28" s="5" t="s">
        <v>60</v>
      </c>
      <c r="AP28" s="5" t="s">
        <v>60</v>
      </c>
      <c r="AQ28" s="5" t="s">
        <v>60</v>
      </c>
      <c r="AR28" s="5" t="s">
        <v>60</v>
      </c>
      <c r="AS28" s="5" t="s">
        <v>60</v>
      </c>
      <c r="AT28" s="5" t="s">
        <v>60</v>
      </c>
      <c r="AU28" s="5" t="s">
        <v>60</v>
      </c>
      <c r="AV28" s="5" t="s">
        <v>60</v>
      </c>
      <c r="AW28" s="5" t="s">
        <v>60</v>
      </c>
      <c r="AX28" s="5" t="s">
        <v>60</v>
      </c>
      <c r="AY28" s="5" t="s">
        <v>60</v>
      </c>
      <c r="AZ28" s="5" t="s">
        <v>60</v>
      </c>
      <c r="BA28" s="5" t="s">
        <v>60</v>
      </c>
      <c r="BB28" s="5" t="s">
        <v>60</v>
      </c>
      <c r="BC28" s="5" t="s">
        <v>60</v>
      </c>
      <c r="BD28" s="5" t="s">
        <v>60</v>
      </c>
      <c r="BE28" s="5" t="s">
        <v>60</v>
      </c>
      <c r="BF28" s="5" t="s">
        <v>60</v>
      </c>
    </row>
    <row r="29" spans="1:58" ht="17.25" x14ac:dyDescent="0.3">
      <c r="A29" s="5">
        <v>28</v>
      </c>
      <c r="B29" s="5">
        <v>0</v>
      </c>
      <c r="C29" s="5" t="s">
        <v>58</v>
      </c>
      <c r="D29" s="5" t="s">
        <v>98</v>
      </c>
      <c r="E29" s="5" t="s">
        <v>60</v>
      </c>
      <c r="F29" s="5" t="s">
        <v>60</v>
      </c>
      <c r="G29" s="5" t="s">
        <v>60</v>
      </c>
      <c r="H29" s="5">
        <v>0</v>
      </c>
      <c r="I29" s="5">
        <v>231</v>
      </c>
      <c r="J29" s="5">
        <v>351</v>
      </c>
      <c r="K29" s="5" t="s">
        <v>60</v>
      </c>
      <c r="L29" s="5">
        <v>0</v>
      </c>
      <c r="M29" s="5">
        <v>0</v>
      </c>
      <c r="N29" s="5" t="s">
        <v>92</v>
      </c>
      <c r="O29" s="5">
        <v>13</v>
      </c>
      <c r="P29" s="5" t="s">
        <v>60</v>
      </c>
      <c r="Q29" s="5">
        <v>0</v>
      </c>
      <c r="R29" s="5">
        <v>10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100</v>
      </c>
      <c r="AB29" s="5">
        <v>10</v>
      </c>
      <c r="AC29" s="5" t="s">
        <v>60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 t="s">
        <v>60</v>
      </c>
      <c r="AO29" s="5" t="s">
        <v>60</v>
      </c>
      <c r="AP29" s="5" t="s">
        <v>60</v>
      </c>
      <c r="AQ29" s="5" t="s">
        <v>60</v>
      </c>
      <c r="AR29" s="5" t="s">
        <v>60</v>
      </c>
      <c r="AS29" s="5" t="s">
        <v>60</v>
      </c>
      <c r="AT29" s="5" t="s">
        <v>60</v>
      </c>
      <c r="AU29" s="5" t="s">
        <v>60</v>
      </c>
      <c r="AV29" s="5" t="s">
        <v>60</v>
      </c>
      <c r="AW29" s="5" t="s">
        <v>60</v>
      </c>
      <c r="AX29" s="5" t="s">
        <v>60</v>
      </c>
      <c r="AY29" s="5" t="s">
        <v>60</v>
      </c>
      <c r="AZ29" s="5" t="s">
        <v>60</v>
      </c>
      <c r="BA29" s="5" t="s">
        <v>60</v>
      </c>
      <c r="BB29" s="5" t="s">
        <v>60</v>
      </c>
      <c r="BC29" s="5" t="s">
        <v>60</v>
      </c>
      <c r="BD29" s="5" t="s">
        <v>60</v>
      </c>
      <c r="BE29" s="5" t="s">
        <v>60</v>
      </c>
      <c r="BF29" s="5" t="s">
        <v>60</v>
      </c>
    </row>
    <row r="30" spans="1:58" ht="17.25" x14ac:dyDescent="0.3">
      <c r="A30" s="5">
        <v>29</v>
      </c>
      <c r="B30" s="5">
        <v>0</v>
      </c>
      <c r="C30" s="5" t="s">
        <v>58</v>
      </c>
      <c r="D30" s="5" t="s">
        <v>99</v>
      </c>
      <c r="E30" s="5" t="s">
        <v>60</v>
      </c>
      <c r="F30" s="5" t="s">
        <v>60</v>
      </c>
      <c r="G30" s="5" t="s">
        <v>60</v>
      </c>
      <c r="H30" s="5">
        <v>0</v>
      </c>
      <c r="I30" s="5">
        <v>248</v>
      </c>
      <c r="J30" s="5">
        <v>369</v>
      </c>
      <c r="K30" s="5" t="s">
        <v>60</v>
      </c>
      <c r="L30" s="5">
        <v>0</v>
      </c>
      <c r="M30" s="5">
        <v>0</v>
      </c>
      <c r="N30" s="5" t="s">
        <v>59</v>
      </c>
      <c r="O30" s="5">
        <v>14</v>
      </c>
      <c r="P30" s="5" t="s">
        <v>60</v>
      </c>
      <c r="Q30" s="5">
        <v>87063.441939462296</v>
      </c>
      <c r="R30" s="5">
        <v>109779.59995</v>
      </c>
      <c r="S30" s="5">
        <v>0</v>
      </c>
      <c r="T30" s="5">
        <v>22716.1580105377</v>
      </c>
      <c r="U30" s="5">
        <v>26.091500065358002</v>
      </c>
      <c r="V30" s="5">
        <v>0</v>
      </c>
      <c r="W30" s="5">
        <v>0</v>
      </c>
      <c r="X30" s="5">
        <v>0</v>
      </c>
      <c r="Y30" s="5">
        <v>0</v>
      </c>
      <c r="Z30" s="5">
        <v>29</v>
      </c>
      <c r="AA30" s="5">
        <v>20.692513017795601</v>
      </c>
      <c r="AB30" s="5">
        <v>22716.1580105377</v>
      </c>
      <c r="AC30" s="5" t="s">
        <v>60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 t="s">
        <v>60</v>
      </c>
      <c r="AO30" s="5" t="s">
        <v>60</v>
      </c>
      <c r="AP30" s="5" t="s">
        <v>60</v>
      </c>
      <c r="AQ30" s="5" t="s">
        <v>60</v>
      </c>
      <c r="AR30" s="5" t="s">
        <v>60</v>
      </c>
      <c r="AS30" s="5" t="s">
        <v>60</v>
      </c>
      <c r="AT30" s="5" t="s">
        <v>60</v>
      </c>
      <c r="AU30" s="5" t="s">
        <v>60</v>
      </c>
      <c r="AV30" s="5" t="s">
        <v>60</v>
      </c>
      <c r="AW30" s="5" t="s">
        <v>60</v>
      </c>
      <c r="AX30" s="5" t="s">
        <v>60</v>
      </c>
      <c r="AY30" s="5" t="s">
        <v>60</v>
      </c>
      <c r="AZ30" s="5" t="s">
        <v>60</v>
      </c>
      <c r="BA30" s="5" t="s">
        <v>60</v>
      </c>
      <c r="BB30" s="5" t="s">
        <v>60</v>
      </c>
      <c r="BC30" s="5" t="s">
        <v>60</v>
      </c>
      <c r="BD30" s="5" t="s">
        <v>60</v>
      </c>
      <c r="BE30" s="5" t="s">
        <v>60</v>
      </c>
      <c r="BF30" s="5" t="s">
        <v>60</v>
      </c>
    </row>
    <row r="31" spans="1:58" ht="17.25" x14ac:dyDescent="0.3">
      <c r="A31" s="5">
        <v>30</v>
      </c>
      <c r="B31" s="5">
        <v>0</v>
      </c>
      <c r="C31" s="5" t="s">
        <v>58</v>
      </c>
      <c r="D31" s="5" t="s">
        <v>99</v>
      </c>
      <c r="E31" s="5" t="s">
        <v>60</v>
      </c>
      <c r="F31" s="5" t="s">
        <v>60</v>
      </c>
      <c r="G31" s="5" t="s">
        <v>60</v>
      </c>
      <c r="H31" s="5">
        <v>0</v>
      </c>
      <c r="I31" s="5">
        <v>1017</v>
      </c>
      <c r="J31" s="5">
        <v>1499</v>
      </c>
      <c r="K31" s="5" t="s">
        <v>60</v>
      </c>
      <c r="L31" s="5">
        <v>0</v>
      </c>
      <c r="M31" s="5">
        <v>0</v>
      </c>
      <c r="N31" s="5" t="s">
        <v>83</v>
      </c>
      <c r="O31" s="5">
        <v>14</v>
      </c>
      <c r="P31" s="5" t="s">
        <v>60</v>
      </c>
      <c r="Q31" s="5">
        <v>0</v>
      </c>
      <c r="R31" s="5">
        <v>0</v>
      </c>
      <c r="S31" s="5">
        <v>2342.9599899999998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 t="s">
        <v>60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 t="s">
        <v>60</v>
      </c>
      <c r="AO31" s="5" t="s">
        <v>60</v>
      </c>
      <c r="AP31" s="5" t="s">
        <v>60</v>
      </c>
      <c r="AQ31" s="5" t="s">
        <v>60</v>
      </c>
      <c r="AR31" s="5" t="s">
        <v>60</v>
      </c>
      <c r="AS31" s="5" t="s">
        <v>60</v>
      </c>
      <c r="AT31" s="5" t="s">
        <v>60</v>
      </c>
      <c r="AU31" s="5" t="s">
        <v>60</v>
      </c>
      <c r="AV31" s="5" t="s">
        <v>60</v>
      </c>
      <c r="AW31" s="5" t="s">
        <v>60</v>
      </c>
      <c r="AX31" s="5" t="s">
        <v>60</v>
      </c>
      <c r="AY31" s="5" t="s">
        <v>60</v>
      </c>
      <c r="AZ31" s="5" t="s">
        <v>60</v>
      </c>
      <c r="BA31" s="5" t="s">
        <v>60</v>
      </c>
      <c r="BB31" s="5" t="s">
        <v>60</v>
      </c>
      <c r="BC31" s="5" t="s">
        <v>60</v>
      </c>
      <c r="BD31" s="5" t="s">
        <v>60</v>
      </c>
      <c r="BE31" s="5" t="s">
        <v>60</v>
      </c>
      <c r="BF31" s="5" t="s">
        <v>60</v>
      </c>
    </row>
    <row r="32" spans="1:58" ht="17.25" x14ac:dyDescent="0.3">
      <c r="A32" s="5">
        <v>31</v>
      </c>
      <c r="B32" s="5">
        <v>0</v>
      </c>
      <c r="C32" s="5" t="s">
        <v>58</v>
      </c>
      <c r="D32" s="5" t="s">
        <v>99</v>
      </c>
      <c r="E32" s="5" t="s">
        <v>60</v>
      </c>
      <c r="F32" s="5" t="s">
        <v>60</v>
      </c>
      <c r="G32" s="5" t="s">
        <v>60</v>
      </c>
      <c r="H32" s="5">
        <v>0</v>
      </c>
      <c r="I32" s="5">
        <v>52</v>
      </c>
      <c r="J32" s="5">
        <v>92</v>
      </c>
      <c r="K32" s="5" t="s">
        <v>60</v>
      </c>
      <c r="L32" s="5">
        <v>0</v>
      </c>
      <c r="M32" s="5">
        <v>0</v>
      </c>
      <c r="N32" s="5" t="s">
        <v>84</v>
      </c>
      <c r="O32" s="5">
        <v>14</v>
      </c>
      <c r="P32" s="5" t="s">
        <v>60</v>
      </c>
      <c r="Q32" s="5">
        <v>-981.81821000000002</v>
      </c>
      <c r="R32" s="5">
        <v>-595.45091538999998</v>
      </c>
      <c r="S32" s="5">
        <v>0</v>
      </c>
      <c r="T32" s="5">
        <v>386.36729460999999</v>
      </c>
      <c r="U32" s="5">
        <v>-39.352223321464002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-64.886506112253201</v>
      </c>
      <c r="AB32" s="5">
        <v>386.36729460999999</v>
      </c>
      <c r="AC32" s="5" t="s">
        <v>60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 t="s">
        <v>60</v>
      </c>
      <c r="AO32" s="5" t="s">
        <v>60</v>
      </c>
      <c r="AP32" s="5" t="s">
        <v>60</v>
      </c>
      <c r="AQ32" s="5" t="s">
        <v>60</v>
      </c>
      <c r="AR32" s="5" t="s">
        <v>60</v>
      </c>
      <c r="AS32" s="5" t="s">
        <v>60</v>
      </c>
      <c r="AT32" s="5" t="s">
        <v>60</v>
      </c>
      <c r="AU32" s="5" t="s">
        <v>60</v>
      </c>
      <c r="AV32" s="5" t="s">
        <v>60</v>
      </c>
      <c r="AW32" s="5" t="s">
        <v>60</v>
      </c>
      <c r="AX32" s="5" t="s">
        <v>60</v>
      </c>
      <c r="AY32" s="5" t="s">
        <v>60</v>
      </c>
      <c r="AZ32" s="5" t="s">
        <v>60</v>
      </c>
      <c r="BA32" s="5" t="s">
        <v>60</v>
      </c>
      <c r="BB32" s="5" t="s">
        <v>60</v>
      </c>
      <c r="BC32" s="5" t="s">
        <v>60</v>
      </c>
      <c r="BD32" s="5" t="s">
        <v>60</v>
      </c>
      <c r="BE32" s="5" t="s">
        <v>60</v>
      </c>
      <c r="BF32" s="5" t="s">
        <v>60</v>
      </c>
    </row>
    <row r="33" spans="1:58" ht="17.25" x14ac:dyDescent="0.3">
      <c r="A33" s="5">
        <v>32</v>
      </c>
      <c r="B33" s="5">
        <v>0</v>
      </c>
      <c r="C33" s="5" t="s">
        <v>58</v>
      </c>
      <c r="D33" s="5" t="s">
        <v>100</v>
      </c>
      <c r="E33" s="5" t="s">
        <v>60</v>
      </c>
      <c r="F33" s="5" t="s">
        <v>60</v>
      </c>
      <c r="G33" s="5" t="s">
        <v>60</v>
      </c>
      <c r="H33" s="5">
        <v>0</v>
      </c>
      <c r="I33" s="5">
        <v>224</v>
      </c>
      <c r="J33" s="5">
        <v>341</v>
      </c>
      <c r="K33" s="5" t="s">
        <v>60</v>
      </c>
      <c r="L33" s="5">
        <v>0</v>
      </c>
      <c r="M33" s="5">
        <v>0</v>
      </c>
      <c r="N33" s="5" t="s">
        <v>59</v>
      </c>
      <c r="O33" s="5">
        <v>19</v>
      </c>
      <c r="P33" s="5" t="s">
        <v>60</v>
      </c>
      <c r="Q33" s="5">
        <v>211.69960869565199</v>
      </c>
      <c r="R33" s="5">
        <v>454.54998000000001</v>
      </c>
      <c r="S33" s="5">
        <v>0</v>
      </c>
      <c r="T33" s="5">
        <v>242.85037130434799</v>
      </c>
      <c r="U33" s="5">
        <v>114.714605662536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53.426549772226998</v>
      </c>
      <c r="AB33" s="5">
        <v>242.85037130434799</v>
      </c>
      <c r="AC33" s="5" t="s">
        <v>60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 t="s">
        <v>60</v>
      </c>
      <c r="AO33" s="5" t="s">
        <v>60</v>
      </c>
      <c r="AP33" s="5" t="s">
        <v>60</v>
      </c>
      <c r="AQ33" s="5" t="s">
        <v>60</v>
      </c>
      <c r="AR33" s="5" t="s">
        <v>60</v>
      </c>
      <c r="AS33" s="5" t="s">
        <v>60</v>
      </c>
      <c r="AT33" s="5" t="s">
        <v>60</v>
      </c>
      <c r="AU33" s="5" t="s">
        <v>60</v>
      </c>
      <c r="AV33" s="5" t="s">
        <v>60</v>
      </c>
      <c r="AW33" s="5" t="s">
        <v>60</v>
      </c>
      <c r="AX33" s="5" t="s">
        <v>60</v>
      </c>
      <c r="AY33" s="5" t="s">
        <v>60</v>
      </c>
      <c r="AZ33" s="5" t="s">
        <v>60</v>
      </c>
      <c r="BA33" s="5" t="s">
        <v>60</v>
      </c>
      <c r="BB33" s="5" t="s">
        <v>60</v>
      </c>
      <c r="BC33" s="5" t="s">
        <v>60</v>
      </c>
      <c r="BD33" s="5" t="s">
        <v>60</v>
      </c>
      <c r="BE33" s="5" t="s">
        <v>60</v>
      </c>
      <c r="BF33" s="5" t="s">
        <v>60</v>
      </c>
    </row>
    <row r="34" spans="1:58" ht="17.25" x14ac:dyDescent="0.3">
      <c r="A34" s="5">
        <v>33</v>
      </c>
      <c r="B34" s="5">
        <v>0</v>
      </c>
      <c r="C34" s="5" t="s">
        <v>58</v>
      </c>
      <c r="D34" s="5" t="s">
        <v>101</v>
      </c>
      <c r="E34" s="5" t="s">
        <v>60</v>
      </c>
      <c r="F34" s="5" t="s">
        <v>60</v>
      </c>
      <c r="G34" s="5" t="s">
        <v>60</v>
      </c>
      <c r="H34" s="5">
        <v>0</v>
      </c>
      <c r="I34" s="5">
        <v>4</v>
      </c>
      <c r="J34" s="5">
        <v>6</v>
      </c>
      <c r="K34" s="5" t="s">
        <v>60</v>
      </c>
      <c r="L34" s="5">
        <v>0</v>
      </c>
      <c r="M34" s="5">
        <v>0</v>
      </c>
      <c r="N34" s="5" t="s">
        <v>59</v>
      </c>
      <c r="O34" s="5">
        <v>20</v>
      </c>
      <c r="P34" s="5" t="s">
        <v>60</v>
      </c>
      <c r="Q34" s="5">
        <v>16187.099435054401</v>
      </c>
      <c r="R34" s="5">
        <v>22326.699909999999</v>
      </c>
      <c r="S34" s="5">
        <v>0</v>
      </c>
      <c r="T34" s="5">
        <v>6139.6004749456497</v>
      </c>
      <c r="U34" s="5">
        <v>37.928972386800197</v>
      </c>
      <c r="V34" s="5">
        <v>0</v>
      </c>
      <c r="W34" s="5">
        <v>0</v>
      </c>
      <c r="X34" s="5">
        <v>0</v>
      </c>
      <c r="Y34" s="5">
        <v>0</v>
      </c>
      <c r="Z34" s="5">
        <v>199</v>
      </c>
      <c r="AA34" s="5">
        <v>27.4989160946072</v>
      </c>
      <c r="AB34" s="5">
        <v>6139.6004749456497</v>
      </c>
      <c r="AC34" s="5" t="s">
        <v>60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 t="s">
        <v>60</v>
      </c>
      <c r="AO34" s="5" t="s">
        <v>60</v>
      </c>
      <c r="AP34" s="5" t="s">
        <v>60</v>
      </c>
      <c r="AQ34" s="5" t="s">
        <v>60</v>
      </c>
      <c r="AR34" s="5" t="s">
        <v>60</v>
      </c>
      <c r="AS34" s="5" t="s">
        <v>60</v>
      </c>
      <c r="AT34" s="5" t="s">
        <v>60</v>
      </c>
      <c r="AU34" s="5" t="s">
        <v>60</v>
      </c>
      <c r="AV34" s="5" t="s">
        <v>60</v>
      </c>
      <c r="AW34" s="5" t="s">
        <v>60</v>
      </c>
      <c r="AX34" s="5" t="s">
        <v>60</v>
      </c>
      <c r="AY34" s="5" t="s">
        <v>60</v>
      </c>
      <c r="AZ34" s="5" t="s">
        <v>60</v>
      </c>
      <c r="BA34" s="5" t="s">
        <v>60</v>
      </c>
      <c r="BB34" s="5" t="s">
        <v>60</v>
      </c>
      <c r="BC34" s="5" t="s">
        <v>60</v>
      </c>
      <c r="BD34" s="5" t="s">
        <v>60</v>
      </c>
      <c r="BE34" s="5" t="s">
        <v>60</v>
      </c>
      <c r="BF34" s="5" t="s">
        <v>60</v>
      </c>
    </row>
    <row r="35" spans="1:58" ht="17.25" x14ac:dyDescent="0.3">
      <c r="A35" s="5">
        <v>34</v>
      </c>
      <c r="B35" s="5">
        <v>0</v>
      </c>
      <c r="C35" s="5" t="s">
        <v>58</v>
      </c>
      <c r="D35" s="5" t="s">
        <v>101</v>
      </c>
      <c r="E35" s="5" t="s">
        <v>60</v>
      </c>
      <c r="F35" s="5" t="s">
        <v>60</v>
      </c>
      <c r="G35" s="5" t="s">
        <v>60</v>
      </c>
      <c r="H35" s="5">
        <v>0</v>
      </c>
      <c r="I35" s="5">
        <v>72</v>
      </c>
      <c r="J35" s="5">
        <v>127</v>
      </c>
      <c r="K35" s="5" t="s">
        <v>60</v>
      </c>
      <c r="L35" s="5">
        <v>0</v>
      </c>
      <c r="M35" s="5">
        <v>0</v>
      </c>
      <c r="N35" s="5" t="s">
        <v>84</v>
      </c>
      <c r="O35" s="5">
        <v>20</v>
      </c>
      <c r="P35" s="5" t="s">
        <v>60</v>
      </c>
      <c r="Q35" s="5">
        <v>436.36360330275198</v>
      </c>
      <c r="R35" s="5">
        <v>785.45</v>
      </c>
      <c r="S35" s="5">
        <v>0</v>
      </c>
      <c r="T35" s="5">
        <v>349.08639669724801</v>
      </c>
      <c r="U35" s="5">
        <v>79.998971970870301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44.444127149690999</v>
      </c>
      <c r="AB35" s="5">
        <v>349.08639669724801</v>
      </c>
      <c r="AC35" s="5" t="s">
        <v>60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 t="s">
        <v>60</v>
      </c>
      <c r="AO35" s="5" t="s">
        <v>60</v>
      </c>
      <c r="AP35" s="5" t="s">
        <v>60</v>
      </c>
      <c r="AQ35" s="5" t="s">
        <v>60</v>
      </c>
      <c r="AR35" s="5" t="s">
        <v>60</v>
      </c>
      <c r="AS35" s="5" t="s">
        <v>60</v>
      </c>
      <c r="AT35" s="5" t="s">
        <v>60</v>
      </c>
      <c r="AU35" s="5" t="s">
        <v>60</v>
      </c>
      <c r="AV35" s="5" t="s">
        <v>60</v>
      </c>
      <c r="AW35" s="5" t="s">
        <v>60</v>
      </c>
      <c r="AX35" s="5" t="s">
        <v>60</v>
      </c>
      <c r="AY35" s="5" t="s">
        <v>60</v>
      </c>
      <c r="AZ35" s="5" t="s">
        <v>60</v>
      </c>
      <c r="BA35" s="5" t="s">
        <v>60</v>
      </c>
      <c r="BB35" s="5" t="s">
        <v>60</v>
      </c>
      <c r="BC35" s="5" t="s">
        <v>60</v>
      </c>
      <c r="BD35" s="5" t="s">
        <v>60</v>
      </c>
      <c r="BE35" s="5" t="s">
        <v>60</v>
      </c>
      <c r="BF35" s="5" t="s">
        <v>60</v>
      </c>
    </row>
    <row r="36" spans="1:58" ht="17.25" x14ac:dyDescent="0.3">
      <c r="A36" s="5">
        <v>35</v>
      </c>
      <c r="B36" s="5">
        <v>0</v>
      </c>
      <c r="C36" s="5" t="s">
        <v>58</v>
      </c>
      <c r="D36" s="5" t="s">
        <v>93</v>
      </c>
      <c r="E36" s="5" t="s">
        <v>60</v>
      </c>
      <c r="F36" s="5" t="s">
        <v>60</v>
      </c>
      <c r="G36" s="5" t="s">
        <v>102</v>
      </c>
      <c r="H36" s="5">
        <v>103</v>
      </c>
      <c r="I36" s="5">
        <v>153</v>
      </c>
      <c r="J36" s="5">
        <v>244</v>
      </c>
      <c r="K36" s="5" t="s">
        <v>60</v>
      </c>
      <c r="L36" s="5">
        <v>0</v>
      </c>
      <c r="M36" s="5">
        <v>0</v>
      </c>
      <c r="N36" s="5" t="s">
        <v>59</v>
      </c>
      <c r="O36" s="5">
        <v>21</v>
      </c>
      <c r="P36" s="5" t="s">
        <v>60</v>
      </c>
      <c r="Q36" s="5">
        <v>1025.34539</v>
      </c>
      <c r="R36" s="5">
        <v>4192.8599781818202</v>
      </c>
      <c r="S36" s="5">
        <v>0</v>
      </c>
      <c r="T36" s="5">
        <v>3167.5145881818198</v>
      </c>
      <c r="U36" s="5">
        <v>308.92171741093199</v>
      </c>
      <c r="V36" s="5">
        <v>0</v>
      </c>
      <c r="W36" s="5">
        <v>0</v>
      </c>
      <c r="X36" s="5">
        <v>0</v>
      </c>
      <c r="Y36" s="5">
        <v>0</v>
      </c>
      <c r="Z36" s="5">
        <v>21</v>
      </c>
      <c r="AA36" s="5">
        <v>75.545441647573696</v>
      </c>
      <c r="AB36" s="5">
        <v>3167.5145881818198</v>
      </c>
      <c r="AC36" s="5" t="s">
        <v>60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 t="s">
        <v>60</v>
      </c>
      <c r="AO36" s="5" t="s">
        <v>60</v>
      </c>
      <c r="AP36" s="5" t="s">
        <v>60</v>
      </c>
      <c r="AQ36" s="5" t="s">
        <v>60</v>
      </c>
      <c r="AR36" s="5" t="s">
        <v>60</v>
      </c>
      <c r="AS36" s="5" t="s">
        <v>60</v>
      </c>
      <c r="AT36" s="5" t="s">
        <v>60</v>
      </c>
      <c r="AU36" s="5" t="s">
        <v>60</v>
      </c>
      <c r="AV36" s="5" t="s">
        <v>60</v>
      </c>
      <c r="AW36" s="5" t="s">
        <v>60</v>
      </c>
      <c r="AX36" s="5" t="s">
        <v>60</v>
      </c>
      <c r="AY36" s="5" t="s">
        <v>60</v>
      </c>
      <c r="AZ36" s="5" t="s">
        <v>60</v>
      </c>
      <c r="BA36" s="5" t="s">
        <v>60</v>
      </c>
      <c r="BB36" s="5" t="s">
        <v>60</v>
      </c>
      <c r="BC36" s="5" t="s">
        <v>60</v>
      </c>
      <c r="BD36" s="5" t="s">
        <v>60</v>
      </c>
      <c r="BE36" s="5" t="s">
        <v>60</v>
      </c>
      <c r="BF36" s="5" t="s">
        <v>60</v>
      </c>
    </row>
    <row r="37" spans="1:58" ht="17.25" x14ac:dyDescent="0.3">
      <c r="A37" s="5">
        <v>36</v>
      </c>
      <c r="B37" s="5">
        <v>0</v>
      </c>
      <c r="C37" s="5" t="s">
        <v>58</v>
      </c>
      <c r="D37" s="5" t="s">
        <v>93</v>
      </c>
      <c r="E37" s="5" t="s">
        <v>60</v>
      </c>
      <c r="F37" s="5" t="s">
        <v>60</v>
      </c>
      <c r="G37" s="5" t="s">
        <v>102</v>
      </c>
      <c r="H37" s="5">
        <v>103</v>
      </c>
      <c r="I37" s="5">
        <v>1588</v>
      </c>
      <c r="J37" s="5">
        <v>2334</v>
      </c>
      <c r="K37" s="5" t="s">
        <v>60</v>
      </c>
      <c r="L37" s="5">
        <v>0</v>
      </c>
      <c r="M37" s="5">
        <v>0</v>
      </c>
      <c r="N37" s="5" t="s">
        <v>83</v>
      </c>
      <c r="O37" s="5">
        <v>21</v>
      </c>
      <c r="P37" s="5" t="s">
        <v>60</v>
      </c>
      <c r="Q37" s="5">
        <v>0</v>
      </c>
      <c r="R37" s="5">
        <v>0</v>
      </c>
      <c r="S37" s="5">
        <v>8279.7799799999993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 t="s">
        <v>60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 t="s">
        <v>60</v>
      </c>
      <c r="AO37" s="5" t="s">
        <v>60</v>
      </c>
      <c r="AP37" s="5" t="s">
        <v>60</v>
      </c>
      <c r="AQ37" s="5" t="s">
        <v>60</v>
      </c>
      <c r="AR37" s="5" t="s">
        <v>60</v>
      </c>
      <c r="AS37" s="5" t="s">
        <v>60</v>
      </c>
      <c r="AT37" s="5" t="s">
        <v>60</v>
      </c>
      <c r="AU37" s="5" t="s">
        <v>60</v>
      </c>
      <c r="AV37" s="5" t="s">
        <v>60</v>
      </c>
      <c r="AW37" s="5" t="s">
        <v>60</v>
      </c>
      <c r="AX37" s="5" t="s">
        <v>60</v>
      </c>
      <c r="AY37" s="5" t="s">
        <v>60</v>
      </c>
      <c r="AZ37" s="5" t="s">
        <v>60</v>
      </c>
      <c r="BA37" s="5" t="s">
        <v>60</v>
      </c>
      <c r="BB37" s="5" t="s">
        <v>60</v>
      </c>
      <c r="BC37" s="5" t="s">
        <v>60</v>
      </c>
      <c r="BD37" s="5" t="s">
        <v>60</v>
      </c>
      <c r="BE37" s="5" t="s">
        <v>60</v>
      </c>
      <c r="BF37" s="5" t="s">
        <v>60</v>
      </c>
    </row>
    <row r="38" spans="1:58" ht="17.25" x14ac:dyDescent="0.3">
      <c r="A38" s="5">
        <v>37</v>
      </c>
      <c r="B38" s="5">
        <v>0</v>
      </c>
      <c r="C38" s="5" t="s">
        <v>58</v>
      </c>
      <c r="D38" s="5" t="s">
        <v>93</v>
      </c>
      <c r="E38" s="5" t="s">
        <v>60</v>
      </c>
      <c r="F38" s="5" t="s">
        <v>60</v>
      </c>
      <c r="G38" s="5" t="s">
        <v>103</v>
      </c>
      <c r="H38" s="5">
        <v>102</v>
      </c>
      <c r="I38" s="5">
        <v>503</v>
      </c>
      <c r="J38" s="5">
        <v>742</v>
      </c>
      <c r="K38" s="5" t="s">
        <v>60</v>
      </c>
      <c r="L38" s="5">
        <v>0</v>
      </c>
      <c r="M38" s="5">
        <v>0</v>
      </c>
      <c r="N38" s="5" t="s">
        <v>59</v>
      </c>
      <c r="O38" s="5">
        <v>22</v>
      </c>
      <c r="P38" s="5" t="s">
        <v>60</v>
      </c>
      <c r="Q38" s="5">
        <v>872.72730000000001</v>
      </c>
      <c r="R38" s="5">
        <v>1108.1899800000001</v>
      </c>
      <c r="S38" s="5">
        <v>0</v>
      </c>
      <c r="T38" s="5">
        <v>235.46268000000001</v>
      </c>
      <c r="U38" s="5">
        <v>26.980097906871901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21.247501263276199</v>
      </c>
      <c r="AB38" s="5">
        <v>235.46268000000001</v>
      </c>
      <c r="AC38" s="5" t="s">
        <v>60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 t="s">
        <v>60</v>
      </c>
      <c r="AO38" s="5" t="s">
        <v>60</v>
      </c>
      <c r="AP38" s="5" t="s">
        <v>60</v>
      </c>
      <c r="AQ38" s="5" t="s">
        <v>60</v>
      </c>
      <c r="AR38" s="5" t="s">
        <v>60</v>
      </c>
      <c r="AS38" s="5" t="s">
        <v>60</v>
      </c>
      <c r="AT38" s="5" t="s">
        <v>60</v>
      </c>
      <c r="AU38" s="5" t="s">
        <v>60</v>
      </c>
      <c r="AV38" s="5" t="s">
        <v>60</v>
      </c>
      <c r="AW38" s="5" t="s">
        <v>60</v>
      </c>
      <c r="AX38" s="5" t="s">
        <v>60</v>
      </c>
      <c r="AY38" s="5" t="s">
        <v>60</v>
      </c>
      <c r="AZ38" s="5" t="s">
        <v>60</v>
      </c>
      <c r="BA38" s="5" t="s">
        <v>60</v>
      </c>
      <c r="BB38" s="5" t="s">
        <v>60</v>
      </c>
      <c r="BC38" s="5" t="s">
        <v>60</v>
      </c>
      <c r="BD38" s="5" t="s">
        <v>60</v>
      </c>
      <c r="BE38" s="5" t="s">
        <v>60</v>
      </c>
      <c r="BF38" s="5" t="s">
        <v>60</v>
      </c>
    </row>
    <row r="39" spans="1:58" ht="17.25" x14ac:dyDescent="0.3">
      <c r="A39" s="5">
        <v>38</v>
      </c>
      <c r="B39" s="5">
        <v>0</v>
      </c>
      <c r="C39" s="5" t="s">
        <v>58</v>
      </c>
      <c r="D39" s="5" t="s">
        <v>66</v>
      </c>
      <c r="E39" s="5" t="s">
        <v>60</v>
      </c>
      <c r="F39" s="5" t="s">
        <v>60</v>
      </c>
      <c r="G39" s="5" t="s">
        <v>60</v>
      </c>
      <c r="H39" s="5">
        <v>0</v>
      </c>
      <c r="I39" s="5">
        <v>18</v>
      </c>
      <c r="J39" s="5">
        <v>21</v>
      </c>
      <c r="K39" s="5" t="s">
        <v>60</v>
      </c>
      <c r="L39" s="5">
        <v>0</v>
      </c>
      <c r="M39" s="5">
        <v>0</v>
      </c>
      <c r="N39" s="5" t="s">
        <v>59</v>
      </c>
      <c r="O39" s="5">
        <v>23</v>
      </c>
      <c r="P39" s="5" t="s">
        <v>60</v>
      </c>
      <c r="Q39" s="5">
        <v>20291.4682691866</v>
      </c>
      <c r="R39" s="5">
        <v>76088.388043543702</v>
      </c>
      <c r="S39" s="5">
        <v>0</v>
      </c>
      <c r="T39" s="5">
        <v>55796.919774356997</v>
      </c>
      <c r="U39" s="5">
        <v>274.97724183462299</v>
      </c>
      <c r="V39" s="5">
        <v>0</v>
      </c>
      <c r="W39" s="5">
        <v>0</v>
      </c>
      <c r="X39" s="5">
        <v>0</v>
      </c>
      <c r="Y39" s="5">
        <v>0</v>
      </c>
      <c r="Z39" s="5">
        <v>22</v>
      </c>
      <c r="AA39" s="5">
        <v>73.331714876684899</v>
      </c>
      <c r="AB39" s="5">
        <v>55796.919774356997</v>
      </c>
      <c r="AC39" s="5" t="s">
        <v>60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 t="s">
        <v>60</v>
      </c>
      <c r="AO39" s="5" t="s">
        <v>60</v>
      </c>
      <c r="AP39" s="5" t="s">
        <v>60</v>
      </c>
      <c r="AQ39" s="5" t="s">
        <v>60</v>
      </c>
      <c r="AR39" s="5" t="s">
        <v>60</v>
      </c>
      <c r="AS39" s="5" t="s">
        <v>60</v>
      </c>
      <c r="AT39" s="5" t="s">
        <v>60</v>
      </c>
      <c r="AU39" s="5" t="s">
        <v>60</v>
      </c>
      <c r="AV39" s="5" t="s">
        <v>60</v>
      </c>
      <c r="AW39" s="5" t="s">
        <v>60</v>
      </c>
      <c r="AX39" s="5" t="s">
        <v>60</v>
      </c>
      <c r="AY39" s="5" t="s">
        <v>60</v>
      </c>
      <c r="AZ39" s="5" t="s">
        <v>60</v>
      </c>
      <c r="BA39" s="5" t="s">
        <v>60</v>
      </c>
      <c r="BB39" s="5" t="s">
        <v>60</v>
      </c>
      <c r="BC39" s="5" t="s">
        <v>60</v>
      </c>
      <c r="BD39" s="5" t="s">
        <v>60</v>
      </c>
      <c r="BE39" s="5" t="s">
        <v>60</v>
      </c>
      <c r="BF39" s="5" t="s">
        <v>60</v>
      </c>
    </row>
    <row r="40" spans="1:58" ht="17.25" x14ac:dyDescent="0.3">
      <c r="A40" s="5">
        <v>39</v>
      </c>
      <c r="B40" s="5">
        <v>0</v>
      </c>
      <c r="C40" s="5" t="s">
        <v>58</v>
      </c>
      <c r="D40" s="5" t="s">
        <v>66</v>
      </c>
      <c r="E40" s="5" t="s">
        <v>60</v>
      </c>
      <c r="F40" s="5" t="s">
        <v>60</v>
      </c>
      <c r="G40" s="5" t="s">
        <v>60</v>
      </c>
      <c r="H40" s="5">
        <v>0</v>
      </c>
      <c r="I40" s="5">
        <v>17</v>
      </c>
      <c r="J40" s="5">
        <v>20</v>
      </c>
      <c r="K40" s="5" t="s">
        <v>60</v>
      </c>
      <c r="L40" s="5">
        <v>0</v>
      </c>
      <c r="M40" s="5">
        <v>0</v>
      </c>
      <c r="N40" s="5" t="s">
        <v>83</v>
      </c>
      <c r="O40" s="5">
        <v>23</v>
      </c>
      <c r="P40" s="5" t="s">
        <v>60</v>
      </c>
      <c r="Q40" s="5">
        <v>0</v>
      </c>
      <c r="R40" s="5">
        <v>0</v>
      </c>
      <c r="S40" s="5">
        <v>4204.5599581799997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 t="s">
        <v>60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 t="s">
        <v>60</v>
      </c>
      <c r="AO40" s="5" t="s">
        <v>60</v>
      </c>
      <c r="AP40" s="5" t="s">
        <v>60</v>
      </c>
      <c r="AQ40" s="5" t="s">
        <v>60</v>
      </c>
      <c r="AR40" s="5" t="s">
        <v>60</v>
      </c>
      <c r="AS40" s="5" t="s">
        <v>60</v>
      </c>
      <c r="AT40" s="5" t="s">
        <v>60</v>
      </c>
      <c r="AU40" s="5" t="s">
        <v>60</v>
      </c>
      <c r="AV40" s="5" t="s">
        <v>60</v>
      </c>
      <c r="AW40" s="5" t="s">
        <v>60</v>
      </c>
      <c r="AX40" s="5" t="s">
        <v>60</v>
      </c>
      <c r="AY40" s="5" t="s">
        <v>60</v>
      </c>
      <c r="AZ40" s="5" t="s">
        <v>60</v>
      </c>
      <c r="BA40" s="5" t="s">
        <v>60</v>
      </c>
      <c r="BB40" s="5" t="s">
        <v>60</v>
      </c>
      <c r="BC40" s="5" t="s">
        <v>60</v>
      </c>
      <c r="BD40" s="5" t="s">
        <v>60</v>
      </c>
      <c r="BE40" s="5" t="s">
        <v>60</v>
      </c>
      <c r="BF40" s="5" t="s">
        <v>60</v>
      </c>
    </row>
    <row r="41" spans="1:58" ht="17.25" x14ac:dyDescent="0.3">
      <c r="A41" s="5">
        <v>40</v>
      </c>
      <c r="B41" s="5">
        <v>0</v>
      </c>
      <c r="C41" s="5" t="s">
        <v>58</v>
      </c>
      <c r="D41" s="5" t="s">
        <v>66</v>
      </c>
      <c r="E41" s="5" t="s">
        <v>60</v>
      </c>
      <c r="F41" s="5" t="s">
        <v>60</v>
      </c>
      <c r="G41" s="5" t="s">
        <v>60</v>
      </c>
      <c r="H41" s="5">
        <v>0</v>
      </c>
      <c r="I41" s="5">
        <v>365</v>
      </c>
      <c r="J41" s="5">
        <v>556</v>
      </c>
      <c r="K41" s="5" t="s">
        <v>60</v>
      </c>
      <c r="L41" s="5">
        <v>0</v>
      </c>
      <c r="M41" s="5">
        <v>0</v>
      </c>
      <c r="N41" s="5" t="s">
        <v>87</v>
      </c>
      <c r="O41" s="5">
        <v>23</v>
      </c>
      <c r="P41" s="5" t="s">
        <v>60</v>
      </c>
      <c r="Q41" s="5">
        <v>-2426.53327929329</v>
      </c>
      <c r="R41" s="5">
        <v>-1441.3618280000001</v>
      </c>
      <c r="S41" s="5">
        <v>0</v>
      </c>
      <c r="T41" s="5">
        <v>985.17145129328901</v>
      </c>
      <c r="U41" s="5">
        <v>-40.599956312167798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-68.350044531170198</v>
      </c>
      <c r="AB41" s="5">
        <v>985.17145129328901</v>
      </c>
      <c r="AC41" s="5" t="s">
        <v>60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 t="s">
        <v>60</v>
      </c>
      <c r="AO41" s="5" t="s">
        <v>60</v>
      </c>
      <c r="AP41" s="5" t="s">
        <v>60</v>
      </c>
      <c r="AQ41" s="5" t="s">
        <v>60</v>
      </c>
      <c r="AR41" s="5" t="s">
        <v>60</v>
      </c>
      <c r="AS41" s="5" t="s">
        <v>60</v>
      </c>
      <c r="AT41" s="5" t="s">
        <v>60</v>
      </c>
      <c r="AU41" s="5" t="s">
        <v>60</v>
      </c>
      <c r="AV41" s="5" t="s">
        <v>60</v>
      </c>
      <c r="AW41" s="5" t="s">
        <v>60</v>
      </c>
      <c r="AX41" s="5" t="s">
        <v>60</v>
      </c>
      <c r="AY41" s="5" t="s">
        <v>60</v>
      </c>
      <c r="AZ41" s="5" t="s">
        <v>60</v>
      </c>
      <c r="BA41" s="5" t="s">
        <v>60</v>
      </c>
      <c r="BB41" s="5" t="s">
        <v>60</v>
      </c>
      <c r="BC41" s="5" t="s">
        <v>60</v>
      </c>
      <c r="BD41" s="5" t="s">
        <v>60</v>
      </c>
      <c r="BE41" s="5" t="s">
        <v>60</v>
      </c>
      <c r="BF41" s="5" t="s">
        <v>60</v>
      </c>
    </row>
    <row r="42" spans="1:58" ht="17.25" x14ac:dyDescent="0.3">
      <c r="A42" s="5">
        <v>41</v>
      </c>
      <c r="B42" s="5">
        <v>0</v>
      </c>
      <c r="C42" s="5" t="s">
        <v>58</v>
      </c>
      <c r="D42" s="5" t="s">
        <v>104</v>
      </c>
      <c r="E42" s="5" t="s">
        <v>60</v>
      </c>
      <c r="F42" s="5" t="s">
        <v>60</v>
      </c>
      <c r="G42" s="5" t="s">
        <v>60</v>
      </c>
      <c r="H42" s="5">
        <v>0</v>
      </c>
      <c r="I42" s="5">
        <v>38</v>
      </c>
      <c r="J42" s="5">
        <v>55</v>
      </c>
      <c r="K42" s="5" t="s">
        <v>60</v>
      </c>
      <c r="L42" s="5">
        <v>0</v>
      </c>
      <c r="M42" s="5">
        <v>0</v>
      </c>
      <c r="N42" s="5" t="s">
        <v>59</v>
      </c>
      <c r="O42" s="5">
        <v>25</v>
      </c>
      <c r="P42" s="5" t="s">
        <v>60</v>
      </c>
      <c r="Q42" s="5">
        <v>27435.9100623616</v>
      </c>
      <c r="R42" s="5">
        <v>49656.459375340899</v>
      </c>
      <c r="S42" s="5">
        <v>0</v>
      </c>
      <c r="T42" s="5">
        <v>22220.549312979299</v>
      </c>
      <c r="U42" s="5">
        <v>80.990749942218599</v>
      </c>
      <c r="V42" s="5">
        <v>0</v>
      </c>
      <c r="W42" s="5">
        <v>0</v>
      </c>
      <c r="X42" s="5">
        <v>0</v>
      </c>
      <c r="Y42" s="5">
        <v>0</v>
      </c>
      <c r="Z42" s="5">
        <v>2039</v>
      </c>
      <c r="AA42" s="5">
        <v>44.748557574392599</v>
      </c>
      <c r="AB42" s="5">
        <v>22220.549312979299</v>
      </c>
      <c r="AC42" s="5" t="s">
        <v>60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 t="s">
        <v>60</v>
      </c>
      <c r="AO42" s="5" t="s">
        <v>60</v>
      </c>
      <c r="AP42" s="5" t="s">
        <v>60</v>
      </c>
      <c r="AQ42" s="5" t="s">
        <v>60</v>
      </c>
      <c r="AR42" s="5" t="s">
        <v>60</v>
      </c>
      <c r="AS42" s="5" t="s">
        <v>60</v>
      </c>
      <c r="AT42" s="5" t="s">
        <v>60</v>
      </c>
      <c r="AU42" s="5" t="s">
        <v>60</v>
      </c>
      <c r="AV42" s="5" t="s">
        <v>60</v>
      </c>
      <c r="AW42" s="5" t="s">
        <v>60</v>
      </c>
      <c r="AX42" s="5" t="s">
        <v>60</v>
      </c>
      <c r="AY42" s="5" t="s">
        <v>60</v>
      </c>
      <c r="AZ42" s="5" t="s">
        <v>60</v>
      </c>
      <c r="BA42" s="5" t="s">
        <v>60</v>
      </c>
      <c r="BB42" s="5" t="s">
        <v>60</v>
      </c>
      <c r="BC42" s="5" t="s">
        <v>60</v>
      </c>
      <c r="BD42" s="5" t="s">
        <v>60</v>
      </c>
      <c r="BE42" s="5" t="s">
        <v>60</v>
      </c>
      <c r="BF42" s="5" t="s">
        <v>60</v>
      </c>
    </row>
    <row r="43" spans="1:58" ht="17.25" x14ac:dyDescent="0.3">
      <c r="A43" s="5">
        <v>42</v>
      </c>
      <c r="B43" s="5">
        <v>0</v>
      </c>
      <c r="C43" s="5" t="s">
        <v>58</v>
      </c>
      <c r="D43" s="5" t="s">
        <v>104</v>
      </c>
      <c r="E43" s="5" t="s">
        <v>60</v>
      </c>
      <c r="F43" s="5" t="s">
        <v>60</v>
      </c>
      <c r="G43" s="5" t="s">
        <v>60</v>
      </c>
      <c r="H43" s="5">
        <v>0</v>
      </c>
      <c r="I43" s="5">
        <v>32</v>
      </c>
      <c r="J43" s="5">
        <v>45</v>
      </c>
      <c r="K43" s="5" t="s">
        <v>60</v>
      </c>
      <c r="L43" s="5">
        <v>0</v>
      </c>
      <c r="M43" s="5">
        <v>0</v>
      </c>
      <c r="N43" s="5" t="s">
        <v>83</v>
      </c>
      <c r="O43" s="5">
        <v>25</v>
      </c>
      <c r="P43" s="5" t="s">
        <v>60</v>
      </c>
      <c r="Q43" s="5">
        <v>0</v>
      </c>
      <c r="R43" s="5">
        <v>0</v>
      </c>
      <c r="S43" s="5">
        <v>8433.6698954500007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 t="s">
        <v>60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 t="s">
        <v>60</v>
      </c>
      <c r="AO43" s="5" t="s">
        <v>60</v>
      </c>
      <c r="AP43" s="5" t="s">
        <v>60</v>
      </c>
      <c r="AQ43" s="5" t="s">
        <v>60</v>
      </c>
      <c r="AR43" s="5" t="s">
        <v>60</v>
      </c>
      <c r="AS43" s="5" t="s">
        <v>60</v>
      </c>
      <c r="AT43" s="5" t="s">
        <v>60</v>
      </c>
      <c r="AU43" s="5" t="s">
        <v>60</v>
      </c>
      <c r="AV43" s="5" t="s">
        <v>60</v>
      </c>
      <c r="AW43" s="5" t="s">
        <v>60</v>
      </c>
      <c r="AX43" s="5" t="s">
        <v>60</v>
      </c>
      <c r="AY43" s="5" t="s">
        <v>60</v>
      </c>
      <c r="AZ43" s="5" t="s">
        <v>60</v>
      </c>
      <c r="BA43" s="5" t="s">
        <v>60</v>
      </c>
      <c r="BB43" s="5" t="s">
        <v>60</v>
      </c>
      <c r="BC43" s="5" t="s">
        <v>60</v>
      </c>
      <c r="BD43" s="5" t="s">
        <v>60</v>
      </c>
      <c r="BE43" s="5" t="s">
        <v>60</v>
      </c>
      <c r="BF43" s="5" t="s">
        <v>60</v>
      </c>
    </row>
    <row r="44" spans="1:58" ht="17.25" x14ac:dyDescent="0.3">
      <c r="A44" s="5">
        <v>43</v>
      </c>
      <c r="B44" s="5">
        <v>0</v>
      </c>
      <c r="C44" s="5" t="s">
        <v>58</v>
      </c>
      <c r="D44" s="5" t="s">
        <v>104</v>
      </c>
      <c r="E44" s="5" t="s">
        <v>60</v>
      </c>
      <c r="F44" s="5" t="s">
        <v>60</v>
      </c>
      <c r="G44" s="5" t="s">
        <v>60</v>
      </c>
      <c r="H44" s="5">
        <v>0</v>
      </c>
      <c r="I44" s="5">
        <v>82</v>
      </c>
      <c r="J44" s="5">
        <v>143</v>
      </c>
      <c r="K44" s="5" t="s">
        <v>60</v>
      </c>
      <c r="L44" s="5">
        <v>0</v>
      </c>
      <c r="M44" s="5">
        <v>0</v>
      </c>
      <c r="N44" s="5" t="s">
        <v>84</v>
      </c>
      <c r="O44" s="5">
        <v>25</v>
      </c>
      <c r="P44" s="5" t="s">
        <v>60</v>
      </c>
      <c r="Q44" s="5">
        <v>-841.18395155555595</v>
      </c>
      <c r="R44" s="5">
        <v>-267.05004172999998</v>
      </c>
      <c r="S44" s="5">
        <v>0</v>
      </c>
      <c r="T44" s="5">
        <v>574.13390982555597</v>
      </c>
      <c r="U44" s="5">
        <v>-68.253074581824904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-214.991132787776</v>
      </c>
      <c r="AB44" s="5">
        <v>574.13390982555597</v>
      </c>
      <c r="AC44" s="5" t="s">
        <v>60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 t="s">
        <v>60</v>
      </c>
      <c r="AO44" s="5" t="s">
        <v>60</v>
      </c>
      <c r="AP44" s="5" t="s">
        <v>60</v>
      </c>
      <c r="AQ44" s="5" t="s">
        <v>60</v>
      </c>
      <c r="AR44" s="5" t="s">
        <v>60</v>
      </c>
      <c r="AS44" s="5" t="s">
        <v>60</v>
      </c>
      <c r="AT44" s="5" t="s">
        <v>60</v>
      </c>
      <c r="AU44" s="5" t="s">
        <v>60</v>
      </c>
      <c r="AV44" s="5" t="s">
        <v>60</v>
      </c>
      <c r="AW44" s="5" t="s">
        <v>60</v>
      </c>
      <c r="AX44" s="5" t="s">
        <v>60</v>
      </c>
      <c r="AY44" s="5" t="s">
        <v>60</v>
      </c>
      <c r="AZ44" s="5" t="s">
        <v>60</v>
      </c>
      <c r="BA44" s="5" t="s">
        <v>60</v>
      </c>
      <c r="BB44" s="5" t="s">
        <v>60</v>
      </c>
      <c r="BC44" s="5" t="s">
        <v>60</v>
      </c>
      <c r="BD44" s="5" t="s">
        <v>60</v>
      </c>
      <c r="BE44" s="5" t="s">
        <v>60</v>
      </c>
      <c r="BF44" s="5" t="s">
        <v>60</v>
      </c>
    </row>
    <row r="45" spans="1:58" ht="17.25" x14ac:dyDescent="0.3">
      <c r="A45" s="5">
        <v>44</v>
      </c>
      <c r="B45" s="5">
        <v>0</v>
      </c>
      <c r="C45" s="5" t="s">
        <v>58</v>
      </c>
      <c r="D45" s="5" t="s">
        <v>105</v>
      </c>
      <c r="E45" s="5" t="s">
        <v>60</v>
      </c>
      <c r="F45" s="5" t="s">
        <v>60</v>
      </c>
      <c r="G45" s="5" t="s">
        <v>60</v>
      </c>
      <c r="H45" s="5">
        <v>0</v>
      </c>
      <c r="I45" s="5">
        <v>495</v>
      </c>
      <c r="J45" s="5">
        <v>733</v>
      </c>
      <c r="K45" s="5" t="s">
        <v>60</v>
      </c>
      <c r="L45" s="5">
        <v>0</v>
      </c>
      <c r="M45" s="5">
        <v>0</v>
      </c>
      <c r="N45" s="5" t="s">
        <v>59</v>
      </c>
      <c r="O45" s="5">
        <v>26</v>
      </c>
      <c r="P45" s="5" t="s">
        <v>60</v>
      </c>
      <c r="Q45" s="5">
        <v>422.26924000000002</v>
      </c>
      <c r="R45" s="5">
        <v>603.29997000000003</v>
      </c>
      <c r="S45" s="5">
        <v>0</v>
      </c>
      <c r="T45" s="5">
        <v>181.03073000000001</v>
      </c>
      <c r="U45" s="5">
        <v>42.870925194551198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30.0067526938548</v>
      </c>
      <c r="AB45" s="5">
        <v>181.03073000000001</v>
      </c>
      <c r="AC45" s="5" t="s">
        <v>60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 t="s">
        <v>60</v>
      </c>
      <c r="AO45" s="5" t="s">
        <v>60</v>
      </c>
      <c r="AP45" s="5" t="s">
        <v>60</v>
      </c>
      <c r="AQ45" s="5" t="s">
        <v>60</v>
      </c>
      <c r="AR45" s="5" t="s">
        <v>60</v>
      </c>
      <c r="AS45" s="5" t="s">
        <v>60</v>
      </c>
      <c r="AT45" s="5" t="s">
        <v>60</v>
      </c>
      <c r="AU45" s="5" t="s">
        <v>60</v>
      </c>
      <c r="AV45" s="5" t="s">
        <v>60</v>
      </c>
      <c r="AW45" s="5" t="s">
        <v>60</v>
      </c>
      <c r="AX45" s="5" t="s">
        <v>60</v>
      </c>
      <c r="AY45" s="5" t="s">
        <v>60</v>
      </c>
      <c r="AZ45" s="5" t="s">
        <v>60</v>
      </c>
      <c r="BA45" s="5" t="s">
        <v>60</v>
      </c>
      <c r="BB45" s="5" t="s">
        <v>60</v>
      </c>
      <c r="BC45" s="5" t="s">
        <v>60</v>
      </c>
      <c r="BD45" s="5" t="s">
        <v>60</v>
      </c>
      <c r="BE45" s="5" t="s">
        <v>60</v>
      </c>
      <c r="BF45" s="5" t="s">
        <v>60</v>
      </c>
    </row>
    <row r="46" spans="1:58" ht="17.25" x14ac:dyDescent="0.3">
      <c r="A46" s="5">
        <v>45</v>
      </c>
      <c r="B46" s="5">
        <v>0</v>
      </c>
      <c r="C46" s="5" t="s">
        <v>58</v>
      </c>
      <c r="D46" s="5" t="s">
        <v>105</v>
      </c>
      <c r="E46" s="5" t="s">
        <v>60</v>
      </c>
      <c r="F46" s="5" t="s">
        <v>60</v>
      </c>
      <c r="G46" s="5" t="s">
        <v>60</v>
      </c>
      <c r="H46" s="5">
        <v>0</v>
      </c>
      <c r="I46" s="5">
        <v>493</v>
      </c>
      <c r="J46" s="5">
        <v>731</v>
      </c>
      <c r="K46" s="5" t="s">
        <v>60</v>
      </c>
      <c r="L46" s="5">
        <v>0</v>
      </c>
      <c r="M46" s="5">
        <v>0</v>
      </c>
      <c r="N46" s="5" t="s">
        <v>83</v>
      </c>
      <c r="O46" s="5">
        <v>26</v>
      </c>
      <c r="P46" s="5" t="s">
        <v>60</v>
      </c>
      <c r="Q46" s="5">
        <v>0</v>
      </c>
      <c r="R46" s="5">
        <v>0</v>
      </c>
      <c r="S46" s="5">
        <v>473.93997999999999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 t="s">
        <v>60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 t="s">
        <v>60</v>
      </c>
      <c r="AO46" s="5" t="s">
        <v>60</v>
      </c>
      <c r="AP46" s="5" t="s">
        <v>60</v>
      </c>
      <c r="AQ46" s="5" t="s">
        <v>60</v>
      </c>
      <c r="AR46" s="5" t="s">
        <v>60</v>
      </c>
      <c r="AS46" s="5" t="s">
        <v>60</v>
      </c>
      <c r="AT46" s="5" t="s">
        <v>60</v>
      </c>
      <c r="AU46" s="5" t="s">
        <v>60</v>
      </c>
      <c r="AV46" s="5" t="s">
        <v>60</v>
      </c>
      <c r="AW46" s="5" t="s">
        <v>60</v>
      </c>
      <c r="AX46" s="5" t="s">
        <v>60</v>
      </c>
      <c r="AY46" s="5" t="s">
        <v>60</v>
      </c>
      <c r="AZ46" s="5" t="s">
        <v>60</v>
      </c>
      <c r="BA46" s="5" t="s">
        <v>60</v>
      </c>
      <c r="BB46" s="5" t="s">
        <v>60</v>
      </c>
      <c r="BC46" s="5" t="s">
        <v>60</v>
      </c>
      <c r="BD46" s="5" t="s">
        <v>60</v>
      </c>
      <c r="BE46" s="5" t="s">
        <v>60</v>
      </c>
      <c r="BF46" s="5" t="s">
        <v>60</v>
      </c>
    </row>
    <row r="47" spans="1:58" ht="17.25" x14ac:dyDescent="0.3">
      <c r="A47" s="5">
        <v>46</v>
      </c>
      <c r="B47" s="5">
        <v>0</v>
      </c>
      <c r="C47" s="5" t="s">
        <v>58</v>
      </c>
      <c r="D47" s="5" t="s">
        <v>106</v>
      </c>
      <c r="E47" s="5" t="s">
        <v>60</v>
      </c>
      <c r="F47" s="5" t="s">
        <v>60</v>
      </c>
      <c r="G47" s="5" t="s">
        <v>60</v>
      </c>
      <c r="H47" s="5">
        <v>0</v>
      </c>
      <c r="I47" s="5">
        <v>225</v>
      </c>
      <c r="J47" s="5">
        <v>342</v>
      </c>
      <c r="K47" s="5" t="s">
        <v>60</v>
      </c>
      <c r="L47" s="5">
        <v>0</v>
      </c>
      <c r="M47" s="5">
        <v>0</v>
      </c>
      <c r="N47" s="5" t="s">
        <v>59</v>
      </c>
      <c r="O47" s="5">
        <v>28</v>
      </c>
      <c r="P47" s="5" t="s">
        <v>60</v>
      </c>
      <c r="Q47" s="5">
        <v>108949.719264689</v>
      </c>
      <c r="R47" s="5">
        <v>152301.36984699999</v>
      </c>
      <c r="S47" s="5">
        <v>0</v>
      </c>
      <c r="T47" s="5">
        <v>43351.6505823107</v>
      </c>
      <c r="U47" s="5">
        <v>39.7905115083312</v>
      </c>
      <c r="V47" s="5">
        <v>0</v>
      </c>
      <c r="W47" s="5">
        <v>0</v>
      </c>
      <c r="X47" s="5">
        <v>0</v>
      </c>
      <c r="Y47" s="5">
        <v>0</v>
      </c>
      <c r="Z47" s="5">
        <v>809</v>
      </c>
      <c r="AA47" s="5">
        <v>28.464386515933001</v>
      </c>
      <c r="AB47" s="5">
        <v>43351.6505823107</v>
      </c>
      <c r="AC47" s="5" t="s">
        <v>60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 t="s">
        <v>60</v>
      </c>
      <c r="AO47" s="5" t="s">
        <v>60</v>
      </c>
      <c r="AP47" s="5" t="s">
        <v>60</v>
      </c>
      <c r="AQ47" s="5" t="s">
        <v>60</v>
      </c>
      <c r="AR47" s="5" t="s">
        <v>60</v>
      </c>
      <c r="AS47" s="5" t="s">
        <v>60</v>
      </c>
      <c r="AT47" s="5" t="s">
        <v>60</v>
      </c>
      <c r="AU47" s="5" t="s">
        <v>60</v>
      </c>
      <c r="AV47" s="5" t="s">
        <v>60</v>
      </c>
      <c r="AW47" s="5" t="s">
        <v>60</v>
      </c>
      <c r="AX47" s="5" t="s">
        <v>60</v>
      </c>
      <c r="AY47" s="5" t="s">
        <v>60</v>
      </c>
      <c r="AZ47" s="5" t="s">
        <v>60</v>
      </c>
      <c r="BA47" s="5" t="s">
        <v>60</v>
      </c>
      <c r="BB47" s="5" t="s">
        <v>60</v>
      </c>
      <c r="BC47" s="5" t="s">
        <v>60</v>
      </c>
      <c r="BD47" s="5" t="s">
        <v>60</v>
      </c>
      <c r="BE47" s="5" t="s">
        <v>60</v>
      </c>
      <c r="BF47" s="5" t="s">
        <v>60</v>
      </c>
    </row>
    <row r="48" spans="1:58" ht="17.25" x14ac:dyDescent="0.3">
      <c r="A48" s="5">
        <v>47</v>
      </c>
      <c r="B48" s="5">
        <v>0</v>
      </c>
      <c r="C48" s="5" t="s">
        <v>58</v>
      </c>
      <c r="D48" s="5" t="s">
        <v>106</v>
      </c>
      <c r="E48" s="5" t="s">
        <v>60</v>
      </c>
      <c r="F48" s="5" t="s">
        <v>60</v>
      </c>
      <c r="G48" s="5" t="s">
        <v>60</v>
      </c>
      <c r="H48" s="5">
        <v>0</v>
      </c>
      <c r="I48" s="5">
        <v>1477</v>
      </c>
      <c r="J48" s="5">
        <v>2175</v>
      </c>
      <c r="K48" s="5" t="s">
        <v>60</v>
      </c>
      <c r="L48" s="5">
        <v>0</v>
      </c>
      <c r="M48" s="5">
        <v>0</v>
      </c>
      <c r="N48" s="5" t="s">
        <v>83</v>
      </c>
      <c r="O48" s="5">
        <v>28</v>
      </c>
      <c r="P48" s="5" t="s">
        <v>60</v>
      </c>
      <c r="Q48" s="5">
        <v>0</v>
      </c>
      <c r="R48" s="5">
        <v>0</v>
      </c>
      <c r="S48" s="5">
        <v>20994.31999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 t="s">
        <v>60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 t="s">
        <v>60</v>
      </c>
      <c r="AO48" s="5" t="s">
        <v>60</v>
      </c>
      <c r="AP48" s="5" t="s">
        <v>60</v>
      </c>
      <c r="AQ48" s="5" t="s">
        <v>60</v>
      </c>
      <c r="AR48" s="5" t="s">
        <v>60</v>
      </c>
      <c r="AS48" s="5" t="s">
        <v>60</v>
      </c>
      <c r="AT48" s="5" t="s">
        <v>60</v>
      </c>
      <c r="AU48" s="5" t="s">
        <v>60</v>
      </c>
      <c r="AV48" s="5" t="s">
        <v>60</v>
      </c>
      <c r="AW48" s="5" t="s">
        <v>60</v>
      </c>
      <c r="AX48" s="5" t="s">
        <v>60</v>
      </c>
      <c r="AY48" s="5" t="s">
        <v>60</v>
      </c>
      <c r="AZ48" s="5" t="s">
        <v>60</v>
      </c>
      <c r="BA48" s="5" t="s">
        <v>60</v>
      </c>
      <c r="BB48" s="5" t="s">
        <v>60</v>
      </c>
      <c r="BC48" s="5" t="s">
        <v>60</v>
      </c>
      <c r="BD48" s="5" t="s">
        <v>60</v>
      </c>
      <c r="BE48" s="5" t="s">
        <v>60</v>
      </c>
      <c r="BF48" s="5" t="s">
        <v>60</v>
      </c>
    </row>
    <row r="49" spans="1:58" ht="17.25" x14ac:dyDescent="0.3">
      <c r="A49" s="5">
        <v>48</v>
      </c>
      <c r="B49" s="5">
        <v>0</v>
      </c>
      <c r="C49" s="5" t="s">
        <v>58</v>
      </c>
      <c r="D49" s="5" t="s">
        <v>107</v>
      </c>
      <c r="E49" s="5" t="s">
        <v>60</v>
      </c>
      <c r="F49" s="5" t="s">
        <v>60</v>
      </c>
      <c r="G49" s="5" t="s">
        <v>60</v>
      </c>
      <c r="H49" s="5">
        <v>0</v>
      </c>
      <c r="I49" s="5">
        <v>130</v>
      </c>
      <c r="J49" s="5">
        <v>217</v>
      </c>
      <c r="K49" s="5" t="s">
        <v>60</v>
      </c>
      <c r="L49" s="5">
        <v>0</v>
      </c>
      <c r="M49" s="5">
        <v>0</v>
      </c>
      <c r="N49" s="5" t="s">
        <v>59</v>
      </c>
      <c r="O49" s="5">
        <v>29</v>
      </c>
      <c r="P49" s="5" t="s">
        <v>60</v>
      </c>
      <c r="Q49" s="5">
        <v>6954.80348317878</v>
      </c>
      <c r="R49" s="5">
        <v>17142.545363640002</v>
      </c>
      <c r="S49" s="5">
        <v>0</v>
      </c>
      <c r="T49" s="5">
        <v>10187.741880461201</v>
      </c>
      <c r="U49" s="5">
        <v>146.48497121596299</v>
      </c>
      <c r="V49" s="5">
        <v>0</v>
      </c>
      <c r="W49" s="5">
        <v>0</v>
      </c>
      <c r="X49" s="5">
        <v>0</v>
      </c>
      <c r="Y49" s="5">
        <v>0</v>
      </c>
      <c r="Z49" s="5">
        <v>71</v>
      </c>
      <c r="AA49" s="5">
        <v>59.429575155564798</v>
      </c>
      <c r="AB49" s="5">
        <v>10187.741880461201</v>
      </c>
      <c r="AC49" s="5" t="s">
        <v>60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 t="s">
        <v>60</v>
      </c>
      <c r="AO49" s="5" t="s">
        <v>60</v>
      </c>
      <c r="AP49" s="5" t="s">
        <v>60</v>
      </c>
      <c r="AQ49" s="5" t="s">
        <v>60</v>
      </c>
      <c r="AR49" s="5" t="s">
        <v>60</v>
      </c>
      <c r="AS49" s="5" t="s">
        <v>60</v>
      </c>
      <c r="AT49" s="5" t="s">
        <v>60</v>
      </c>
      <c r="AU49" s="5" t="s">
        <v>60</v>
      </c>
      <c r="AV49" s="5" t="s">
        <v>60</v>
      </c>
      <c r="AW49" s="5" t="s">
        <v>60</v>
      </c>
      <c r="AX49" s="5" t="s">
        <v>60</v>
      </c>
      <c r="AY49" s="5" t="s">
        <v>60</v>
      </c>
      <c r="AZ49" s="5" t="s">
        <v>60</v>
      </c>
      <c r="BA49" s="5" t="s">
        <v>60</v>
      </c>
      <c r="BB49" s="5" t="s">
        <v>60</v>
      </c>
      <c r="BC49" s="5" t="s">
        <v>60</v>
      </c>
      <c r="BD49" s="5" t="s">
        <v>60</v>
      </c>
      <c r="BE49" s="5" t="s">
        <v>60</v>
      </c>
      <c r="BF49" s="5" t="s">
        <v>60</v>
      </c>
    </row>
    <row r="50" spans="1:58" ht="17.25" x14ac:dyDescent="0.3">
      <c r="A50" s="5">
        <v>49</v>
      </c>
      <c r="B50" s="5">
        <v>0</v>
      </c>
      <c r="C50" s="5" t="s">
        <v>58</v>
      </c>
      <c r="D50" s="5" t="s">
        <v>107</v>
      </c>
      <c r="E50" s="5" t="s">
        <v>60</v>
      </c>
      <c r="F50" s="5" t="s">
        <v>60</v>
      </c>
      <c r="G50" s="5" t="s">
        <v>60</v>
      </c>
      <c r="H50" s="5">
        <v>0</v>
      </c>
      <c r="I50" s="5">
        <v>123</v>
      </c>
      <c r="J50" s="5">
        <v>211</v>
      </c>
      <c r="K50" s="5" t="s">
        <v>60</v>
      </c>
      <c r="L50" s="5">
        <v>0</v>
      </c>
      <c r="M50" s="5">
        <v>0</v>
      </c>
      <c r="N50" s="5" t="s">
        <v>83</v>
      </c>
      <c r="O50" s="5">
        <v>29</v>
      </c>
      <c r="P50" s="5" t="s">
        <v>60</v>
      </c>
      <c r="Q50" s="5">
        <v>0</v>
      </c>
      <c r="R50" s="5">
        <v>0</v>
      </c>
      <c r="S50" s="5">
        <v>6509.4299809090899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 t="s">
        <v>60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 t="s">
        <v>60</v>
      </c>
      <c r="AO50" s="5" t="s">
        <v>60</v>
      </c>
      <c r="AP50" s="5" t="s">
        <v>60</v>
      </c>
      <c r="AQ50" s="5" t="s">
        <v>60</v>
      </c>
      <c r="AR50" s="5" t="s">
        <v>60</v>
      </c>
      <c r="AS50" s="5" t="s">
        <v>60</v>
      </c>
      <c r="AT50" s="5" t="s">
        <v>60</v>
      </c>
      <c r="AU50" s="5" t="s">
        <v>60</v>
      </c>
      <c r="AV50" s="5" t="s">
        <v>60</v>
      </c>
      <c r="AW50" s="5" t="s">
        <v>60</v>
      </c>
      <c r="AX50" s="5" t="s">
        <v>60</v>
      </c>
      <c r="AY50" s="5" t="s">
        <v>60</v>
      </c>
      <c r="AZ50" s="5" t="s">
        <v>60</v>
      </c>
      <c r="BA50" s="5" t="s">
        <v>60</v>
      </c>
      <c r="BB50" s="5" t="s">
        <v>60</v>
      </c>
      <c r="BC50" s="5" t="s">
        <v>60</v>
      </c>
      <c r="BD50" s="5" t="s">
        <v>60</v>
      </c>
      <c r="BE50" s="5" t="s">
        <v>60</v>
      </c>
      <c r="BF50" s="5" t="s">
        <v>60</v>
      </c>
    </row>
    <row r="51" spans="1:58" ht="17.25" x14ac:dyDescent="0.3">
      <c r="A51" s="5">
        <v>50</v>
      </c>
      <c r="B51" s="5">
        <v>0</v>
      </c>
      <c r="C51" s="5" t="s">
        <v>58</v>
      </c>
      <c r="D51" s="5" t="s">
        <v>107</v>
      </c>
      <c r="E51" s="5" t="s">
        <v>60</v>
      </c>
      <c r="F51" s="5" t="s">
        <v>60</v>
      </c>
      <c r="G51" s="5" t="s">
        <v>60</v>
      </c>
      <c r="H51" s="5">
        <v>0</v>
      </c>
      <c r="I51" s="5">
        <v>160</v>
      </c>
      <c r="J51" s="5">
        <v>251</v>
      </c>
      <c r="K51" s="5" t="s">
        <v>60</v>
      </c>
      <c r="L51" s="5">
        <v>0</v>
      </c>
      <c r="M51" s="5">
        <v>0</v>
      </c>
      <c r="N51" s="5" t="s">
        <v>87</v>
      </c>
      <c r="O51" s="5">
        <v>29</v>
      </c>
      <c r="P51" s="5" t="s">
        <v>60</v>
      </c>
      <c r="Q51" s="5">
        <v>-560.04561670350904</v>
      </c>
      <c r="R51" s="5">
        <v>-1120.6345827</v>
      </c>
      <c r="S51" s="5">
        <v>0</v>
      </c>
      <c r="T51" s="5">
        <v>-560.58896599649097</v>
      </c>
      <c r="U51" s="5">
        <v>100.097018756468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50.024242929023004</v>
      </c>
      <c r="AB51" s="5">
        <v>-560.58896599649097</v>
      </c>
      <c r="AC51" s="5" t="s">
        <v>60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 t="s">
        <v>60</v>
      </c>
      <c r="AO51" s="5" t="s">
        <v>60</v>
      </c>
      <c r="AP51" s="5" t="s">
        <v>60</v>
      </c>
      <c r="AQ51" s="5" t="s">
        <v>60</v>
      </c>
      <c r="AR51" s="5" t="s">
        <v>60</v>
      </c>
      <c r="AS51" s="5" t="s">
        <v>60</v>
      </c>
      <c r="AT51" s="5" t="s">
        <v>60</v>
      </c>
      <c r="AU51" s="5" t="s">
        <v>60</v>
      </c>
      <c r="AV51" s="5" t="s">
        <v>60</v>
      </c>
      <c r="AW51" s="5" t="s">
        <v>60</v>
      </c>
      <c r="AX51" s="5" t="s">
        <v>60</v>
      </c>
      <c r="AY51" s="5" t="s">
        <v>60</v>
      </c>
      <c r="AZ51" s="5" t="s">
        <v>60</v>
      </c>
      <c r="BA51" s="5" t="s">
        <v>60</v>
      </c>
      <c r="BB51" s="5" t="s">
        <v>60</v>
      </c>
      <c r="BC51" s="5" t="s">
        <v>60</v>
      </c>
      <c r="BD51" s="5" t="s">
        <v>60</v>
      </c>
      <c r="BE51" s="5" t="s">
        <v>60</v>
      </c>
      <c r="BF51" s="5" t="s">
        <v>60</v>
      </c>
    </row>
    <row r="52" spans="1:58" ht="17.25" x14ac:dyDescent="0.3">
      <c r="A52" s="5">
        <v>51</v>
      </c>
      <c r="B52" s="5">
        <v>0</v>
      </c>
      <c r="C52" s="5" t="s">
        <v>58</v>
      </c>
      <c r="D52" s="5" t="s">
        <v>108</v>
      </c>
      <c r="E52" s="5" t="s">
        <v>60</v>
      </c>
      <c r="F52" s="5" t="s">
        <v>60</v>
      </c>
      <c r="G52" s="5" t="s">
        <v>60</v>
      </c>
      <c r="H52" s="5">
        <v>0</v>
      </c>
      <c r="I52" s="5">
        <v>115</v>
      </c>
      <c r="J52" s="5">
        <v>203</v>
      </c>
      <c r="K52" s="5" t="s">
        <v>60</v>
      </c>
      <c r="L52" s="5">
        <v>0</v>
      </c>
      <c r="M52" s="5">
        <v>0</v>
      </c>
      <c r="N52" s="5" t="s">
        <v>59</v>
      </c>
      <c r="O52" s="5">
        <v>31</v>
      </c>
      <c r="P52" s="5" t="s">
        <v>60</v>
      </c>
      <c r="Q52" s="5">
        <v>3108.1790019006098</v>
      </c>
      <c r="R52" s="5">
        <v>3888.1799879999999</v>
      </c>
      <c r="S52" s="5">
        <v>0</v>
      </c>
      <c r="T52" s="5">
        <v>780.000986099393</v>
      </c>
      <c r="U52" s="5">
        <v>25.095111498483</v>
      </c>
      <c r="V52" s="5">
        <v>0</v>
      </c>
      <c r="W52" s="5">
        <v>0</v>
      </c>
      <c r="X52" s="5">
        <v>0</v>
      </c>
      <c r="Y52" s="5">
        <v>0</v>
      </c>
      <c r="Z52" s="5">
        <v>2</v>
      </c>
      <c r="AA52" s="5">
        <v>20.060825077714799</v>
      </c>
      <c r="AB52" s="5">
        <v>780.000986099393</v>
      </c>
      <c r="AC52" s="5" t="s">
        <v>60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 t="s">
        <v>60</v>
      </c>
      <c r="AO52" s="5" t="s">
        <v>60</v>
      </c>
      <c r="AP52" s="5" t="s">
        <v>60</v>
      </c>
      <c r="AQ52" s="5" t="s">
        <v>60</v>
      </c>
      <c r="AR52" s="5" t="s">
        <v>60</v>
      </c>
      <c r="AS52" s="5" t="s">
        <v>60</v>
      </c>
      <c r="AT52" s="5" t="s">
        <v>60</v>
      </c>
      <c r="AU52" s="5" t="s">
        <v>60</v>
      </c>
      <c r="AV52" s="5" t="s">
        <v>60</v>
      </c>
      <c r="AW52" s="5" t="s">
        <v>60</v>
      </c>
      <c r="AX52" s="5" t="s">
        <v>60</v>
      </c>
      <c r="AY52" s="5" t="s">
        <v>60</v>
      </c>
      <c r="AZ52" s="5" t="s">
        <v>60</v>
      </c>
      <c r="BA52" s="5" t="s">
        <v>60</v>
      </c>
      <c r="BB52" s="5" t="s">
        <v>60</v>
      </c>
      <c r="BC52" s="5" t="s">
        <v>60</v>
      </c>
      <c r="BD52" s="5" t="s">
        <v>60</v>
      </c>
      <c r="BE52" s="5" t="s">
        <v>60</v>
      </c>
      <c r="BF52" s="5" t="s">
        <v>60</v>
      </c>
    </row>
    <row r="53" spans="1:58" ht="17.25" x14ac:dyDescent="0.3">
      <c r="A53" s="5">
        <v>52</v>
      </c>
      <c r="B53" s="5">
        <v>0</v>
      </c>
      <c r="C53" s="5" t="s">
        <v>58</v>
      </c>
      <c r="D53" s="5" t="s">
        <v>109</v>
      </c>
      <c r="E53" s="5" t="s">
        <v>60</v>
      </c>
      <c r="F53" s="5" t="s">
        <v>60</v>
      </c>
      <c r="G53" s="5" t="s">
        <v>60</v>
      </c>
      <c r="H53" s="5">
        <v>0</v>
      </c>
      <c r="I53" s="5">
        <v>175</v>
      </c>
      <c r="J53" s="5">
        <v>264</v>
      </c>
      <c r="K53" s="5" t="s">
        <v>60</v>
      </c>
      <c r="L53" s="5">
        <v>0</v>
      </c>
      <c r="M53" s="5">
        <v>0</v>
      </c>
      <c r="N53" s="5" t="s">
        <v>59</v>
      </c>
      <c r="O53" s="5">
        <v>35</v>
      </c>
      <c r="P53" s="5" t="s">
        <v>60</v>
      </c>
      <c r="Q53" s="5">
        <v>563.72072733945004</v>
      </c>
      <c r="R53" s="5">
        <v>1293.40996</v>
      </c>
      <c r="S53" s="5">
        <v>0</v>
      </c>
      <c r="T53" s="5">
        <v>729.68923266055003</v>
      </c>
      <c r="U53" s="5">
        <v>129.441618388667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56.415928068201197</v>
      </c>
      <c r="AB53" s="5">
        <v>729.68923266055003</v>
      </c>
      <c r="AC53" s="5" t="s">
        <v>60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 t="s">
        <v>60</v>
      </c>
      <c r="AO53" s="5" t="s">
        <v>60</v>
      </c>
      <c r="AP53" s="5" t="s">
        <v>60</v>
      </c>
      <c r="AQ53" s="5" t="s">
        <v>60</v>
      </c>
      <c r="AR53" s="5" t="s">
        <v>60</v>
      </c>
      <c r="AS53" s="5" t="s">
        <v>60</v>
      </c>
      <c r="AT53" s="5" t="s">
        <v>60</v>
      </c>
      <c r="AU53" s="5" t="s">
        <v>60</v>
      </c>
      <c r="AV53" s="5" t="s">
        <v>60</v>
      </c>
      <c r="AW53" s="5" t="s">
        <v>60</v>
      </c>
      <c r="AX53" s="5" t="s">
        <v>60</v>
      </c>
      <c r="AY53" s="5" t="s">
        <v>60</v>
      </c>
      <c r="AZ53" s="5" t="s">
        <v>60</v>
      </c>
      <c r="BA53" s="5" t="s">
        <v>60</v>
      </c>
      <c r="BB53" s="5" t="s">
        <v>60</v>
      </c>
      <c r="BC53" s="5" t="s">
        <v>60</v>
      </c>
      <c r="BD53" s="5" t="s">
        <v>60</v>
      </c>
      <c r="BE53" s="5" t="s">
        <v>60</v>
      </c>
      <c r="BF53" s="5" t="s">
        <v>60</v>
      </c>
    </row>
    <row r="54" spans="1:58" ht="17.25" x14ac:dyDescent="0.3">
      <c r="A54" s="5">
        <v>53</v>
      </c>
      <c r="B54" s="5">
        <v>0</v>
      </c>
      <c r="C54" s="5" t="s">
        <v>58</v>
      </c>
      <c r="D54" s="5" t="s">
        <v>110</v>
      </c>
      <c r="E54" s="5" t="s">
        <v>60</v>
      </c>
      <c r="F54" s="5" t="s">
        <v>60</v>
      </c>
      <c r="G54" s="5" t="s">
        <v>60</v>
      </c>
      <c r="H54" s="5">
        <v>0</v>
      </c>
      <c r="I54" s="5">
        <v>1732</v>
      </c>
      <c r="J54" s="5">
        <v>2597</v>
      </c>
      <c r="K54" s="5" t="s">
        <v>60</v>
      </c>
      <c r="L54" s="5">
        <v>0</v>
      </c>
      <c r="M54" s="5">
        <v>0</v>
      </c>
      <c r="N54" s="5" t="s">
        <v>59</v>
      </c>
      <c r="O54" s="5">
        <v>45</v>
      </c>
      <c r="P54" s="5" t="s">
        <v>60</v>
      </c>
      <c r="Q54" s="5">
        <v>0</v>
      </c>
      <c r="R54" s="5">
        <v>1000</v>
      </c>
      <c r="S54" s="5">
        <v>0</v>
      </c>
      <c r="T54" s="5">
        <v>1000</v>
      </c>
      <c r="U54" s="5">
        <v>100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100</v>
      </c>
      <c r="AB54" s="5">
        <v>1000</v>
      </c>
      <c r="AC54" s="5" t="s">
        <v>60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 t="s">
        <v>60</v>
      </c>
      <c r="AO54" s="5" t="s">
        <v>60</v>
      </c>
      <c r="AP54" s="5" t="s">
        <v>60</v>
      </c>
      <c r="AQ54" s="5" t="s">
        <v>60</v>
      </c>
      <c r="AR54" s="5" t="s">
        <v>60</v>
      </c>
      <c r="AS54" s="5" t="s">
        <v>60</v>
      </c>
      <c r="AT54" s="5" t="s">
        <v>60</v>
      </c>
      <c r="AU54" s="5" t="s">
        <v>60</v>
      </c>
      <c r="AV54" s="5" t="s">
        <v>60</v>
      </c>
      <c r="AW54" s="5" t="s">
        <v>60</v>
      </c>
      <c r="AX54" s="5" t="s">
        <v>60</v>
      </c>
      <c r="AY54" s="5" t="s">
        <v>60</v>
      </c>
      <c r="AZ54" s="5" t="s">
        <v>60</v>
      </c>
      <c r="BA54" s="5" t="s">
        <v>60</v>
      </c>
      <c r="BB54" s="5" t="s">
        <v>60</v>
      </c>
      <c r="BC54" s="5" t="s">
        <v>60</v>
      </c>
      <c r="BD54" s="5" t="s">
        <v>60</v>
      </c>
      <c r="BE54" s="5" t="s">
        <v>60</v>
      </c>
      <c r="BF54" s="5" t="s">
        <v>60</v>
      </c>
    </row>
    <row r="55" spans="1:58" ht="17.25" x14ac:dyDescent="0.3">
      <c r="A55" s="5">
        <v>54</v>
      </c>
      <c r="B55" s="5">
        <v>0</v>
      </c>
      <c r="C55" s="5" t="s">
        <v>58</v>
      </c>
      <c r="D55" s="5" t="s">
        <v>110</v>
      </c>
      <c r="E55" s="5" t="s">
        <v>60</v>
      </c>
      <c r="F55" s="5" t="s">
        <v>60</v>
      </c>
      <c r="G55" s="5" t="s">
        <v>60</v>
      </c>
      <c r="H55" s="5">
        <v>0</v>
      </c>
      <c r="I55" s="5">
        <v>1731</v>
      </c>
      <c r="J55" s="5">
        <v>2596</v>
      </c>
      <c r="K55" s="5" t="s">
        <v>60</v>
      </c>
      <c r="L55" s="5">
        <v>0</v>
      </c>
      <c r="M55" s="5">
        <v>0</v>
      </c>
      <c r="N55" s="5" t="s">
        <v>83</v>
      </c>
      <c r="O55" s="5">
        <v>45</v>
      </c>
      <c r="P55" s="5" t="s">
        <v>60</v>
      </c>
      <c r="Q55" s="5">
        <v>0</v>
      </c>
      <c r="R55" s="5">
        <v>0</v>
      </c>
      <c r="S55" s="5">
        <v>1000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 t="s">
        <v>60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 t="s">
        <v>60</v>
      </c>
      <c r="AO55" s="5" t="s">
        <v>60</v>
      </c>
      <c r="AP55" s="5" t="s">
        <v>60</v>
      </c>
      <c r="AQ55" s="5" t="s">
        <v>60</v>
      </c>
      <c r="AR55" s="5" t="s">
        <v>60</v>
      </c>
      <c r="AS55" s="5" t="s">
        <v>60</v>
      </c>
      <c r="AT55" s="5" t="s">
        <v>60</v>
      </c>
      <c r="AU55" s="5" t="s">
        <v>60</v>
      </c>
      <c r="AV55" s="5" t="s">
        <v>60</v>
      </c>
      <c r="AW55" s="5" t="s">
        <v>60</v>
      </c>
      <c r="AX55" s="5" t="s">
        <v>60</v>
      </c>
      <c r="AY55" s="5" t="s">
        <v>60</v>
      </c>
      <c r="AZ55" s="5" t="s">
        <v>60</v>
      </c>
      <c r="BA55" s="5" t="s">
        <v>60</v>
      </c>
      <c r="BB55" s="5" t="s">
        <v>60</v>
      </c>
      <c r="BC55" s="5" t="s">
        <v>60</v>
      </c>
      <c r="BD55" s="5" t="s">
        <v>60</v>
      </c>
      <c r="BE55" s="5" t="s">
        <v>60</v>
      </c>
      <c r="BF55" s="5" t="s">
        <v>60</v>
      </c>
    </row>
    <row r="56" spans="1:58" ht="17.25" x14ac:dyDescent="0.3">
      <c r="A56" s="5">
        <v>55</v>
      </c>
      <c r="B56" s="5">
        <v>0</v>
      </c>
      <c r="C56" s="5" t="s">
        <v>58</v>
      </c>
      <c r="D56" s="5" t="s">
        <v>110</v>
      </c>
      <c r="E56" s="5" t="s">
        <v>60</v>
      </c>
      <c r="F56" s="5" t="s">
        <v>60</v>
      </c>
      <c r="G56" s="5" t="s">
        <v>60</v>
      </c>
      <c r="H56" s="5">
        <v>0</v>
      </c>
      <c r="I56" s="5">
        <v>313</v>
      </c>
      <c r="J56" s="5">
        <v>452</v>
      </c>
      <c r="K56" s="5" t="s">
        <v>60</v>
      </c>
      <c r="L56" s="5">
        <v>0</v>
      </c>
      <c r="M56" s="5">
        <v>0</v>
      </c>
      <c r="N56" s="5" t="s">
        <v>89</v>
      </c>
      <c r="O56" s="5">
        <v>45</v>
      </c>
      <c r="P56" s="5" t="s">
        <v>60</v>
      </c>
      <c r="Q56" s="5">
        <v>-3.7272799999999999</v>
      </c>
      <c r="R56" s="5">
        <v>492.72728000000001</v>
      </c>
      <c r="S56" s="5">
        <v>0</v>
      </c>
      <c r="T56" s="5">
        <v>496.45456000000001</v>
      </c>
      <c r="U56" s="5">
        <v>-13319.486596123699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100.756459029425</v>
      </c>
      <c r="AB56" s="5">
        <v>496.45456000000001</v>
      </c>
      <c r="AC56" s="5" t="s">
        <v>60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 t="s">
        <v>60</v>
      </c>
      <c r="AO56" s="5" t="s">
        <v>60</v>
      </c>
      <c r="AP56" s="5" t="s">
        <v>60</v>
      </c>
      <c r="AQ56" s="5" t="s">
        <v>60</v>
      </c>
      <c r="AR56" s="5" t="s">
        <v>60</v>
      </c>
      <c r="AS56" s="5" t="s">
        <v>60</v>
      </c>
      <c r="AT56" s="5" t="s">
        <v>60</v>
      </c>
      <c r="AU56" s="5" t="s">
        <v>60</v>
      </c>
      <c r="AV56" s="5" t="s">
        <v>60</v>
      </c>
      <c r="AW56" s="5" t="s">
        <v>60</v>
      </c>
      <c r="AX56" s="5" t="s">
        <v>60</v>
      </c>
      <c r="AY56" s="5" t="s">
        <v>60</v>
      </c>
      <c r="AZ56" s="5" t="s">
        <v>60</v>
      </c>
      <c r="BA56" s="5" t="s">
        <v>60</v>
      </c>
      <c r="BB56" s="5" t="s">
        <v>60</v>
      </c>
      <c r="BC56" s="5" t="s">
        <v>60</v>
      </c>
      <c r="BD56" s="5" t="s">
        <v>60</v>
      </c>
      <c r="BE56" s="5" t="s">
        <v>60</v>
      </c>
      <c r="BF56" s="5" t="s">
        <v>60</v>
      </c>
    </row>
    <row r="57" spans="1:58" ht="17.25" x14ac:dyDescent="0.3">
      <c r="A57" s="5">
        <v>56</v>
      </c>
      <c r="B57" s="5">
        <v>0</v>
      </c>
      <c r="C57" s="5" t="s">
        <v>58</v>
      </c>
      <c r="D57" s="5" t="s">
        <v>111</v>
      </c>
      <c r="E57" s="5" t="s">
        <v>60</v>
      </c>
      <c r="F57" s="5" t="s">
        <v>60</v>
      </c>
      <c r="G57" s="5" t="s">
        <v>60</v>
      </c>
      <c r="H57" s="5">
        <v>0</v>
      </c>
      <c r="I57" s="5">
        <v>209</v>
      </c>
      <c r="J57" s="5">
        <v>329</v>
      </c>
      <c r="K57" s="5" t="s">
        <v>60</v>
      </c>
      <c r="L57" s="5">
        <v>0</v>
      </c>
      <c r="M57" s="5">
        <v>0</v>
      </c>
      <c r="N57" s="5" t="s">
        <v>59</v>
      </c>
      <c r="O57" s="5">
        <v>46</v>
      </c>
      <c r="P57" s="5" t="s">
        <v>60</v>
      </c>
      <c r="Q57" s="5">
        <v>235.77726999999999</v>
      </c>
      <c r="R57" s="5">
        <v>471.55998</v>
      </c>
      <c r="S57" s="5">
        <v>0</v>
      </c>
      <c r="T57" s="5">
        <v>235.78271000000001</v>
      </c>
      <c r="U57" s="5">
        <v>100.00230726227301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50.000576808914097</v>
      </c>
      <c r="AB57" s="5">
        <v>235.78271000000001</v>
      </c>
      <c r="AC57" s="5" t="s">
        <v>60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 t="s">
        <v>60</v>
      </c>
      <c r="AO57" s="5" t="s">
        <v>60</v>
      </c>
      <c r="AP57" s="5" t="s">
        <v>60</v>
      </c>
      <c r="AQ57" s="5" t="s">
        <v>60</v>
      </c>
      <c r="AR57" s="5" t="s">
        <v>60</v>
      </c>
      <c r="AS57" s="5" t="s">
        <v>60</v>
      </c>
      <c r="AT57" s="5" t="s">
        <v>60</v>
      </c>
      <c r="AU57" s="5" t="s">
        <v>60</v>
      </c>
      <c r="AV57" s="5" t="s">
        <v>60</v>
      </c>
      <c r="AW57" s="5" t="s">
        <v>60</v>
      </c>
      <c r="AX57" s="5" t="s">
        <v>60</v>
      </c>
      <c r="AY57" s="5" t="s">
        <v>60</v>
      </c>
      <c r="AZ57" s="5" t="s">
        <v>60</v>
      </c>
      <c r="BA57" s="5" t="s">
        <v>60</v>
      </c>
      <c r="BB57" s="5" t="s">
        <v>60</v>
      </c>
      <c r="BC57" s="5" t="s">
        <v>60</v>
      </c>
      <c r="BD57" s="5" t="s">
        <v>60</v>
      </c>
      <c r="BE57" s="5" t="s">
        <v>60</v>
      </c>
      <c r="BF57" s="5" t="s">
        <v>60</v>
      </c>
    </row>
    <row r="58" spans="1:58" ht="17.25" x14ac:dyDescent="0.3">
      <c r="A58" s="5">
        <v>57</v>
      </c>
      <c r="B58" s="5">
        <v>0</v>
      </c>
      <c r="C58" s="5" t="s">
        <v>58</v>
      </c>
      <c r="D58" s="5" t="s">
        <v>111</v>
      </c>
      <c r="E58" s="5" t="s">
        <v>60</v>
      </c>
      <c r="F58" s="5" t="s">
        <v>60</v>
      </c>
      <c r="G58" s="5" t="s">
        <v>60</v>
      </c>
      <c r="H58" s="5">
        <v>0</v>
      </c>
      <c r="I58" s="5">
        <v>431</v>
      </c>
      <c r="J58" s="5">
        <v>661</v>
      </c>
      <c r="K58" s="5" t="s">
        <v>60</v>
      </c>
      <c r="L58" s="5">
        <v>0</v>
      </c>
      <c r="M58" s="5">
        <v>0</v>
      </c>
      <c r="N58" s="5" t="s">
        <v>89</v>
      </c>
      <c r="O58" s="5">
        <v>46</v>
      </c>
      <c r="P58" s="5" t="s">
        <v>60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 t="s">
        <v>60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 t="s">
        <v>60</v>
      </c>
      <c r="AO58" s="5" t="s">
        <v>60</v>
      </c>
      <c r="AP58" s="5" t="s">
        <v>60</v>
      </c>
      <c r="AQ58" s="5" t="s">
        <v>60</v>
      </c>
      <c r="AR58" s="5" t="s">
        <v>60</v>
      </c>
      <c r="AS58" s="5" t="s">
        <v>60</v>
      </c>
      <c r="AT58" s="5" t="s">
        <v>60</v>
      </c>
      <c r="AU58" s="5" t="s">
        <v>60</v>
      </c>
      <c r="AV58" s="5" t="s">
        <v>60</v>
      </c>
      <c r="AW58" s="5" t="s">
        <v>60</v>
      </c>
      <c r="AX58" s="5" t="s">
        <v>60</v>
      </c>
      <c r="AY58" s="5" t="s">
        <v>60</v>
      </c>
      <c r="AZ58" s="5" t="s">
        <v>60</v>
      </c>
      <c r="BA58" s="5" t="s">
        <v>60</v>
      </c>
      <c r="BB58" s="5" t="s">
        <v>60</v>
      </c>
      <c r="BC58" s="5" t="s">
        <v>60</v>
      </c>
      <c r="BD58" s="5" t="s">
        <v>60</v>
      </c>
      <c r="BE58" s="5" t="s">
        <v>60</v>
      </c>
      <c r="BF58" s="5" t="s">
        <v>60</v>
      </c>
    </row>
    <row r="59" spans="1:58" ht="17.25" x14ac:dyDescent="0.3">
      <c r="A59" s="5">
        <v>58</v>
      </c>
      <c r="B59" s="5">
        <v>0</v>
      </c>
      <c r="C59" s="5" t="s">
        <v>58</v>
      </c>
      <c r="D59" s="5" t="s">
        <v>112</v>
      </c>
      <c r="E59" s="5" t="s">
        <v>60</v>
      </c>
      <c r="F59" s="5" t="s">
        <v>60</v>
      </c>
      <c r="G59" s="5" t="s">
        <v>60</v>
      </c>
      <c r="H59" s="5">
        <v>0</v>
      </c>
      <c r="I59" s="5">
        <v>2338</v>
      </c>
      <c r="J59" s="5">
        <v>6821</v>
      </c>
      <c r="K59" s="5" t="s">
        <v>60</v>
      </c>
      <c r="L59" s="5">
        <v>0</v>
      </c>
      <c r="M59" s="5">
        <v>0</v>
      </c>
      <c r="N59" s="5" t="s">
        <v>59</v>
      </c>
      <c r="O59" s="5">
        <v>49</v>
      </c>
      <c r="P59" s="5" t="s">
        <v>60</v>
      </c>
      <c r="Q59" s="5">
        <v>5654.4987138461502</v>
      </c>
      <c r="R59" s="5">
        <v>14422.9013</v>
      </c>
      <c r="S59" s="5">
        <v>0</v>
      </c>
      <c r="T59" s="5">
        <v>8768.4025861538394</v>
      </c>
      <c r="U59" s="5">
        <v>155.06949474906901</v>
      </c>
      <c r="V59" s="5">
        <v>0</v>
      </c>
      <c r="W59" s="5">
        <v>0</v>
      </c>
      <c r="X59" s="5">
        <v>0</v>
      </c>
      <c r="Y59" s="5">
        <v>0</v>
      </c>
      <c r="Z59" s="5">
        <v>53</v>
      </c>
      <c r="AA59" s="5">
        <v>60.794998202988801</v>
      </c>
      <c r="AB59" s="5">
        <v>8768.4025861538394</v>
      </c>
      <c r="AC59" s="5" t="s">
        <v>60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 t="s">
        <v>60</v>
      </c>
      <c r="AO59" s="5" t="s">
        <v>60</v>
      </c>
      <c r="AP59" s="5" t="s">
        <v>60</v>
      </c>
      <c r="AQ59" s="5" t="s">
        <v>60</v>
      </c>
      <c r="AR59" s="5" t="s">
        <v>60</v>
      </c>
      <c r="AS59" s="5" t="s">
        <v>60</v>
      </c>
      <c r="AT59" s="5" t="s">
        <v>60</v>
      </c>
      <c r="AU59" s="5" t="s">
        <v>60</v>
      </c>
      <c r="AV59" s="5" t="s">
        <v>60</v>
      </c>
      <c r="AW59" s="5" t="s">
        <v>60</v>
      </c>
      <c r="AX59" s="5" t="s">
        <v>60</v>
      </c>
      <c r="AY59" s="5" t="s">
        <v>60</v>
      </c>
      <c r="AZ59" s="5" t="s">
        <v>60</v>
      </c>
      <c r="BA59" s="5" t="s">
        <v>60</v>
      </c>
      <c r="BB59" s="5" t="s">
        <v>60</v>
      </c>
      <c r="BC59" s="5" t="s">
        <v>60</v>
      </c>
      <c r="BD59" s="5" t="s">
        <v>60</v>
      </c>
      <c r="BE59" s="5" t="s">
        <v>60</v>
      </c>
      <c r="BF59" s="5" t="s">
        <v>60</v>
      </c>
    </row>
    <row r="60" spans="1:58" ht="17.25" x14ac:dyDescent="0.3">
      <c r="A60" s="5">
        <v>59</v>
      </c>
      <c r="B60" s="5">
        <v>0</v>
      </c>
      <c r="C60" s="5" t="s">
        <v>58</v>
      </c>
      <c r="D60" s="5" t="s">
        <v>112</v>
      </c>
      <c r="E60" s="5" t="s">
        <v>60</v>
      </c>
      <c r="F60" s="5" t="s">
        <v>60</v>
      </c>
      <c r="G60" s="5" t="s">
        <v>60</v>
      </c>
      <c r="H60" s="5">
        <v>0</v>
      </c>
      <c r="I60" s="5">
        <v>2079</v>
      </c>
      <c r="J60" s="5">
        <v>6421</v>
      </c>
      <c r="K60" s="5" t="s">
        <v>60</v>
      </c>
      <c r="L60" s="5">
        <v>0</v>
      </c>
      <c r="M60" s="5">
        <v>0</v>
      </c>
      <c r="N60" s="5" t="s">
        <v>83</v>
      </c>
      <c r="O60" s="5">
        <v>49</v>
      </c>
      <c r="P60" s="5" t="s">
        <v>60</v>
      </c>
      <c r="Q60" s="5">
        <v>0</v>
      </c>
      <c r="R60" s="5">
        <v>0</v>
      </c>
      <c r="S60" s="5">
        <v>3044.4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 t="s">
        <v>60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 t="s">
        <v>60</v>
      </c>
      <c r="AO60" s="5" t="s">
        <v>60</v>
      </c>
      <c r="AP60" s="5" t="s">
        <v>60</v>
      </c>
      <c r="AQ60" s="5" t="s">
        <v>60</v>
      </c>
      <c r="AR60" s="5" t="s">
        <v>60</v>
      </c>
      <c r="AS60" s="5" t="s">
        <v>60</v>
      </c>
      <c r="AT60" s="5" t="s">
        <v>60</v>
      </c>
      <c r="AU60" s="5" t="s">
        <v>60</v>
      </c>
      <c r="AV60" s="5" t="s">
        <v>60</v>
      </c>
      <c r="AW60" s="5" t="s">
        <v>60</v>
      </c>
      <c r="AX60" s="5" t="s">
        <v>60</v>
      </c>
      <c r="AY60" s="5" t="s">
        <v>60</v>
      </c>
      <c r="AZ60" s="5" t="s">
        <v>60</v>
      </c>
      <c r="BA60" s="5" t="s">
        <v>60</v>
      </c>
      <c r="BB60" s="5" t="s">
        <v>60</v>
      </c>
      <c r="BC60" s="5" t="s">
        <v>60</v>
      </c>
      <c r="BD60" s="5" t="s">
        <v>60</v>
      </c>
      <c r="BE60" s="5" t="s">
        <v>60</v>
      </c>
      <c r="BF60" s="5" t="s">
        <v>60</v>
      </c>
    </row>
    <row r="61" spans="1:58" ht="17.25" x14ac:dyDescent="0.3">
      <c r="A61" s="5">
        <v>60</v>
      </c>
      <c r="B61" s="5">
        <v>0</v>
      </c>
      <c r="C61" s="5" t="s">
        <v>58</v>
      </c>
      <c r="D61" s="5" t="s">
        <v>113</v>
      </c>
      <c r="E61" s="5" t="s">
        <v>60</v>
      </c>
      <c r="F61" s="5" t="s">
        <v>60</v>
      </c>
      <c r="G61" s="5" t="s">
        <v>60</v>
      </c>
      <c r="H61" s="5">
        <v>0</v>
      </c>
      <c r="I61" s="5">
        <v>392</v>
      </c>
      <c r="J61" s="5">
        <v>599</v>
      </c>
      <c r="K61" s="5" t="s">
        <v>60</v>
      </c>
      <c r="L61" s="5">
        <v>0</v>
      </c>
      <c r="M61" s="5">
        <v>0</v>
      </c>
      <c r="N61" s="5" t="s">
        <v>59</v>
      </c>
      <c r="O61" s="5">
        <v>50</v>
      </c>
      <c r="P61" s="5" t="s">
        <v>60</v>
      </c>
      <c r="Q61" s="5">
        <v>327.42995000000002</v>
      </c>
      <c r="R61" s="5">
        <v>524.02997000000005</v>
      </c>
      <c r="S61" s="5">
        <v>0</v>
      </c>
      <c r="T61" s="5">
        <v>196.60002</v>
      </c>
      <c r="U61" s="5">
        <v>60.0433833251967</v>
      </c>
      <c r="V61" s="5">
        <v>0</v>
      </c>
      <c r="W61" s="5">
        <v>0</v>
      </c>
      <c r="X61" s="5">
        <v>0</v>
      </c>
      <c r="Y61" s="5">
        <v>0</v>
      </c>
      <c r="Z61" s="5">
        <v>5</v>
      </c>
      <c r="AA61" s="5">
        <v>37.516942017648297</v>
      </c>
      <c r="AB61" s="5">
        <v>196.60002</v>
      </c>
      <c r="AC61" s="5" t="s">
        <v>60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 t="s">
        <v>60</v>
      </c>
      <c r="AO61" s="5" t="s">
        <v>60</v>
      </c>
      <c r="AP61" s="5" t="s">
        <v>60</v>
      </c>
      <c r="AQ61" s="5" t="s">
        <v>60</v>
      </c>
      <c r="AR61" s="5" t="s">
        <v>60</v>
      </c>
      <c r="AS61" s="5" t="s">
        <v>60</v>
      </c>
      <c r="AT61" s="5" t="s">
        <v>60</v>
      </c>
      <c r="AU61" s="5" t="s">
        <v>60</v>
      </c>
      <c r="AV61" s="5" t="s">
        <v>60</v>
      </c>
      <c r="AW61" s="5" t="s">
        <v>60</v>
      </c>
      <c r="AX61" s="5" t="s">
        <v>60</v>
      </c>
      <c r="AY61" s="5" t="s">
        <v>60</v>
      </c>
      <c r="AZ61" s="5" t="s">
        <v>60</v>
      </c>
      <c r="BA61" s="5" t="s">
        <v>60</v>
      </c>
      <c r="BB61" s="5" t="s">
        <v>60</v>
      </c>
      <c r="BC61" s="5" t="s">
        <v>60</v>
      </c>
      <c r="BD61" s="5" t="s">
        <v>60</v>
      </c>
      <c r="BE61" s="5" t="s">
        <v>60</v>
      </c>
      <c r="BF61" s="5" t="s">
        <v>60</v>
      </c>
    </row>
    <row r="62" spans="1:58" ht="17.25" x14ac:dyDescent="0.3">
      <c r="A62" s="5">
        <v>61</v>
      </c>
      <c r="B62" s="5">
        <v>0</v>
      </c>
      <c r="C62" s="5" t="s">
        <v>58</v>
      </c>
      <c r="D62" s="5" t="s">
        <v>113</v>
      </c>
      <c r="E62" s="5" t="s">
        <v>60</v>
      </c>
      <c r="F62" s="5" t="s">
        <v>60</v>
      </c>
      <c r="G62" s="5" t="s">
        <v>60</v>
      </c>
      <c r="H62" s="5">
        <v>0</v>
      </c>
      <c r="I62" s="5">
        <v>250</v>
      </c>
      <c r="J62" s="5">
        <v>376</v>
      </c>
      <c r="K62" s="5" t="s">
        <v>60</v>
      </c>
      <c r="L62" s="5">
        <v>0</v>
      </c>
      <c r="M62" s="5">
        <v>0</v>
      </c>
      <c r="N62" s="5" t="s">
        <v>83</v>
      </c>
      <c r="O62" s="5">
        <v>50</v>
      </c>
      <c r="P62" s="5" t="s">
        <v>60</v>
      </c>
      <c r="Q62" s="5">
        <v>0</v>
      </c>
      <c r="R62" s="5">
        <v>0</v>
      </c>
      <c r="S62" s="5">
        <v>909.08998899999995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 t="s">
        <v>60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 t="s">
        <v>60</v>
      </c>
      <c r="AO62" s="5" t="s">
        <v>60</v>
      </c>
      <c r="AP62" s="5" t="s">
        <v>60</v>
      </c>
      <c r="AQ62" s="5" t="s">
        <v>60</v>
      </c>
      <c r="AR62" s="5" t="s">
        <v>60</v>
      </c>
      <c r="AS62" s="5" t="s">
        <v>60</v>
      </c>
      <c r="AT62" s="5" t="s">
        <v>60</v>
      </c>
      <c r="AU62" s="5" t="s">
        <v>60</v>
      </c>
      <c r="AV62" s="5" t="s">
        <v>60</v>
      </c>
      <c r="AW62" s="5" t="s">
        <v>60</v>
      </c>
      <c r="AX62" s="5" t="s">
        <v>60</v>
      </c>
      <c r="AY62" s="5" t="s">
        <v>60</v>
      </c>
      <c r="AZ62" s="5" t="s">
        <v>60</v>
      </c>
      <c r="BA62" s="5" t="s">
        <v>60</v>
      </c>
      <c r="BB62" s="5" t="s">
        <v>60</v>
      </c>
      <c r="BC62" s="5" t="s">
        <v>60</v>
      </c>
      <c r="BD62" s="5" t="s">
        <v>60</v>
      </c>
      <c r="BE62" s="5" t="s">
        <v>60</v>
      </c>
      <c r="BF62" s="5" t="s">
        <v>60</v>
      </c>
    </row>
    <row r="63" spans="1:58" ht="17.25" x14ac:dyDescent="0.3">
      <c r="A63" s="5">
        <v>62</v>
      </c>
      <c r="B63" s="5">
        <v>0</v>
      </c>
      <c r="C63" s="5" t="s">
        <v>58</v>
      </c>
      <c r="D63" s="5" t="s">
        <v>113</v>
      </c>
      <c r="E63" s="5" t="s">
        <v>60</v>
      </c>
      <c r="F63" s="5" t="s">
        <v>60</v>
      </c>
      <c r="G63" s="5" t="s">
        <v>60</v>
      </c>
      <c r="H63" s="5">
        <v>0</v>
      </c>
      <c r="I63" s="5">
        <v>300</v>
      </c>
      <c r="J63" s="5">
        <v>425</v>
      </c>
      <c r="K63" s="5" t="s">
        <v>60</v>
      </c>
      <c r="L63" s="5">
        <v>0</v>
      </c>
      <c r="M63" s="5">
        <v>0</v>
      </c>
      <c r="N63" s="5" t="s">
        <v>84</v>
      </c>
      <c r="O63" s="5">
        <v>50</v>
      </c>
      <c r="P63" s="5" t="s">
        <v>60</v>
      </c>
      <c r="Q63" s="5">
        <v>1366.8076222222201</v>
      </c>
      <c r="R63" s="5">
        <v>1032.4999708099999</v>
      </c>
      <c r="S63" s="5">
        <v>0</v>
      </c>
      <c r="T63" s="5">
        <v>-334.30765141222201</v>
      </c>
      <c r="U63" s="5">
        <v>-24.459012810353599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-32.378465943195799</v>
      </c>
      <c r="AB63" s="5">
        <v>-334.30765141222201</v>
      </c>
      <c r="AC63" s="5" t="s">
        <v>60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 t="s">
        <v>60</v>
      </c>
      <c r="AO63" s="5" t="s">
        <v>60</v>
      </c>
      <c r="AP63" s="5" t="s">
        <v>60</v>
      </c>
      <c r="AQ63" s="5" t="s">
        <v>60</v>
      </c>
      <c r="AR63" s="5" t="s">
        <v>60</v>
      </c>
      <c r="AS63" s="5" t="s">
        <v>60</v>
      </c>
      <c r="AT63" s="5" t="s">
        <v>60</v>
      </c>
      <c r="AU63" s="5" t="s">
        <v>60</v>
      </c>
      <c r="AV63" s="5" t="s">
        <v>60</v>
      </c>
      <c r="AW63" s="5" t="s">
        <v>60</v>
      </c>
      <c r="AX63" s="5" t="s">
        <v>60</v>
      </c>
      <c r="AY63" s="5" t="s">
        <v>60</v>
      </c>
      <c r="AZ63" s="5" t="s">
        <v>60</v>
      </c>
      <c r="BA63" s="5" t="s">
        <v>60</v>
      </c>
      <c r="BB63" s="5" t="s">
        <v>60</v>
      </c>
      <c r="BC63" s="5" t="s">
        <v>60</v>
      </c>
      <c r="BD63" s="5" t="s">
        <v>60</v>
      </c>
      <c r="BE63" s="5" t="s">
        <v>60</v>
      </c>
      <c r="BF63" s="5" t="s">
        <v>60</v>
      </c>
    </row>
    <row r="64" spans="1:58" ht="17.25" x14ac:dyDescent="0.3">
      <c r="A64" s="5">
        <v>63</v>
      </c>
      <c r="B64" s="5">
        <v>0</v>
      </c>
      <c r="C64" s="5" t="s">
        <v>58</v>
      </c>
      <c r="D64" s="5" t="s">
        <v>114</v>
      </c>
      <c r="E64" s="5" t="s">
        <v>60</v>
      </c>
      <c r="F64" s="5" t="s">
        <v>60</v>
      </c>
      <c r="G64" s="5" t="s">
        <v>60</v>
      </c>
      <c r="H64" s="5">
        <v>0</v>
      </c>
      <c r="I64" s="5">
        <v>3251</v>
      </c>
      <c r="J64" s="5">
        <v>8026</v>
      </c>
      <c r="K64" s="5" t="s">
        <v>60</v>
      </c>
      <c r="L64" s="5">
        <v>0</v>
      </c>
      <c r="M64" s="5">
        <v>0</v>
      </c>
      <c r="N64" s="5" t="s">
        <v>59</v>
      </c>
      <c r="O64" s="5">
        <v>51</v>
      </c>
      <c r="P64" s="5" t="s">
        <v>60</v>
      </c>
      <c r="Q64" s="5">
        <v>1650</v>
      </c>
      <c r="R64" s="5">
        <v>3290</v>
      </c>
      <c r="S64" s="5">
        <v>0</v>
      </c>
      <c r="T64" s="5">
        <v>1640</v>
      </c>
      <c r="U64" s="5">
        <v>99.393939393939405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49.848024316109402</v>
      </c>
      <c r="AB64" s="5">
        <v>1640</v>
      </c>
      <c r="AC64" s="5" t="s">
        <v>60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 t="s">
        <v>60</v>
      </c>
      <c r="AO64" s="5" t="s">
        <v>60</v>
      </c>
      <c r="AP64" s="5" t="s">
        <v>60</v>
      </c>
      <c r="AQ64" s="5" t="s">
        <v>60</v>
      </c>
      <c r="AR64" s="5" t="s">
        <v>60</v>
      </c>
      <c r="AS64" s="5" t="s">
        <v>60</v>
      </c>
      <c r="AT64" s="5" t="s">
        <v>60</v>
      </c>
      <c r="AU64" s="5" t="s">
        <v>60</v>
      </c>
      <c r="AV64" s="5" t="s">
        <v>60</v>
      </c>
      <c r="AW64" s="5" t="s">
        <v>60</v>
      </c>
      <c r="AX64" s="5" t="s">
        <v>60</v>
      </c>
      <c r="AY64" s="5" t="s">
        <v>60</v>
      </c>
      <c r="AZ64" s="5" t="s">
        <v>60</v>
      </c>
      <c r="BA64" s="5" t="s">
        <v>60</v>
      </c>
      <c r="BB64" s="5" t="s">
        <v>60</v>
      </c>
      <c r="BC64" s="5" t="s">
        <v>60</v>
      </c>
      <c r="BD64" s="5" t="s">
        <v>60</v>
      </c>
      <c r="BE64" s="5" t="s">
        <v>60</v>
      </c>
      <c r="BF64" s="5" t="s">
        <v>60</v>
      </c>
    </row>
    <row r="65" spans="1:58" ht="17.25" x14ac:dyDescent="0.3">
      <c r="A65" s="5">
        <v>64</v>
      </c>
      <c r="B65" s="5">
        <v>0</v>
      </c>
      <c r="C65" s="5" t="s">
        <v>58</v>
      </c>
      <c r="D65" s="5" t="s">
        <v>115</v>
      </c>
      <c r="E65" s="5" t="s">
        <v>60</v>
      </c>
      <c r="F65" s="5" t="s">
        <v>60</v>
      </c>
      <c r="G65" s="5" t="s">
        <v>60</v>
      </c>
      <c r="H65" s="5">
        <v>0</v>
      </c>
      <c r="I65" s="5">
        <v>3241</v>
      </c>
      <c r="J65" s="5">
        <v>8330</v>
      </c>
      <c r="K65" s="5" t="s">
        <v>60</v>
      </c>
      <c r="L65" s="5">
        <v>0</v>
      </c>
      <c r="M65" s="5">
        <v>0</v>
      </c>
      <c r="N65" s="5" t="s">
        <v>83</v>
      </c>
      <c r="O65" s="5">
        <v>52</v>
      </c>
      <c r="P65" s="5" t="s">
        <v>60</v>
      </c>
      <c r="Q65" s="5">
        <v>0</v>
      </c>
      <c r="R65" s="5">
        <v>0</v>
      </c>
      <c r="S65" s="5">
        <v>15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 t="s">
        <v>60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 t="s">
        <v>60</v>
      </c>
      <c r="AO65" s="5" t="s">
        <v>60</v>
      </c>
      <c r="AP65" s="5" t="s">
        <v>60</v>
      </c>
      <c r="AQ65" s="5" t="s">
        <v>60</v>
      </c>
      <c r="AR65" s="5" t="s">
        <v>60</v>
      </c>
      <c r="AS65" s="5" t="s">
        <v>60</v>
      </c>
      <c r="AT65" s="5" t="s">
        <v>60</v>
      </c>
      <c r="AU65" s="5" t="s">
        <v>60</v>
      </c>
      <c r="AV65" s="5" t="s">
        <v>60</v>
      </c>
      <c r="AW65" s="5" t="s">
        <v>60</v>
      </c>
      <c r="AX65" s="5" t="s">
        <v>60</v>
      </c>
      <c r="AY65" s="5" t="s">
        <v>60</v>
      </c>
      <c r="AZ65" s="5" t="s">
        <v>60</v>
      </c>
      <c r="BA65" s="5" t="s">
        <v>60</v>
      </c>
      <c r="BB65" s="5" t="s">
        <v>60</v>
      </c>
      <c r="BC65" s="5" t="s">
        <v>60</v>
      </c>
      <c r="BD65" s="5" t="s">
        <v>60</v>
      </c>
      <c r="BE65" s="5" t="s">
        <v>60</v>
      </c>
      <c r="BF65" s="5" t="s">
        <v>60</v>
      </c>
    </row>
    <row r="66" spans="1:58" ht="17.25" x14ac:dyDescent="0.3">
      <c r="A66" s="5">
        <v>65</v>
      </c>
      <c r="B66" s="5">
        <v>0</v>
      </c>
      <c r="C66" s="5" t="s">
        <v>58</v>
      </c>
      <c r="D66" s="5" t="s">
        <v>116</v>
      </c>
      <c r="E66" s="5" t="s">
        <v>60</v>
      </c>
      <c r="F66" s="5" t="s">
        <v>60</v>
      </c>
      <c r="G66" s="5" t="s">
        <v>60</v>
      </c>
      <c r="H66" s="5">
        <v>0</v>
      </c>
      <c r="I66" s="5">
        <v>336</v>
      </c>
      <c r="J66" s="5">
        <v>476</v>
      </c>
      <c r="K66" s="5" t="s">
        <v>60</v>
      </c>
      <c r="L66" s="5">
        <v>0</v>
      </c>
      <c r="M66" s="5">
        <v>0</v>
      </c>
      <c r="N66" s="5" t="s">
        <v>59</v>
      </c>
      <c r="O66" s="5">
        <v>54</v>
      </c>
      <c r="P66" s="5" t="s">
        <v>60</v>
      </c>
      <c r="Q66" s="5">
        <v>1698.75550844444</v>
      </c>
      <c r="R66" s="5">
        <v>2730.40994181</v>
      </c>
      <c r="S66" s="5">
        <v>0</v>
      </c>
      <c r="T66" s="5">
        <v>1031.65443336556</v>
      </c>
      <c r="U66" s="5">
        <v>60.730012543726502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37.7838659890635</v>
      </c>
      <c r="AB66" s="5">
        <v>1031.65443336556</v>
      </c>
      <c r="AC66" s="5" t="s">
        <v>60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 t="s">
        <v>60</v>
      </c>
      <c r="AO66" s="5" t="s">
        <v>60</v>
      </c>
      <c r="AP66" s="5" t="s">
        <v>60</v>
      </c>
      <c r="AQ66" s="5" t="s">
        <v>60</v>
      </c>
      <c r="AR66" s="5" t="s">
        <v>60</v>
      </c>
      <c r="AS66" s="5" t="s">
        <v>60</v>
      </c>
      <c r="AT66" s="5" t="s">
        <v>60</v>
      </c>
      <c r="AU66" s="5" t="s">
        <v>60</v>
      </c>
      <c r="AV66" s="5" t="s">
        <v>60</v>
      </c>
      <c r="AW66" s="5" t="s">
        <v>60</v>
      </c>
      <c r="AX66" s="5" t="s">
        <v>60</v>
      </c>
      <c r="AY66" s="5" t="s">
        <v>60</v>
      </c>
      <c r="AZ66" s="5" t="s">
        <v>60</v>
      </c>
      <c r="BA66" s="5" t="s">
        <v>60</v>
      </c>
      <c r="BB66" s="5" t="s">
        <v>60</v>
      </c>
      <c r="BC66" s="5" t="s">
        <v>60</v>
      </c>
      <c r="BD66" s="5" t="s">
        <v>60</v>
      </c>
      <c r="BE66" s="5" t="s">
        <v>60</v>
      </c>
      <c r="BF66" s="5" t="s">
        <v>60</v>
      </c>
    </row>
    <row r="67" spans="1:58" ht="17.25" x14ac:dyDescent="0.3">
      <c r="A67" s="5">
        <v>66</v>
      </c>
      <c r="B67" s="5">
        <v>0</v>
      </c>
      <c r="C67" s="5" t="s">
        <v>58</v>
      </c>
      <c r="D67" s="5" t="s">
        <v>116</v>
      </c>
      <c r="E67" s="5" t="s">
        <v>60</v>
      </c>
      <c r="F67" s="5" t="s">
        <v>60</v>
      </c>
      <c r="G67" s="5" t="s">
        <v>60</v>
      </c>
      <c r="H67" s="5">
        <v>0</v>
      </c>
      <c r="I67" s="5">
        <v>2391</v>
      </c>
      <c r="J67" s="5">
        <v>6890</v>
      </c>
      <c r="K67" s="5" t="s">
        <v>60</v>
      </c>
      <c r="L67" s="5">
        <v>0</v>
      </c>
      <c r="M67" s="5">
        <v>0</v>
      </c>
      <c r="N67" s="5" t="s">
        <v>83</v>
      </c>
      <c r="O67" s="5">
        <v>54</v>
      </c>
      <c r="P67" s="5" t="s">
        <v>60</v>
      </c>
      <c r="Q67" s="5">
        <v>0</v>
      </c>
      <c r="R67" s="5">
        <v>0</v>
      </c>
      <c r="S67" s="5">
        <v>90.9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 t="s">
        <v>60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 t="s">
        <v>60</v>
      </c>
      <c r="AO67" s="5" t="s">
        <v>60</v>
      </c>
      <c r="AP67" s="5" t="s">
        <v>60</v>
      </c>
      <c r="AQ67" s="5" t="s">
        <v>60</v>
      </c>
      <c r="AR67" s="5" t="s">
        <v>60</v>
      </c>
      <c r="AS67" s="5" t="s">
        <v>60</v>
      </c>
      <c r="AT67" s="5" t="s">
        <v>60</v>
      </c>
      <c r="AU67" s="5" t="s">
        <v>60</v>
      </c>
      <c r="AV67" s="5" t="s">
        <v>60</v>
      </c>
      <c r="AW67" s="5" t="s">
        <v>60</v>
      </c>
      <c r="AX67" s="5" t="s">
        <v>60</v>
      </c>
      <c r="AY67" s="5" t="s">
        <v>60</v>
      </c>
      <c r="AZ67" s="5" t="s">
        <v>60</v>
      </c>
      <c r="BA67" s="5" t="s">
        <v>60</v>
      </c>
      <c r="BB67" s="5" t="s">
        <v>60</v>
      </c>
      <c r="BC67" s="5" t="s">
        <v>60</v>
      </c>
      <c r="BD67" s="5" t="s">
        <v>60</v>
      </c>
      <c r="BE67" s="5" t="s">
        <v>60</v>
      </c>
      <c r="BF67" s="5" t="s">
        <v>60</v>
      </c>
    </row>
    <row r="68" spans="1:58" ht="17.25" x14ac:dyDescent="0.3">
      <c r="A68" s="5">
        <v>67</v>
      </c>
      <c r="B68" s="5">
        <v>0</v>
      </c>
      <c r="C68" s="5" t="s">
        <v>58</v>
      </c>
      <c r="D68" s="5" t="s">
        <v>116</v>
      </c>
      <c r="E68" s="5" t="s">
        <v>60</v>
      </c>
      <c r="F68" s="5" t="s">
        <v>60</v>
      </c>
      <c r="G68" s="5" t="s">
        <v>60</v>
      </c>
      <c r="H68" s="5">
        <v>0</v>
      </c>
      <c r="I68" s="5">
        <v>1425</v>
      </c>
      <c r="J68" s="5">
        <v>2094</v>
      </c>
      <c r="K68" s="5" t="s">
        <v>60</v>
      </c>
      <c r="L68" s="5">
        <v>0</v>
      </c>
      <c r="M68" s="5">
        <v>0</v>
      </c>
      <c r="N68" s="5" t="s">
        <v>84</v>
      </c>
      <c r="O68" s="5">
        <v>54</v>
      </c>
      <c r="P68" s="5" t="s">
        <v>60</v>
      </c>
      <c r="Q68" s="5">
        <v>86.363640000000004</v>
      </c>
      <c r="R68" s="5">
        <v>107.94999</v>
      </c>
      <c r="S68" s="5">
        <v>0</v>
      </c>
      <c r="T68" s="5">
        <v>21.586349999999999</v>
      </c>
      <c r="U68" s="5">
        <v>24.994720000222301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19.9966206573989</v>
      </c>
      <c r="AB68" s="5">
        <v>21.586349999999999</v>
      </c>
      <c r="AC68" s="5" t="s">
        <v>60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 t="s">
        <v>60</v>
      </c>
      <c r="AO68" s="5" t="s">
        <v>60</v>
      </c>
      <c r="AP68" s="5" t="s">
        <v>60</v>
      </c>
      <c r="AQ68" s="5" t="s">
        <v>60</v>
      </c>
      <c r="AR68" s="5" t="s">
        <v>60</v>
      </c>
      <c r="AS68" s="5" t="s">
        <v>60</v>
      </c>
      <c r="AT68" s="5" t="s">
        <v>60</v>
      </c>
      <c r="AU68" s="5" t="s">
        <v>60</v>
      </c>
      <c r="AV68" s="5" t="s">
        <v>60</v>
      </c>
      <c r="AW68" s="5" t="s">
        <v>60</v>
      </c>
      <c r="AX68" s="5" t="s">
        <v>60</v>
      </c>
      <c r="AY68" s="5" t="s">
        <v>60</v>
      </c>
      <c r="AZ68" s="5" t="s">
        <v>60</v>
      </c>
      <c r="BA68" s="5" t="s">
        <v>60</v>
      </c>
      <c r="BB68" s="5" t="s">
        <v>60</v>
      </c>
      <c r="BC68" s="5" t="s">
        <v>60</v>
      </c>
      <c r="BD68" s="5" t="s">
        <v>60</v>
      </c>
      <c r="BE68" s="5" t="s">
        <v>60</v>
      </c>
      <c r="BF68" s="5" t="s">
        <v>60</v>
      </c>
    </row>
    <row r="69" spans="1:58" ht="17.25" x14ac:dyDescent="0.3">
      <c r="A69" s="5">
        <v>68</v>
      </c>
      <c r="B69" s="5">
        <v>0</v>
      </c>
      <c r="C69" s="5" t="s">
        <v>58</v>
      </c>
      <c r="D69" s="5" t="s">
        <v>117</v>
      </c>
      <c r="E69" s="5" t="s">
        <v>60</v>
      </c>
      <c r="F69" s="5" t="s">
        <v>60</v>
      </c>
      <c r="G69" s="5" t="s">
        <v>60</v>
      </c>
      <c r="H69" s="5">
        <v>0</v>
      </c>
      <c r="I69" s="5">
        <v>400</v>
      </c>
      <c r="J69" s="5">
        <v>608</v>
      </c>
      <c r="K69" s="5" t="s">
        <v>60</v>
      </c>
      <c r="L69" s="5">
        <v>0</v>
      </c>
      <c r="M69" s="5">
        <v>0</v>
      </c>
      <c r="N69" s="5" t="s">
        <v>59</v>
      </c>
      <c r="O69" s="5">
        <v>57</v>
      </c>
      <c r="P69" s="5" t="s">
        <v>60</v>
      </c>
      <c r="Q69" s="5">
        <v>8539.0524473558398</v>
      </c>
      <c r="R69" s="5">
        <v>21723.539911804499</v>
      </c>
      <c r="S69" s="5">
        <v>0</v>
      </c>
      <c r="T69" s="5">
        <v>13184.487464448701</v>
      </c>
      <c r="U69" s="5">
        <v>154.402230759589</v>
      </c>
      <c r="V69" s="5">
        <v>0</v>
      </c>
      <c r="W69" s="5">
        <v>0</v>
      </c>
      <c r="X69" s="5">
        <v>0</v>
      </c>
      <c r="Y69" s="5">
        <v>0</v>
      </c>
      <c r="Z69" s="5">
        <v>14</v>
      </c>
      <c r="AA69" s="5">
        <v>60.6921685783092</v>
      </c>
      <c r="AB69" s="5">
        <v>13184.487464448701</v>
      </c>
      <c r="AC69" s="5" t="s">
        <v>60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 t="s">
        <v>60</v>
      </c>
      <c r="AO69" s="5" t="s">
        <v>60</v>
      </c>
      <c r="AP69" s="5" t="s">
        <v>60</v>
      </c>
      <c r="AQ69" s="5" t="s">
        <v>60</v>
      </c>
      <c r="AR69" s="5" t="s">
        <v>60</v>
      </c>
      <c r="AS69" s="5" t="s">
        <v>60</v>
      </c>
      <c r="AT69" s="5" t="s">
        <v>60</v>
      </c>
      <c r="AU69" s="5" t="s">
        <v>60</v>
      </c>
      <c r="AV69" s="5" t="s">
        <v>60</v>
      </c>
      <c r="AW69" s="5" t="s">
        <v>60</v>
      </c>
      <c r="AX69" s="5" t="s">
        <v>60</v>
      </c>
      <c r="AY69" s="5" t="s">
        <v>60</v>
      </c>
      <c r="AZ69" s="5" t="s">
        <v>60</v>
      </c>
      <c r="BA69" s="5" t="s">
        <v>60</v>
      </c>
      <c r="BB69" s="5" t="s">
        <v>60</v>
      </c>
      <c r="BC69" s="5" t="s">
        <v>60</v>
      </c>
      <c r="BD69" s="5" t="s">
        <v>60</v>
      </c>
      <c r="BE69" s="5" t="s">
        <v>60</v>
      </c>
      <c r="BF69" s="5" t="s">
        <v>60</v>
      </c>
    </row>
    <row r="70" spans="1:58" ht="17.25" x14ac:dyDescent="0.3">
      <c r="A70" s="5">
        <v>69</v>
      </c>
      <c r="B70" s="5">
        <v>0</v>
      </c>
      <c r="C70" s="5" t="s">
        <v>58</v>
      </c>
      <c r="D70" s="5" t="s">
        <v>117</v>
      </c>
      <c r="E70" s="5" t="s">
        <v>60</v>
      </c>
      <c r="F70" s="5" t="s">
        <v>60</v>
      </c>
      <c r="G70" s="5" t="s">
        <v>60</v>
      </c>
      <c r="H70" s="5">
        <v>0</v>
      </c>
      <c r="I70" s="5">
        <v>387</v>
      </c>
      <c r="J70" s="5">
        <v>595</v>
      </c>
      <c r="K70" s="5" t="s">
        <v>60</v>
      </c>
      <c r="L70" s="5">
        <v>0</v>
      </c>
      <c r="M70" s="5">
        <v>0</v>
      </c>
      <c r="N70" s="5" t="s">
        <v>83</v>
      </c>
      <c r="O70" s="5">
        <v>57</v>
      </c>
      <c r="P70" s="5" t="s">
        <v>60</v>
      </c>
      <c r="Q70" s="5">
        <v>0</v>
      </c>
      <c r="R70" s="5">
        <v>0</v>
      </c>
      <c r="S70" s="5">
        <v>2378.8599809090902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 t="s">
        <v>60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 t="s">
        <v>60</v>
      </c>
      <c r="AO70" s="5" t="s">
        <v>60</v>
      </c>
      <c r="AP70" s="5" t="s">
        <v>60</v>
      </c>
      <c r="AQ70" s="5" t="s">
        <v>60</v>
      </c>
      <c r="AR70" s="5" t="s">
        <v>60</v>
      </c>
      <c r="AS70" s="5" t="s">
        <v>60</v>
      </c>
      <c r="AT70" s="5" t="s">
        <v>60</v>
      </c>
      <c r="AU70" s="5" t="s">
        <v>60</v>
      </c>
      <c r="AV70" s="5" t="s">
        <v>60</v>
      </c>
      <c r="AW70" s="5" t="s">
        <v>60</v>
      </c>
      <c r="AX70" s="5" t="s">
        <v>60</v>
      </c>
      <c r="AY70" s="5" t="s">
        <v>60</v>
      </c>
      <c r="AZ70" s="5" t="s">
        <v>60</v>
      </c>
      <c r="BA70" s="5" t="s">
        <v>60</v>
      </c>
      <c r="BB70" s="5" t="s">
        <v>60</v>
      </c>
      <c r="BC70" s="5" t="s">
        <v>60</v>
      </c>
      <c r="BD70" s="5" t="s">
        <v>60</v>
      </c>
      <c r="BE70" s="5" t="s">
        <v>60</v>
      </c>
      <c r="BF70" s="5" t="s">
        <v>60</v>
      </c>
    </row>
    <row r="71" spans="1:58" ht="17.25" x14ac:dyDescent="0.3">
      <c r="A71" s="5">
        <v>70</v>
      </c>
      <c r="B71" s="5">
        <v>0</v>
      </c>
      <c r="C71" s="5" t="s">
        <v>58</v>
      </c>
      <c r="D71" s="5" t="s">
        <v>117</v>
      </c>
      <c r="E71" s="5" t="s">
        <v>60</v>
      </c>
      <c r="F71" s="5" t="s">
        <v>60</v>
      </c>
      <c r="G71" s="5" t="s">
        <v>60</v>
      </c>
      <c r="H71" s="5">
        <v>0</v>
      </c>
      <c r="I71" s="5">
        <v>2669</v>
      </c>
      <c r="J71" s="5">
        <v>7233</v>
      </c>
      <c r="K71" s="5" t="s">
        <v>60</v>
      </c>
      <c r="L71" s="5">
        <v>0</v>
      </c>
      <c r="M71" s="5">
        <v>0</v>
      </c>
      <c r="N71" s="5" t="s">
        <v>89</v>
      </c>
      <c r="O71" s="5">
        <v>57</v>
      </c>
      <c r="P71" s="5" t="s">
        <v>60</v>
      </c>
      <c r="Q71" s="5">
        <v>1.2977118726119901</v>
      </c>
      <c r="R71" s="5">
        <v>142.5</v>
      </c>
      <c r="S71" s="5">
        <v>0</v>
      </c>
      <c r="T71" s="5">
        <v>141.20228812738799</v>
      </c>
      <c r="U71" s="5">
        <v>10880.8658614782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99.089325001675803</v>
      </c>
      <c r="AB71" s="5">
        <v>141.20228812738799</v>
      </c>
      <c r="AC71" s="5" t="s">
        <v>60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 t="s">
        <v>60</v>
      </c>
      <c r="AO71" s="5" t="s">
        <v>60</v>
      </c>
      <c r="AP71" s="5" t="s">
        <v>60</v>
      </c>
      <c r="AQ71" s="5" t="s">
        <v>60</v>
      </c>
      <c r="AR71" s="5" t="s">
        <v>60</v>
      </c>
      <c r="AS71" s="5" t="s">
        <v>60</v>
      </c>
      <c r="AT71" s="5" t="s">
        <v>60</v>
      </c>
      <c r="AU71" s="5" t="s">
        <v>60</v>
      </c>
      <c r="AV71" s="5" t="s">
        <v>60</v>
      </c>
      <c r="AW71" s="5" t="s">
        <v>60</v>
      </c>
      <c r="AX71" s="5" t="s">
        <v>60</v>
      </c>
      <c r="AY71" s="5" t="s">
        <v>60</v>
      </c>
      <c r="AZ71" s="5" t="s">
        <v>60</v>
      </c>
      <c r="BA71" s="5" t="s">
        <v>60</v>
      </c>
      <c r="BB71" s="5" t="s">
        <v>60</v>
      </c>
      <c r="BC71" s="5" t="s">
        <v>60</v>
      </c>
      <c r="BD71" s="5" t="s">
        <v>60</v>
      </c>
      <c r="BE71" s="5" t="s">
        <v>60</v>
      </c>
      <c r="BF71" s="5" t="s">
        <v>60</v>
      </c>
    </row>
    <row r="72" spans="1:58" ht="17.25" x14ac:dyDescent="0.3">
      <c r="A72" s="5">
        <v>71</v>
      </c>
      <c r="B72" s="5">
        <v>0</v>
      </c>
      <c r="C72" s="5" t="s">
        <v>58</v>
      </c>
      <c r="D72" s="5" t="s">
        <v>104</v>
      </c>
      <c r="E72" s="5" t="s">
        <v>60</v>
      </c>
      <c r="F72" s="5" t="s">
        <v>60</v>
      </c>
      <c r="G72" s="5" t="s">
        <v>118</v>
      </c>
      <c r="H72" s="5">
        <v>12541</v>
      </c>
      <c r="I72" s="5">
        <v>530</v>
      </c>
      <c r="J72" s="5">
        <v>789</v>
      </c>
      <c r="K72" s="5" t="s">
        <v>60</v>
      </c>
      <c r="L72" s="5">
        <v>0</v>
      </c>
      <c r="M72" s="5">
        <v>0</v>
      </c>
      <c r="N72" s="5" t="s">
        <v>59</v>
      </c>
      <c r="O72" s="5">
        <v>59</v>
      </c>
      <c r="P72" s="5" t="s">
        <v>60</v>
      </c>
      <c r="Q72" s="5">
        <v>14439.451212752299</v>
      </c>
      <c r="R72" s="5">
        <v>31396.118375459999</v>
      </c>
      <c r="S72" s="5">
        <v>0</v>
      </c>
      <c r="T72" s="5">
        <v>16956.667162707701</v>
      </c>
      <c r="U72" s="5">
        <v>117.43290595235599</v>
      </c>
      <c r="V72" s="5">
        <v>0</v>
      </c>
      <c r="W72" s="5">
        <v>0</v>
      </c>
      <c r="X72" s="5">
        <v>0</v>
      </c>
      <c r="Y72" s="5">
        <v>0</v>
      </c>
      <c r="Z72" s="5">
        <v>21</v>
      </c>
      <c r="AA72" s="5">
        <v>54.008801215253101</v>
      </c>
      <c r="AB72" s="5">
        <v>16956.667162707701</v>
      </c>
      <c r="AC72" s="5" t="s">
        <v>60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 t="s">
        <v>60</v>
      </c>
      <c r="AO72" s="5" t="s">
        <v>60</v>
      </c>
      <c r="AP72" s="5" t="s">
        <v>60</v>
      </c>
      <c r="AQ72" s="5" t="s">
        <v>60</v>
      </c>
      <c r="AR72" s="5" t="s">
        <v>60</v>
      </c>
      <c r="AS72" s="5" t="s">
        <v>60</v>
      </c>
      <c r="AT72" s="5" t="s">
        <v>60</v>
      </c>
      <c r="AU72" s="5" t="s">
        <v>60</v>
      </c>
      <c r="AV72" s="5" t="s">
        <v>60</v>
      </c>
      <c r="AW72" s="5" t="s">
        <v>60</v>
      </c>
      <c r="AX72" s="5" t="s">
        <v>60</v>
      </c>
      <c r="AY72" s="5" t="s">
        <v>60</v>
      </c>
      <c r="AZ72" s="5" t="s">
        <v>60</v>
      </c>
      <c r="BA72" s="5" t="s">
        <v>60</v>
      </c>
      <c r="BB72" s="5" t="s">
        <v>60</v>
      </c>
      <c r="BC72" s="5" t="s">
        <v>60</v>
      </c>
      <c r="BD72" s="5" t="s">
        <v>60</v>
      </c>
      <c r="BE72" s="5" t="s">
        <v>60</v>
      </c>
      <c r="BF72" s="5" t="s">
        <v>60</v>
      </c>
    </row>
    <row r="73" spans="1:58" ht="17.25" x14ac:dyDescent="0.3">
      <c r="A73" s="5">
        <v>72</v>
      </c>
      <c r="B73" s="5">
        <v>0</v>
      </c>
      <c r="C73" s="5" t="s">
        <v>58</v>
      </c>
      <c r="D73" s="5" t="s">
        <v>104</v>
      </c>
      <c r="E73" s="5" t="s">
        <v>60</v>
      </c>
      <c r="F73" s="5" t="s">
        <v>60</v>
      </c>
      <c r="G73" s="5" t="s">
        <v>118</v>
      </c>
      <c r="H73" s="5">
        <v>12541</v>
      </c>
      <c r="I73" s="5">
        <v>529</v>
      </c>
      <c r="J73" s="5">
        <v>788</v>
      </c>
      <c r="K73" s="5" t="s">
        <v>60</v>
      </c>
      <c r="L73" s="5">
        <v>0</v>
      </c>
      <c r="M73" s="5">
        <v>0</v>
      </c>
      <c r="N73" s="5" t="s">
        <v>83</v>
      </c>
      <c r="O73" s="5">
        <v>59</v>
      </c>
      <c r="P73" s="5" t="s">
        <v>60</v>
      </c>
      <c r="Q73" s="5">
        <v>0</v>
      </c>
      <c r="R73" s="5">
        <v>0</v>
      </c>
      <c r="S73" s="5">
        <v>1683.4299209000001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 t="s">
        <v>60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 t="s">
        <v>60</v>
      </c>
      <c r="AO73" s="5" t="s">
        <v>60</v>
      </c>
      <c r="AP73" s="5" t="s">
        <v>60</v>
      </c>
      <c r="AQ73" s="5" t="s">
        <v>60</v>
      </c>
      <c r="AR73" s="5" t="s">
        <v>60</v>
      </c>
      <c r="AS73" s="5" t="s">
        <v>60</v>
      </c>
      <c r="AT73" s="5" t="s">
        <v>60</v>
      </c>
      <c r="AU73" s="5" t="s">
        <v>60</v>
      </c>
      <c r="AV73" s="5" t="s">
        <v>60</v>
      </c>
      <c r="AW73" s="5" t="s">
        <v>60</v>
      </c>
      <c r="AX73" s="5" t="s">
        <v>60</v>
      </c>
      <c r="AY73" s="5" t="s">
        <v>60</v>
      </c>
      <c r="AZ73" s="5" t="s">
        <v>60</v>
      </c>
      <c r="BA73" s="5" t="s">
        <v>60</v>
      </c>
      <c r="BB73" s="5" t="s">
        <v>60</v>
      </c>
      <c r="BC73" s="5" t="s">
        <v>60</v>
      </c>
      <c r="BD73" s="5" t="s">
        <v>60</v>
      </c>
      <c r="BE73" s="5" t="s">
        <v>60</v>
      </c>
      <c r="BF73" s="5" t="s">
        <v>60</v>
      </c>
    </row>
    <row r="74" spans="1:58" ht="17.25" x14ac:dyDescent="0.3">
      <c r="A74" s="5">
        <v>73</v>
      </c>
      <c r="B74" s="5">
        <v>0</v>
      </c>
      <c r="C74" s="5" t="s">
        <v>58</v>
      </c>
      <c r="D74" s="5" t="s">
        <v>119</v>
      </c>
      <c r="E74" s="5" t="s">
        <v>60</v>
      </c>
      <c r="F74" s="5" t="s">
        <v>60</v>
      </c>
      <c r="G74" s="5" t="s">
        <v>60</v>
      </c>
      <c r="H74" s="5">
        <v>0</v>
      </c>
      <c r="I74" s="5">
        <v>448</v>
      </c>
      <c r="J74" s="5">
        <v>679</v>
      </c>
      <c r="K74" s="5" t="s">
        <v>60</v>
      </c>
      <c r="L74" s="5">
        <v>0</v>
      </c>
      <c r="M74" s="5">
        <v>0</v>
      </c>
      <c r="N74" s="5" t="s">
        <v>59</v>
      </c>
      <c r="O74" s="5">
        <v>61</v>
      </c>
      <c r="P74" s="5" t="s">
        <v>60</v>
      </c>
      <c r="Q74" s="5">
        <v>5621.45890624408</v>
      </c>
      <c r="R74" s="5">
        <v>7692.9599699999999</v>
      </c>
      <c r="S74" s="5">
        <v>0</v>
      </c>
      <c r="T74" s="5">
        <v>2071.5010637559199</v>
      </c>
      <c r="U74" s="5">
        <v>36.849883603257901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26.927230504696301</v>
      </c>
      <c r="AB74" s="5">
        <v>2071.5010637559199</v>
      </c>
      <c r="AC74" s="5" t="s">
        <v>60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 t="s">
        <v>60</v>
      </c>
      <c r="AO74" s="5" t="s">
        <v>60</v>
      </c>
      <c r="AP74" s="5" t="s">
        <v>60</v>
      </c>
      <c r="AQ74" s="5" t="s">
        <v>60</v>
      </c>
      <c r="AR74" s="5" t="s">
        <v>60</v>
      </c>
      <c r="AS74" s="5" t="s">
        <v>60</v>
      </c>
      <c r="AT74" s="5" t="s">
        <v>60</v>
      </c>
      <c r="AU74" s="5" t="s">
        <v>60</v>
      </c>
      <c r="AV74" s="5" t="s">
        <v>60</v>
      </c>
      <c r="AW74" s="5" t="s">
        <v>60</v>
      </c>
      <c r="AX74" s="5" t="s">
        <v>60</v>
      </c>
      <c r="AY74" s="5" t="s">
        <v>60</v>
      </c>
      <c r="AZ74" s="5" t="s">
        <v>60</v>
      </c>
      <c r="BA74" s="5" t="s">
        <v>60</v>
      </c>
      <c r="BB74" s="5" t="s">
        <v>60</v>
      </c>
      <c r="BC74" s="5" t="s">
        <v>60</v>
      </c>
      <c r="BD74" s="5" t="s">
        <v>60</v>
      </c>
      <c r="BE74" s="5" t="s">
        <v>60</v>
      </c>
      <c r="BF74" s="5" t="s">
        <v>60</v>
      </c>
    </row>
    <row r="75" spans="1:58" ht="17.25" x14ac:dyDescent="0.3">
      <c r="A75" s="5">
        <v>74</v>
      </c>
      <c r="B75" s="5">
        <v>0</v>
      </c>
      <c r="C75" s="5" t="s">
        <v>58</v>
      </c>
      <c r="D75" s="5" t="s">
        <v>120</v>
      </c>
      <c r="E75" s="5" t="s">
        <v>60</v>
      </c>
      <c r="F75" s="5" t="s">
        <v>60</v>
      </c>
      <c r="G75" s="5" t="s">
        <v>60</v>
      </c>
      <c r="H75" s="5">
        <v>0</v>
      </c>
      <c r="I75" s="5">
        <v>2769</v>
      </c>
      <c r="J75" s="5">
        <v>7369</v>
      </c>
      <c r="K75" s="5" t="s">
        <v>60</v>
      </c>
      <c r="L75" s="5">
        <v>0</v>
      </c>
      <c r="M75" s="5">
        <v>0</v>
      </c>
      <c r="N75" s="5" t="s">
        <v>59</v>
      </c>
      <c r="O75" s="5">
        <v>63</v>
      </c>
      <c r="P75" s="5" t="s">
        <v>60</v>
      </c>
      <c r="Q75" s="5">
        <v>1.3030753430595401</v>
      </c>
      <c r="R75" s="5">
        <v>150</v>
      </c>
      <c r="S75" s="5">
        <v>0</v>
      </c>
      <c r="T75" s="5">
        <v>148.69692465694001</v>
      </c>
      <c r="U75" s="5">
        <v>11411.230014360401</v>
      </c>
      <c r="V75" s="5">
        <v>0</v>
      </c>
      <c r="W75" s="5">
        <v>0</v>
      </c>
      <c r="X75" s="5">
        <v>0</v>
      </c>
      <c r="Y75" s="5">
        <v>0</v>
      </c>
      <c r="Z75" s="5">
        <v>2</v>
      </c>
      <c r="AA75" s="5">
        <v>99.131283104627002</v>
      </c>
      <c r="AB75" s="5">
        <v>148.69692465694001</v>
      </c>
      <c r="AC75" s="5" t="s">
        <v>60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 t="s">
        <v>60</v>
      </c>
      <c r="AO75" s="5" t="s">
        <v>60</v>
      </c>
      <c r="AP75" s="5" t="s">
        <v>60</v>
      </c>
      <c r="AQ75" s="5" t="s">
        <v>60</v>
      </c>
      <c r="AR75" s="5" t="s">
        <v>60</v>
      </c>
      <c r="AS75" s="5" t="s">
        <v>60</v>
      </c>
      <c r="AT75" s="5" t="s">
        <v>60</v>
      </c>
      <c r="AU75" s="5" t="s">
        <v>60</v>
      </c>
      <c r="AV75" s="5" t="s">
        <v>60</v>
      </c>
      <c r="AW75" s="5" t="s">
        <v>60</v>
      </c>
      <c r="AX75" s="5" t="s">
        <v>60</v>
      </c>
      <c r="AY75" s="5" t="s">
        <v>60</v>
      </c>
      <c r="AZ75" s="5" t="s">
        <v>60</v>
      </c>
      <c r="BA75" s="5" t="s">
        <v>60</v>
      </c>
      <c r="BB75" s="5" t="s">
        <v>60</v>
      </c>
      <c r="BC75" s="5" t="s">
        <v>60</v>
      </c>
      <c r="BD75" s="5" t="s">
        <v>60</v>
      </c>
      <c r="BE75" s="5" t="s">
        <v>60</v>
      </c>
      <c r="BF75" s="5" t="s">
        <v>60</v>
      </c>
    </row>
    <row r="76" spans="1:58" ht="17.25" x14ac:dyDescent="0.3">
      <c r="A76" s="5">
        <v>75</v>
      </c>
      <c r="B76" s="5">
        <v>0</v>
      </c>
      <c r="C76" s="5" t="s">
        <v>58</v>
      </c>
      <c r="D76" s="5" t="s">
        <v>94</v>
      </c>
      <c r="E76" s="5" t="s">
        <v>60</v>
      </c>
      <c r="F76" s="5" t="s">
        <v>60</v>
      </c>
      <c r="G76" s="5" t="s">
        <v>121</v>
      </c>
      <c r="H76" s="5">
        <v>100</v>
      </c>
      <c r="I76" s="5">
        <v>722</v>
      </c>
      <c r="J76" s="5">
        <v>1082</v>
      </c>
      <c r="K76" s="5" t="s">
        <v>60</v>
      </c>
      <c r="L76" s="5">
        <v>0</v>
      </c>
      <c r="M76" s="5">
        <v>0</v>
      </c>
      <c r="N76" s="5" t="s">
        <v>59</v>
      </c>
      <c r="O76" s="5">
        <v>64</v>
      </c>
      <c r="P76" s="5" t="s">
        <v>60</v>
      </c>
      <c r="Q76" s="5">
        <v>328.509080095694</v>
      </c>
      <c r="R76" s="5">
        <v>477.49997999999999</v>
      </c>
      <c r="S76" s="5">
        <v>0</v>
      </c>
      <c r="T76" s="5">
        <v>148.99089990430599</v>
      </c>
      <c r="U76" s="5">
        <v>45.353662632675402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31.202284009374502</v>
      </c>
      <c r="AB76" s="5">
        <v>148.99089990430599</v>
      </c>
      <c r="AC76" s="5" t="s">
        <v>60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 t="s">
        <v>60</v>
      </c>
      <c r="AO76" s="5" t="s">
        <v>60</v>
      </c>
      <c r="AP76" s="5" t="s">
        <v>60</v>
      </c>
      <c r="AQ76" s="5" t="s">
        <v>60</v>
      </c>
      <c r="AR76" s="5" t="s">
        <v>60</v>
      </c>
      <c r="AS76" s="5" t="s">
        <v>60</v>
      </c>
      <c r="AT76" s="5" t="s">
        <v>60</v>
      </c>
      <c r="AU76" s="5" t="s">
        <v>60</v>
      </c>
      <c r="AV76" s="5" t="s">
        <v>60</v>
      </c>
      <c r="AW76" s="5" t="s">
        <v>60</v>
      </c>
      <c r="AX76" s="5" t="s">
        <v>60</v>
      </c>
      <c r="AY76" s="5" t="s">
        <v>60</v>
      </c>
      <c r="AZ76" s="5" t="s">
        <v>60</v>
      </c>
      <c r="BA76" s="5" t="s">
        <v>60</v>
      </c>
      <c r="BB76" s="5" t="s">
        <v>60</v>
      </c>
      <c r="BC76" s="5" t="s">
        <v>60</v>
      </c>
      <c r="BD76" s="5" t="s">
        <v>60</v>
      </c>
      <c r="BE76" s="5" t="s">
        <v>60</v>
      </c>
      <c r="BF76" s="5" t="s">
        <v>60</v>
      </c>
    </row>
    <row r="77" spans="1:58" ht="17.25" x14ac:dyDescent="0.3">
      <c r="A77" s="5">
        <v>76</v>
      </c>
      <c r="B77" s="5">
        <v>0</v>
      </c>
      <c r="C77" s="5" t="s">
        <v>58</v>
      </c>
      <c r="D77" s="5" t="s">
        <v>94</v>
      </c>
      <c r="E77" s="5" t="s">
        <v>60</v>
      </c>
      <c r="F77" s="5" t="s">
        <v>60</v>
      </c>
      <c r="G77" s="5" t="s">
        <v>121</v>
      </c>
      <c r="H77" s="5">
        <v>100</v>
      </c>
      <c r="I77" s="5">
        <v>795</v>
      </c>
      <c r="J77" s="5">
        <v>1183</v>
      </c>
      <c r="K77" s="5" t="s">
        <v>60</v>
      </c>
      <c r="L77" s="5">
        <v>0</v>
      </c>
      <c r="M77" s="5">
        <v>0</v>
      </c>
      <c r="N77" s="5" t="s">
        <v>83</v>
      </c>
      <c r="O77" s="5">
        <v>64</v>
      </c>
      <c r="P77" s="5" t="s">
        <v>60</v>
      </c>
      <c r="Q77" s="5">
        <v>0</v>
      </c>
      <c r="R77" s="5">
        <v>0</v>
      </c>
      <c r="S77" s="5">
        <v>107.94999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 t="s">
        <v>60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 t="s">
        <v>60</v>
      </c>
      <c r="AO77" s="5" t="s">
        <v>60</v>
      </c>
      <c r="AP77" s="5" t="s">
        <v>60</v>
      </c>
      <c r="AQ77" s="5" t="s">
        <v>60</v>
      </c>
      <c r="AR77" s="5" t="s">
        <v>60</v>
      </c>
      <c r="AS77" s="5" t="s">
        <v>60</v>
      </c>
      <c r="AT77" s="5" t="s">
        <v>60</v>
      </c>
      <c r="AU77" s="5" t="s">
        <v>60</v>
      </c>
      <c r="AV77" s="5" t="s">
        <v>60</v>
      </c>
      <c r="AW77" s="5" t="s">
        <v>60</v>
      </c>
      <c r="AX77" s="5" t="s">
        <v>60</v>
      </c>
      <c r="AY77" s="5" t="s">
        <v>60</v>
      </c>
      <c r="AZ77" s="5" t="s">
        <v>60</v>
      </c>
      <c r="BA77" s="5" t="s">
        <v>60</v>
      </c>
      <c r="BB77" s="5" t="s">
        <v>60</v>
      </c>
      <c r="BC77" s="5" t="s">
        <v>60</v>
      </c>
      <c r="BD77" s="5" t="s">
        <v>60</v>
      </c>
      <c r="BE77" s="5" t="s">
        <v>60</v>
      </c>
      <c r="BF77" s="5" t="s">
        <v>60</v>
      </c>
    </row>
    <row r="78" spans="1:58" ht="17.25" x14ac:dyDescent="0.3">
      <c r="A78" s="5">
        <v>77</v>
      </c>
      <c r="B78" s="5">
        <v>0</v>
      </c>
      <c r="C78" s="5" t="s">
        <v>58</v>
      </c>
      <c r="D78" s="5" t="s">
        <v>122</v>
      </c>
      <c r="E78" s="5" t="s">
        <v>60</v>
      </c>
      <c r="F78" s="5" t="s">
        <v>60</v>
      </c>
      <c r="G78" s="5" t="s">
        <v>60</v>
      </c>
      <c r="H78" s="5">
        <v>0</v>
      </c>
      <c r="I78" s="5">
        <v>533</v>
      </c>
      <c r="J78" s="5">
        <v>796</v>
      </c>
      <c r="K78" s="5" t="s">
        <v>60</v>
      </c>
      <c r="L78" s="5">
        <v>0</v>
      </c>
      <c r="M78" s="5">
        <v>0</v>
      </c>
      <c r="N78" s="5" t="s">
        <v>59</v>
      </c>
      <c r="O78" s="5">
        <v>68</v>
      </c>
      <c r="P78" s="5" t="s">
        <v>60</v>
      </c>
      <c r="Q78" s="5">
        <v>256158.33609434299</v>
      </c>
      <c r="R78" s="5">
        <v>95033.475680000003</v>
      </c>
      <c r="S78" s="5">
        <v>0</v>
      </c>
      <c r="T78" s="5">
        <v>-161124.86041434301</v>
      </c>
      <c r="U78" s="5">
        <v>-62.900494620249503</v>
      </c>
      <c r="V78" s="5">
        <v>0</v>
      </c>
      <c r="W78" s="5">
        <v>0</v>
      </c>
      <c r="X78" s="5">
        <v>0</v>
      </c>
      <c r="Y78" s="5">
        <v>0</v>
      </c>
      <c r="Z78" s="5">
        <v>38</v>
      </c>
      <c r="AA78" s="5">
        <v>-169.545372576804</v>
      </c>
      <c r="AB78" s="5">
        <v>-161124.86041434301</v>
      </c>
      <c r="AC78" s="5" t="s">
        <v>60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 t="s">
        <v>60</v>
      </c>
      <c r="AO78" s="5" t="s">
        <v>60</v>
      </c>
      <c r="AP78" s="5" t="s">
        <v>60</v>
      </c>
      <c r="AQ78" s="5" t="s">
        <v>60</v>
      </c>
      <c r="AR78" s="5" t="s">
        <v>60</v>
      </c>
      <c r="AS78" s="5" t="s">
        <v>60</v>
      </c>
      <c r="AT78" s="5" t="s">
        <v>60</v>
      </c>
      <c r="AU78" s="5" t="s">
        <v>60</v>
      </c>
      <c r="AV78" s="5" t="s">
        <v>60</v>
      </c>
      <c r="AW78" s="5" t="s">
        <v>60</v>
      </c>
      <c r="AX78" s="5" t="s">
        <v>60</v>
      </c>
      <c r="AY78" s="5" t="s">
        <v>60</v>
      </c>
      <c r="AZ78" s="5" t="s">
        <v>60</v>
      </c>
      <c r="BA78" s="5" t="s">
        <v>60</v>
      </c>
      <c r="BB78" s="5" t="s">
        <v>60</v>
      </c>
      <c r="BC78" s="5" t="s">
        <v>60</v>
      </c>
      <c r="BD78" s="5" t="s">
        <v>60</v>
      </c>
      <c r="BE78" s="5" t="s">
        <v>60</v>
      </c>
      <c r="BF78" s="5" t="s">
        <v>60</v>
      </c>
    </row>
    <row r="79" spans="1:58" ht="17.25" x14ac:dyDescent="0.3">
      <c r="A79" s="5">
        <v>78</v>
      </c>
      <c r="B79" s="5">
        <v>0</v>
      </c>
      <c r="C79" s="5" t="s">
        <v>58</v>
      </c>
      <c r="D79" s="5" t="s">
        <v>122</v>
      </c>
      <c r="E79" s="5" t="s">
        <v>60</v>
      </c>
      <c r="F79" s="5" t="s">
        <v>60</v>
      </c>
      <c r="G79" s="5" t="s">
        <v>60</v>
      </c>
      <c r="H79" s="5">
        <v>0</v>
      </c>
      <c r="I79" s="5">
        <v>534</v>
      </c>
      <c r="J79" s="5">
        <v>797</v>
      </c>
      <c r="K79" s="5" t="s">
        <v>60</v>
      </c>
      <c r="L79" s="5">
        <v>0</v>
      </c>
      <c r="M79" s="5">
        <v>0</v>
      </c>
      <c r="N79" s="5" t="s">
        <v>83</v>
      </c>
      <c r="O79" s="5">
        <v>68</v>
      </c>
      <c r="P79" s="5" t="s">
        <v>60</v>
      </c>
      <c r="Q79" s="5">
        <v>0</v>
      </c>
      <c r="R79" s="5">
        <v>0</v>
      </c>
      <c r="S79" s="5">
        <v>24107.669969999999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 t="s">
        <v>60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 t="s">
        <v>60</v>
      </c>
      <c r="AO79" s="5" t="s">
        <v>60</v>
      </c>
      <c r="AP79" s="5" t="s">
        <v>60</v>
      </c>
      <c r="AQ79" s="5" t="s">
        <v>60</v>
      </c>
      <c r="AR79" s="5" t="s">
        <v>60</v>
      </c>
      <c r="AS79" s="5" t="s">
        <v>60</v>
      </c>
      <c r="AT79" s="5" t="s">
        <v>60</v>
      </c>
      <c r="AU79" s="5" t="s">
        <v>60</v>
      </c>
      <c r="AV79" s="5" t="s">
        <v>60</v>
      </c>
      <c r="AW79" s="5" t="s">
        <v>60</v>
      </c>
      <c r="AX79" s="5" t="s">
        <v>60</v>
      </c>
      <c r="AY79" s="5" t="s">
        <v>60</v>
      </c>
      <c r="AZ79" s="5" t="s">
        <v>60</v>
      </c>
      <c r="BA79" s="5" t="s">
        <v>60</v>
      </c>
      <c r="BB79" s="5" t="s">
        <v>60</v>
      </c>
      <c r="BC79" s="5" t="s">
        <v>60</v>
      </c>
      <c r="BD79" s="5" t="s">
        <v>60</v>
      </c>
      <c r="BE79" s="5" t="s">
        <v>60</v>
      </c>
      <c r="BF79" s="5" t="s">
        <v>60</v>
      </c>
    </row>
    <row r="80" spans="1:58" ht="17.25" x14ac:dyDescent="0.3">
      <c r="A80" s="5">
        <v>79</v>
      </c>
      <c r="B80" s="5">
        <v>0</v>
      </c>
      <c r="C80" s="5" t="s">
        <v>58</v>
      </c>
      <c r="D80" s="5" t="s">
        <v>122</v>
      </c>
      <c r="E80" s="5" t="s">
        <v>60</v>
      </c>
      <c r="F80" s="5" t="s">
        <v>60</v>
      </c>
      <c r="G80" s="5" t="s">
        <v>60</v>
      </c>
      <c r="H80" s="5">
        <v>0</v>
      </c>
      <c r="I80" s="5">
        <v>1351</v>
      </c>
      <c r="J80" s="5">
        <v>1985</v>
      </c>
      <c r="K80" s="5" t="s">
        <v>60</v>
      </c>
      <c r="L80" s="5">
        <v>0</v>
      </c>
      <c r="M80" s="5">
        <v>0</v>
      </c>
      <c r="N80" s="5" t="s">
        <v>84</v>
      </c>
      <c r="O80" s="5">
        <v>68</v>
      </c>
      <c r="P80" s="5" t="s">
        <v>60</v>
      </c>
      <c r="Q80" s="5">
        <v>20.75493385</v>
      </c>
      <c r="R80" s="5">
        <v>588.61998000000006</v>
      </c>
      <c r="S80" s="5">
        <v>0</v>
      </c>
      <c r="T80" s="5">
        <v>567.86504615000001</v>
      </c>
      <c r="U80" s="5">
        <v>2736.0484511975501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96.473967151098094</v>
      </c>
      <c r="AB80" s="5">
        <v>567.86504615000001</v>
      </c>
      <c r="AC80" s="5" t="s">
        <v>60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 t="s">
        <v>60</v>
      </c>
      <c r="AO80" s="5" t="s">
        <v>60</v>
      </c>
      <c r="AP80" s="5" t="s">
        <v>60</v>
      </c>
      <c r="AQ80" s="5" t="s">
        <v>60</v>
      </c>
      <c r="AR80" s="5" t="s">
        <v>60</v>
      </c>
      <c r="AS80" s="5" t="s">
        <v>60</v>
      </c>
      <c r="AT80" s="5" t="s">
        <v>60</v>
      </c>
      <c r="AU80" s="5" t="s">
        <v>60</v>
      </c>
      <c r="AV80" s="5" t="s">
        <v>60</v>
      </c>
      <c r="AW80" s="5" t="s">
        <v>60</v>
      </c>
      <c r="AX80" s="5" t="s">
        <v>60</v>
      </c>
      <c r="AY80" s="5" t="s">
        <v>60</v>
      </c>
      <c r="AZ80" s="5" t="s">
        <v>60</v>
      </c>
      <c r="BA80" s="5" t="s">
        <v>60</v>
      </c>
      <c r="BB80" s="5" t="s">
        <v>60</v>
      </c>
      <c r="BC80" s="5" t="s">
        <v>60</v>
      </c>
      <c r="BD80" s="5" t="s">
        <v>60</v>
      </c>
      <c r="BE80" s="5" t="s">
        <v>60</v>
      </c>
      <c r="BF80" s="5" t="s">
        <v>60</v>
      </c>
    </row>
    <row r="81" spans="1:58" ht="17.25" x14ac:dyDescent="0.3">
      <c r="A81" s="5">
        <v>80</v>
      </c>
      <c r="B81" s="5">
        <v>0</v>
      </c>
      <c r="C81" s="5" t="s">
        <v>58</v>
      </c>
      <c r="D81" s="5" t="s">
        <v>123</v>
      </c>
      <c r="E81" s="5" t="s">
        <v>60</v>
      </c>
      <c r="F81" s="5" t="s">
        <v>60</v>
      </c>
      <c r="G81" s="5" t="s">
        <v>60</v>
      </c>
      <c r="H81" s="5">
        <v>0</v>
      </c>
      <c r="I81" s="5">
        <v>573</v>
      </c>
      <c r="J81" s="5">
        <v>853</v>
      </c>
      <c r="K81" s="5" t="s">
        <v>60</v>
      </c>
      <c r="L81" s="5">
        <v>0</v>
      </c>
      <c r="M81" s="5">
        <v>0</v>
      </c>
      <c r="N81" s="5" t="s">
        <v>59</v>
      </c>
      <c r="O81" s="5">
        <v>70</v>
      </c>
      <c r="P81" s="5" t="s">
        <v>60</v>
      </c>
      <c r="Q81" s="5">
        <v>29769.803848572501</v>
      </c>
      <c r="R81" s="5">
        <v>124407.865955455</v>
      </c>
      <c r="S81" s="5">
        <v>0</v>
      </c>
      <c r="T81" s="5">
        <v>94638.062106882004</v>
      </c>
      <c r="U81" s="5">
        <v>317.89951518750098</v>
      </c>
      <c r="V81" s="5">
        <v>0</v>
      </c>
      <c r="W81" s="5">
        <v>0</v>
      </c>
      <c r="X81" s="5">
        <v>0</v>
      </c>
      <c r="Y81" s="5">
        <v>0</v>
      </c>
      <c r="Z81" s="5">
        <v>33</v>
      </c>
      <c r="AA81" s="5">
        <v>76.070802581541002</v>
      </c>
      <c r="AB81" s="5">
        <v>94638.062106882004</v>
      </c>
      <c r="AC81" s="5" t="s">
        <v>60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 t="s">
        <v>60</v>
      </c>
      <c r="AO81" s="5" t="s">
        <v>60</v>
      </c>
      <c r="AP81" s="5" t="s">
        <v>60</v>
      </c>
      <c r="AQ81" s="5" t="s">
        <v>60</v>
      </c>
      <c r="AR81" s="5" t="s">
        <v>60</v>
      </c>
      <c r="AS81" s="5" t="s">
        <v>60</v>
      </c>
      <c r="AT81" s="5" t="s">
        <v>60</v>
      </c>
      <c r="AU81" s="5" t="s">
        <v>60</v>
      </c>
      <c r="AV81" s="5" t="s">
        <v>60</v>
      </c>
      <c r="AW81" s="5" t="s">
        <v>60</v>
      </c>
      <c r="AX81" s="5" t="s">
        <v>60</v>
      </c>
      <c r="AY81" s="5" t="s">
        <v>60</v>
      </c>
      <c r="AZ81" s="5" t="s">
        <v>60</v>
      </c>
      <c r="BA81" s="5" t="s">
        <v>60</v>
      </c>
      <c r="BB81" s="5" t="s">
        <v>60</v>
      </c>
      <c r="BC81" s="5" t="s">
        <v>60</v>
      </c>
      <c r="BD81" s="5" t="s">
        <v>60</v>
      </c>
      <c r="BE81" s="5" t="s">
        <v>60</v>
      </c>
      <c r="BF81" s="5" t="s">
        <v>60</v>
      </c>
    </row>
    <row r="82" spans="1:58" ht="17.25" x14ac:dyDescent="0.3">
      <c r="A82" s="5">
        <v>81</v>
      </c>
      <c r="B82" s="5">
        <v>0</v>
      </c>
      <c r="C82" s="5" t="s">
        <v>58</v>
      </c>
      <c r="D82" s="5" t="s">
        <v>123</v>
      </c>
      <c r="E82" s="5" t="s">
        <v>60</v>
      </c>
      <c r="F82" s="5" t="s">
        <v>60</v>
      </c>
      <c r="G82" s="5" t="s">
        <v>60</v>
      </c>
      <c r="H82" s="5">
        <v>0</v>
      </c>
      <c r="I82" s="5">
        <v>572</v>
      </c>
      <c r="J82" s="5">
        <v>852</v>
      </c>
      <c r="K82" s="5" t="s">
        <v>60</v>
      </c>
      <c r="L82" s="5">
        <v>0</v>
      </c>
      <c r="M82" s="5">
        <v>0</v>
      </c>
      <c r="N82" s="5" t="s">
        <v>83</v>
      </c>
      <c r="O82" s="5">
        <v>70</v>
      </c>
      <c r="P82" s="5" t="s">
        <v>60</v>
      </c>
      <c r="Q82" s="5">
        <v>0</v>
      </c>
      <c r="R82" s="5">
        <v>0</v>
      </c>
      <c r="S82" s="5">
        <v>3959.7999799999998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 t="s">
        <v>60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 t="s">
        <v>60</v>
      </c>
      <c r="AO82" s="5" t="s">
        <v>60</v>
      </c>
      <c r="AP82" s="5" t="s">
        <v>60</v>
      </c>
      <c r="AQ82" s="5" t="s">
        <v>60</v>
      </c>
      <c r="AR82" s="5" t="s">
        <v>60</v>
      </c>
      <c r="AS82" s="5" t="s">
        <v>60</v>
      </c>
      <c r="AT82" s="5" t="s">
        <v>60</v>
      </c>
      <c r="AU82" s="5" t="s">
        <v>60</v>
      </c>
      <c r="AV82" s="5" t="s">
        <v>60</v>
      </c>
      <c r="AW82" s="5" t="s">
        <v>60</v>
      </c>
      <c r="AX82" s="5" t="s">
        <v>60</v>
      </c>
      <c r="AY82" s="5" t="s">
        <v>60</v>
      </c>
      <c r="AZ82" s="5" t="s">
        <v>60</v>
      </c>
      <c r="BA82" s="5" t="s">
        <v>60</v>
      </c>
      <c r="BB82" s="5" t="s">
        <v>60</v>
      </c>
      <c r="BC82" s="5" t="s">
        <v>60</v>
      </c>
      <c r="BD82" s="5" t="s">
        <v>60</v>
      </c>
      <c r="BE82" s="5" t="s">
        <v>60</v>
      </c>
      <c r="BF82" s="5" t="s">
        <v>60</v>
      </c>
    </row>
    <row r="83" spans="1:58" ht="17.25" x14ac:dyDescent="0.3">
      <c r="A83" s="5">
        <v>82</v>
      </c>
      <c r="B83" s="5">
        <v>0</v>
      </c>
      <c r="C83" s="5" t="s">
        <v>58</v>
      </c>
      <c r="D83" s="5" t="s">
        <v>123</v>
      </c>
      <c r="E83" s="5" t="s">
        <v>60</v>
      </c>
      <c r="F83" s="5" t="s">
        <v>60</v>
      </c>
      <c r="G83" s="5" t="s">
        <v>60</v>
      </c>
      <c r="H83" s="5">
        <v>0</v>
      </c>
      <c r="I83" s="5">
        <v>2179</v>
      </c>
      <c r="J83" s="5">
        <v>6647</v>
      </c>
      <c r="K83" s="5" t="s">
        <v>60</v>
      </c>
      <c r="L83" s="5">
        <v>0</v>
      </c>
      <c r="M83" s="5">
        <v>0</v>
      </c>
      <c r="N83" s="5" t="s">
        <v>84</v>
      </c>
      <c r="O83" s="5">
        <v>70</v>
      </c>
      <c r="P83" s="5" t="s">
        <v>60</v>
      </c>
      <c r="Q83" s="5">
        <v>-815.44034634749801</v>
      </c>
      <c r="R83" s="5">
        <v>-2935.9409090909098</v>
      </c>
      <c r="S83" s="5">
        <v>0</v>
      </c>
      <c r="T83" s="5">
        <v>-2120.5005627434098</v>
      </c>
      <c r="U83" s="5">
        <v>260.04361597283099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72.225587244533699</v>
      </c>
      <c r="AB83" s="5">
        <v>-2120.5005627434098</v>
      </c>
      <c r="AC83" s="5" t="s">
        <v>60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 t="s">
        <v>60</v>
      </c>
      <c r="AO83" s="5" t="s">
        <v>60</v>
      </c>
      <c r="AP83" s="5" t="s">
        <v>60</v>
      </c>
      <c r="AQ83" s="5" t="s">
        <v>60</v>
      </c>
      <c r="AR83" s="5" t="s">
        <v>60</v>
      </c>
      <c r="AS83" s="5" t="s">
        <v>60</v>
      </c>
      <c r="AT83" s="5" t="s">
        <v>60</v>
      </c>
      <c r="AU83" s="5" t="s">
        <v>60</v>
      </c>
      <c r="AV83" s="5" t="s">
        <v>60</v>
      </c>
      <c r="AW83" s="5" t="s">
        <v>60</v>
      </c>
      <c r="AX83" s="5" t="s">
        <v>60</v>
      </c>
      <c r="AY83" s="5" t="s">
        <v>60</v>
      </c>
      <c r="AZ83" s="5" t="s">
        <v>60</v>
      </c>
      <c r="BA83" s="5" t="s">
        <v>60</v>
      </c>
      <c r="BB83" s="5" t="s">
        <v>60</v>
      </c>
      <c r="BC83" s="5" t="s">
        <v>60</v>
      </c>
      <c r="BD83" s="5" t="s">
        <v>60</v>
      </c>
      <c r="BE83" s="5" t="s">
        <v>60</v>
      </c>
      <c r="BF83" s="5" t="s">
        <v>60</v>
      </c>
    </row>
    <row r="84" spans="1:58" ht="17.25" x14ac:dyDescent="0.3">
      <c r="A84" s="5">
        <v>83</v>
      </c>
      <c r="B84" s="5">
        <v>0</v>
      </c>
      <c r="C84" s="5" t="s">
        <v>58</v>
      </c>
      <c r="D84" s="5" t="s">
        <v>93</v>
      </c>
      <c r="E84" s="5" t="s">
        <v>60</v>
      </c>
      <c r="F84" s="5" t="s">
        <v>60</v>
      </c>
      <c r="G84" s="5" t="s">
        <v>124</v>
      </c>
      <c r="H84" s="5">
        <v>73</v>
      </c>
      <c r="I84" s="5">
        <v>628</v>
      </c>
      <c r="J84" s="5">
        <v>939</v>
      </c>
      <c r="K84" s="5" t="s">
        <v>60</v>
      </c>
      <c r="L84" s="5">
        <v>0</v>
      </c>
      <c r="M84" s="5">
        <v>0</v>
      </c>
      <c r="N84" s="5" t="s">
        <v>59</v>
      </c>
      <c r="O84" s="5">
        <v>73</v>
      </c>
      <c r="P84" s="5" t="s">
        <v>60</v>
      </c>
      <c r="Q84" s="5">
        <v>301.72262999999998</v>
      </c>
      <c r="R84" s="5">
        <v>1931.2199800000001</v>
      </c>
      <c r="S84" s="5">
        <v>0</v>
      </c>
      <c r="T84" s="5">
        <v>1629.4973500000001</v>
      </c>
      <c r="U84" s="5">
        <v>540.06467794609898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84.376578891856795</v>
      </c>
      <c r="AB84" s="5">
        <v>1629.4973500000001</v>
      </c>
      <c r="AC84" s="5" t="s">
        <v>60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 t="s">
        <v>60</v>
      </c>
      <c r="AO84" s="5" t="s">
        <v>60</v>
      </c>
      <c r="AP84" s="5" t="s">
        <v>60</v>
      </c>
      <c r="AQ84" s="5" t="s">
        <v>60</v>
      </c>
      <c r="AR84" s="5" t="s">
        <v>60</v>
      </c>
      <c r="AS84" s="5" t="s">
        <v>60</v>
      </c>
      <c r="AT84" s="5" t="s">
        <v>60</v>
      </c>
      <c r="AU84" s="5" t="s">
        <v>60</v>
      </c>
      <c r="AV84" s="5" t="s">
        <v>60</v>
      </c>
      <c r="AW84" s="5" t="s">
        <v>60</v>
      </c>
      <c r="AX84" s="5" t="s">
        <v>60</v>
      </c>
      <c r="AY84" s="5" t="s">
        <v>60</v>
      </c>
      <c r="AZ84" s="5" t="s">
        <v>60</v>
      </c>
      <c r="BA84" s="5" t="s">
        <v>60</v>
      </c>
      <c r="BB84" s="5" t="s">
        <v>60</v>
      </c>
      <c r="BC84" s="5" t="s">
        <v>60</v>
      </c>
      <c r="BD84" s="5" t="s">
        <v>60</v>
      </c>
      <c r="BE84" s="5" t="s">
        <v>60</v>
      </c>
      <c r="BF84" s="5" t="s">
        <v>60</v>
      </c>
    </row>
    <row r="85" spans="1:58" ht="17.25" x14ac:dyDescent="0.3">
      <c r="A85" s="5">
        <v>84</v>
      </c>
      <c r="B85" s="5">
        <v>0</v>
      </c>
      <c r="C85" s="5" t="s">
        <v>58</v>
      </c>
      <c r="D85" s="5" t="s">
        <v>93</v>
      </c>
      <c r="E85" s="5" t="s">
        <v>60</v>
      </c>
      <c r="F85" s="5" t="s">
        <v>60</v>
      </c>
      <c r="G85" s="5" t="s">
        <v>124</v>
      </c>
      <c r="H85" s="5">
        <v>73</v>
      </c>
      <c r="I85" s="5">
        <v>627</v>
      </c>
      <c r="J85" s="5">
        <v>938</v>
      </c>
      <c r="K85" s="5" t="s">
        <v>60</v>
      </c>
      <c r="L85" s="5">
        <v>0</v>
      </c>
      <c r="M85" s="5">
        <v>0</v>
      </c>
      <c r="N85" s="5" t="s">
        <v>83</v>
      </c>
      <c r="O85" s="5">
        <v>73</v>
      </c>
      <c r="P85" s="5" t="s">
        <v>60</v>
      </c>
      <c r="Q85" s="5">
        <v>0</v>
      </c>
      <c r="R85" s="5">
        <v>0</v>
      </c>
      <c r="S85" s="5">
        <v>30.299990000000001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 t="s">
        <v>60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 t="s">
        <v>60</v>
      </c>
      <c r="AO85" s="5" t="s">
        <v>60</v>
      </c>
      <c r="AP85" s="5" t="s">
        <v>60</v>
      </c>
      <c r="AQ85" s="5" t="s">
        <v>60</v>
      </c>
      <c r="AR85" s="5" t="s">
        <v>60</v>
      </c>
      <c r="AS85" s="5" t="s">
        <v>60</v>
      </c>
      <c r="AT85" s="5" t="s">
        <v>60</v>
      </c>
      <c r="AU85" s="5" t="s">
        <v>60</v>
      </c>
      <c r="AV85" s="5" t="s">
        <v>60</v>
      </c>
      <c r="AW85" s="5" t="s">
        <v>60</v>
      </c>
      <c r="AX85" s="5" t="s">
        <v>60</v>
      </c>
      <c r="AY85" s="5" t="s">
        <v>60</v>
      </c>
      <c r="AZ85" s="5" t="s">
        <v>60</v>
      </c>
      <c r="BA85" s="5" t="s">
        <v>60</v>
      </c>
      <c r="BB85" s="5" t="s">
        <v>60</v>
      </c>
      <c r="BC85" s="5" t="s">
        <v>60</v>
      </c>
      <c r="BD85" s="5" t="s">
        <v>60</v>
      </c>
      <c r="BE85" s="5" t="s">
        <v>60</v>
      </c>
      <c r="BF85" s="5" t="s">
        <v>60</v>
      </c>
    </row>
    <row r="86" spans="1:58" ht="17.25" x14ac:dyDescent="0.3">
      <c r="A86" s="5">
        <v>85</v>
      </c>
      <c r="B86" s="5">
        <v>0</v>
      </c>
      <c r="C86" s="5" t="s">
        <v>58</v>
      </c>
      <c r="D86" s="5" t="s">
        <v>93</v>
      </c>
      <c r="E86" s="5" t="s">
        <v>60</v>
      </c>
      <c r="F86" s="5" t="s">
        <v>60</v>
      </c>
      <c r="G86" s="5" t="s">
        <v>124</v>
      </c>
      <c r="H86" s="5">
        <v>73</v>
      </c>
      <c r="I86" s="5">
        <v>967</v>
      </c>
      <c r="J86" s="5">
        <v>1433</v>
      </c>
      <c r="K86" s="5" t="s">
        <v>60</v>
      </c>
      <c r="L86" s="5">
        <v>0</v>
      </c>
      <c r="M86" s="5">
        <v>0</v>
      </c>
      <c r="N86" s="5" t="s">
        <v>89</v>
      </c>
      <c r="O86" s="5">
        <v>73</v>
      </c>
      <c r="P86" s="5" t="s">
        <v>60</v>
      </c>
      <c r="Q86" s="5">
        <v>0</v>
      </c>
      <c r="R86" s="5">
        <v>1.9990000000000001E-2</v>
      </c>
      <c r="S86" s="5">
        <v>0</v>
      </c>
      <c r="T86" s="5">
        <v>1.9990000000000001E-2</v>
      </c>
      <c r="U86" s="5">
        <v>100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100</v>
      </c>
      <c r="AB86" s="5">
        <v>1.9990000000000001E-2</v>
      </c>
      <c r="AC86" s="5" t="s">
        <v>60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 t="s">
        <v>60</v>
      </c>
      <c r="AO86" s="5" t="s">
        <v>60</v>
      </c>
      <c r="AP86" s="5" t="s">
        <v>60</v>
      </c>
      <c r="AQ86" s="5" t="s">
        <v>60</v>
      </c>
      <c r="AR86" s="5" t="s">
        <v>60</v>
      </c>
      <c r="AS86" s="5" t="s">
        <v>60</v>
      </c>
      <c r="AT86" s="5" t="s">
        <v>60</v>
      </c>
      <c r="AU86" s="5" t="s">
        <v>60</v>
      </c>
      <c r="AV86" s="5" t="s">
        <v>60</v>
      </c>
      <c r="AW86" s="5" t="s">
        <v>60</v>
      </c>
      <c r="AX86" s="5" t="s">
        <v>60</v>
      </c>
      <c r="AY86" s="5" t="s">
        <v>60</v>
      </c>
      <c r="AZ86" s="5" t="s">
        <v>60</v>
      </c>
      <c r="BA86" s="5" t="s">
        <v>60</v>
      </c>
      <c r="BB86" s="5" t="s">
        <v>60</v>
      </c>
      <c r="BC86" s="5" t="s">
        <v>60</v>
      </c>
      <c r="BD86" s="5" t="s">
        <v>60</v>
      </c>
      <c r="BE86" s="5" t="s">
        <v>60</v>
      </c>
      <c r="BF86" s="5" t="s">
        <v>60</v>
      </c>
    </row>
    <row r="87" spans="1:58" ht="17.25" x14ac:dyDescent="0.3">
      <c r="A87" s="5">
        <v>86</v>
      </c>
      <c r="B87" s="5">
        <v>0</v>
      </c>
      <c r="C87" s="5" t="s">
        <v>58</v>
      </c>
      <c r="D87" s="5" t="s">
        <v>125</v>
      </c>
      <c r="E87" s="5" t="s">
        <v>60</v>
      </c>
      <c r="F87" s="5" t="s">
        <v>60</v>
      </c>
      <c r="G87" s="5" t="s">
        <v>60</v>
      </c>
      <c r="H87" s="5">
        <v>0</v>
      </c>
      <c r="I87" s="5">
        <v>647</v>
      </c>
      <c r="J87" s="5">
        <v>963</v>
      </c>
      <c r="K87" s="5" t="s">
        <v>60</v>
      </c>
      <c r="L87" s="5">
        <v>0</v>
      </c>
      <c r="M87" s="5">
        <v>0</v>
      </c>
      <c r="N87" s="5" t="s">
        <v>59</v>
      </c>
      <c r="O87" s="5">
        <v>74</v>
      </c>
      <c r="P87" s="5" t="s">
        <v>60</v>
      </c>
      <c r="Q87" s="5">
        <v>1140.69054173159</v>
      </c>
      <c r="R87" s="5">
        <v>12044.689060909101</v>
      </c>
      <c r="S87" s="5">
        <v>0</v>
      </c>
      <c r="T87" s="5">
        <v>10903.998519177499</v>
      </c>
      <c r="U87" s="5">
        <v>955.91206556556403</v>
      </c>
      <c r="V87" s="5">
        <v>0</v>
      </c>
      <c r="W87" s="5">
        <v>0</v>
      </c>
      <c r="X87" s="5">
        <v>0</v>
      </c>
      <c r="Y87" s="5">
        <v>0</v>
      </c>
      <c r="Z87" s="5">
        <v>27</v>
      </c>
      <c r="AA87" s="5">
        <v>90.529514411179804</v>
      </c>
      <c r="AB87" s="5">
        <v>10903.998519177499</v>
      </c>
      <c r="AC87" s="5" t="s">
        <v>60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 t="s">
        <v>60</v>
      </c>
      <c r="AO87" s="5" t="s">
        <v>60</v>
      </c>
      <c r="AP87" s="5" t="s">
        <v>60</v>
      </c>
      <c r="AQ87" s="5" t="s">
        <v>60</v>
      </c>
      <c r="AR87" s="5" t="s">
        <v>60</v>
      </c>
      <c r="AS87" s="5" t="s">
        <v>60</v>
      </c>
      <c r="AT87" s="5" t="s">
        <v>60</v>
      </c>
      <c r="AU87" s="5" t="s">
        <v>60</v>
      </c>
      <c r="AV87" s="5" t="s">
        <v>60</v>
      </c>
      <c r="AW87" s="5" t="s">
        <v>60</v>
      </c>
      <c r="AX87" s="5" t="s">
        <v>60</v>
      </c>
      <c r="AY87" s="5" t="s">
        <v>60</v>
      </c>
      <c r="AZ87" s="5" t="s">
        <v>60</v>
      </c>
      <c r="BA87" s="5" t="s">
        <v>60</v>
      </c>
      <c r="BB87" s="5" t="s">
        <v>60</v>
      </c>
      <c r="BC87" s="5" t="s">
        <v>60</v>
      </c>
      <c r="BD87" s="5" t="s">
        <v>60</v>
      </c>
      <c r="BE87" s="5" t="s">
        <v>60</v>
      </c>
      <c r="BF87" s="5" t="s">
        <v>60</v>
      </c>
    </row>
    <row r="88" spans="1:58" ht="17.25" x14ac:dyDescent="0.3">
      <c r="A88" s="5">
        <v>87</v>
      </c>
      <c r="B88" s="5">
        <v>0</v>
      </c>
      <c r="C88" s="5" t="s">
        <v>58</v>
      </c>
      <c r="D88" s="5" t="s">
        <v>125</v>
      </c>
      <c r="E88" s="5" t="s">
        <v>60</v>
      </c>
      <c r="F88" s="5" t="s">
        <v>60</v>
      </c>
      <c r="G88" s="5" t="s">
        <v>60</v>
      </c>
      <c r="H88" s="5">
        <v>0</v>
      </c>
      <c r="I88" s="5">
        <v>645</v>
      </c>
      <c r="J88" s="5">
        <v>961</v>
      </c>
      <c r="K88" s="5" t="s">
        <v>60</v>
      </c>
      <c r="L88" s="5">
        <v>0</v>
      </c>
      <c r="M88" s="5">
        <v>0</v>
      </c>
      <c r="N88" s="5" t="s">
        <v>83</v>
      </c>
      <c r="O88" s="5">
        <v>74</v>
      </c>
      <c r="P88" s="5" t="s">
        <v>60</v>
      </c>
      <c r="Q88" s="5">
        <v>0</v>
      </c>
      <c r="R88" s="5">
        <v>0</v>
      </c>
      <c r="S88" s="5">
        <v>2229.5499599999998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 t="s">
        <v>60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 t="s">
        <v>60</v>
      </c>
      <c r="AO88" s="5" t="s">
        <v>60</v>
      </c>
      <c r="AP88" s="5" t="s">
        <v>60</v>
      </c>
      <c r="AQ88" s="5" t="s">
        <v>60</v>
      </c>
      <c r="AR88" s="5" t="s">
        <v>60</v>
      </c>
      <c r="AS88" s="5" t="s">
        <v>60</v>
      </c>
      <c r="AT88" s="5" t="s">
        <v>60</v>
      </c>
      <c r="AU88" s="5" t="s">
        <v>60</v>
      </c>
      <c r="AV88" s="5" t="s">
        <v>60</v>
      </c>
      <c r="AW88" s="5" t="s">
        <v>60</v>
      </c>
      <c r="AX88" s="5" t="s">
        <v>60</v>
      </c>
      <c r="AY88" s="5" t="s">
        <v>60</v>
      </c>
      <c r="AZ88" s="5" t="s">
        <v>60</v>
      </c>
      <c r="BA88" s="5" t="s">
        <v>60</v>
      </c>
      <c r="BB88" s="5" t="s">
        <v>60</v>
      </c>
      <c r="BC88" s="5" t="s">
        <v>60</v>
      </c>
      <c r="BD88" s="5" t="s">
        <v>60</v>
      </c>
      <c r="BE88" s="5" t="s">
        <v>60</v>
      </c>
      <c r="BF88" s="5" t="s">
        <v>60</v>
      </c>
    </row>
    <row r="89" spans="1:58" ht="17.25" x14ac:dyDescent="0.3">
      <c r="A89" s="5">
        <v>88</v>
      </c>
      <c r="B89" s="5">
        <v>0</v>
      </c>
      <c r="C89" s="5" t="s">
        <v>58</v>
      </c>
      <c r="D89" s="5" t="s">
        <v>125</v>
      </c>
      <c r="E89" s="5" t="s">
        <v>60</v>
      </c>
      <c r="F89" s="5" t="s">
        <v>60</v>
      </c>
      <c r="G89" s="5" t="s">
        <v>60</v>
      </c>
      <c r="H89" s="5">
        <v>0</v>
      </c>
      <c r="I89" s="5">
        <v>2526</v>
      </c>
      <c r="J89" s="5">
        <v>7048</v>
      </c>
      <c r="K89" s="5" t="s">
        <v>60</v>
      </c>
      <c r="L89" s="5">
        <v>0</v>
      </c>
      <c r="M89" s="5">
        <v>0</v>
      </c>
      <c r="N89" s="5" t="s">
        <v>92</v>
      </c>
      <c r="O89" s="5">
        <v>74</v>
      </c>
      <c r="P89" s="5" t="s">
        <v>60</v>
      </c>
      <c r="Q89" s="5">
        <v>0</v>
      </c>
      <c r="R89" s="5">
        <v>20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100</v>
      </c>
      <c r="AB89" s="5">
        <v>20</v>
      </c>
      <c r="AC89" s="5" t="s">
        <v>60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 t="s">
        <v>60</v>
      </c>
      <c r="AO89" s="5" t="s">
        <v>60</v>
      </c>
      <c r="AP89" s="5" t="s">
        <v>60</v>
      </c>
      <c r="AQ89" s="5" t="s">
        <v>60</v>
      </c>
      <c r="AR89" s="5" t="s">
        <v>60</v>
      </c>
      <c r="AS89" s="5" t="s">
        <v>60</v>
      </c>
      <c r="AT89" s="5" t="s">
        <v>60</v>
      </c>
      <c r="AU89" s="5" t="s">
        <v>60</v>
      </c>
      <c r="AV89" s="5" t="s">
        <v>60</v>
      </c>
      <c r="AW89" s="5" t="s">
        <v>60</v>
      </c>
      <c r="AX89" s="5" t="s">
        <v>60</v>
      </c>
      <c r="AY89" s="5" t="s">
        <v>60</v>
      </c>
      <c r="AZ89" s="5" t="s">
        <v>60</v>
      </c>
      <c r="BA89" s="5" t="s">
        <v>60</v>
      </c>
      <c r="BB89" s="5" t="s">
        <v>60</v>
      </c>
      <c r="BC89" s="5" t="s">
        <v>60</v>
      </c>
      <c r="BD89" s="5" t="s">
        <v>60</v>
      </c>
      <c r="BE89" s="5" t="s">
        <v>60</v>
      </c>
      <c r="BF89" s="5" t="s">
        <v>60</v>
      </c>
    </row>
    <row r="90" spans="1:58" ht="17.25" x14ac:dyDescent="0.3">
      <c r="A90" s="5">
        <v>89</v>
      </c>
      <c r="B90" s="5">
        <v>0</v>
      </c>
      <c r="C90" s="5" t="s">
        <v>58</v>
      </c>
      <c r="D90" s="5" t="s">
        <v>126</v>
      </c>
      <c r="E90" s="5" t="s">
        <v>60</v>
      </c>
      <c r="F90" s="5" t="s">
        <v>60</v>
      </c>
      <c r="G90" s="5" t="s">
        <v>60</v>
      </c>
      <c r="H90" s="5">
        <v>0</v>
      </c>
      <c r="I90" s="5">
        <v>1870</v>
      </c>
      <c r="J90" s="5">
        <v>2753</v>
      </c>
      <c r="K90" s="5" t="s">
        <v>60</v>
      </c>
      <c r="L90" s="5">
        <v>0</v>
      </c>
      <c r="M90" s="5">
        <v>0</v>
      </c>
      <c r="N90" s="5" t="s">
        <v>59</v>
      </c>
      <c r="O90" s="5">
        <v>75</v>
      </c>
      <c r="P90" s="5" t="s">
        <v>60</v>
      </c>
      <c r="Q90" s="5">
        <v>14.7296403218475</v>
      </c>
      <c r="R90" s="5">
        <v>12000</v>
      </c>
      <c r="S90" s="5">
        <v>0</v>
      </c>
      <c r="T90" s="5">
        <v>11985.270359678199</v>
      </c>
      <c r="U90" s="5">
        <v>81368.384412626794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99.877252997317896</v>
      </c>
      <c r="AB90" s="5">
        <v>11985.270359678199</v>
      </c>
      <c r="AC90" s="5" t="s">
        <v>60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 t="s">
        <v>60</v>
      </c>
      <c r="AO90" s="5" t="s">
        <v>60</v>
      </c>
      <c r="AP90" s="5" t="s">
        <v>60</v>
      </c>
      <c r="AQ90" s="5" t="s">
        <v>60</v>
      </c>
      <c r="AR90" s="5" t="s">
        <v>60</v>
      </c>
      <c r="AS90" s="5" t="s">
        <v>60</v>
      </c>
      <c r="AT90" s="5" t="s">
        <v>60</v>
      </c>
      <c r="AU90" s="5" t="s">
        <v>60</v>
      </c>
      <c r="AV90" s="5" t="s">
        <v>60</v>
      </c>
      <c r="AW90" s="5" t="s">
        <v>60</v>
      </c>
      <c r="AX90" s="5" t="s">
        <v>60</v>
      </c>
      <c r="AY90" s="5" t="s">
        <v>60</v>
      </c>
      <c r="AZ90" s="5" t="s">
        <v>60</v>
      </c>
      <c r="BA90" s="5" t="s">
        <v>60</v>
      </c>
      <c r="BB90" s="5" t="s">
        <v>60</v>
      </c>
      <c r="BC90" s="5" t="s">
        <v>60</v>
      </c>
      <c r="BD90" s="5" t="s">
        <v>60</v>
      </c>
      <c r="BE90" s="5" t="s">
        <v>60</v>
      </c>
      <c r="BF90" s="5" t="s">
        <v>60</v>
      </c>
    </row>
    <row r="91" spans="1:58" ht="17.25" x14ac:dyDescent="0.3">
      <c r="A91" s="5">
        <v>90</v>
      </c>
      <c r="B91" s="5">
        <v>0</v>
      </c>
      <c r="C91" s="5" t="s">
        <v>58</v>
      </c>
      <c r="D91" s="5" t="s">
        <v>126</v>
      </c>
      <c r="E91" s="5" t="s">
        <v>60</v>
      </c>
      <c r="F91" s="5" t="s">
        <v>60</v>
      </c>
      <c r="G91" s="5" t="s">
        <v>60</v>
      </c>
      <c r="H91" s="5">
        <v>0</v>
      </c>
      <c r="I91" s="5">
        <v>888</v>
      </c>
      <c r="J91" s="5">
        <v>1329</v>
      </c>
      <c r="K91" s="5" t="s">
        <v>60</v>
      </c>
      <c r="L91" s="5">
        <v>0</v>
      </c>
      <c r="M91" s="5">
        <v>0</v>
      </c>
      <c r="N91" s="5" t="s">
        <v>89</v>
      </c>
      <c r="O91" s="5">
        <v>75</v>
      </c>
      <c r="P91" s="5" t="s">
        <v>60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 t="s">
        <v>60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 t="s">
        <v>60</v>
      </c>
      <c r="AO91" s="5" t="s">
        <v>60</v>
      </c>
      <c r="AP91" s="5" t="s">
        <v>60</v>
      </c>
      <c r="AQ91" s="5" t="s">
        <v>60</v>
      </c>
      <c r="AR91" s="5" t="s">
        <v>60</v>
      </c>
      <c r="AS91" s="5" t="s">
        <v>60</v>
      </c>
      <c r="AT91" s="5" t="s">
        <v>60</v>
      </c>
      <c r="AU91" s="5" t="s">
        <v>60</v>
      </c>
      <c r="AV91" s="5" t="s">
        <v>60</v>
      </c>
      <c r="AW91" s="5" t="s">
        <v>60</v>
      </c>
      <c r="AX91" s="5" t="s">
        <v>60</v>
      </c>
      <c r="AY91" s="5" t="s">
        <v>60</v>
      </c>
      <c r="AZ91" s="5" t="s">
        <v>60</v>
      </c>
      <c r="BA91" s="5" t="s">
        <v>60</v>
      </c>
      <c r="BB91" s="5" t="s">
        <v>60</v>
      </c>
      <c r="BC91" s="5" t="s">
        <v>60</v>
      </c>
      <c r="BD91" s="5" t="s">
        <v>60</v>
      </c>
      <c r="BE91" s="5" t="s">
        <v>60</v>
      </c>
      <c r="BF91" s="5" t="s">
        <v>60</v>
      </c>
    </row>
    <row r="92" spans="1:58" ht="17.25" x14ac:dyDescent="0.3">
      <c r="A92" s="5">
        <v>91</v>
      </c>
      <c r="B92" s="5">
        <v>0</v>
      </c>
      <c r="C92" s="5" t="s">
        <v>58</v>
      </c>
      <c r="D92" s="5" t="s">
        <v>68</v>
      </c>
      <c r="E92" s="5" t="s">
        <v>60</v>
      </c>
      <c r="F92" s="5" t="s">
        <v>60</v>
      </c>
      <c r="G92" s="5" t="s">
        <v>60</v>
      </c>
      <c r="H92" s="5">
        <v>0</v>
      </c>
      <c r="I92" s="5">
        <v>1115</v>
      </c>
      <c r="J92" s="5">
        <v>1653</v>
      </c>
      <c r="K92" s="5" t="s">
        <v>60</v>
      </c>
      <c r="L92" s="5">
        <v>0</v>
      </c>
      <c r="M92" s="5">
        <v>0</v>
      </c>
      <c r="N92" s="5" t="s">
        <v>59</v>
      </c>
      <c r="O92" s="5">
        <v>77</v>
      </c>
      <c r="P92" s="5" t="s">
        <v>60</v>
      </c>
      <c r="Q92" s="5">
        <v>12638.616851671</v>
      </c>
      <c r="R92" s="5">
        <v>58882.007408863603</v>
      </c>
      <c r="S92" s="5">
        <v>0</v>
      </c>
      <c r="T92" s="5">
        <v>46243.390557192601</v>
      </c>
      <c r="U92" s="5">
        <v>365.889646785823</v>
      </c>
      <c r="V92" s="5">
        <v>0</v>
      </c>
      <c r="W92" s="5">
        <v>0</v>
      </c>
      <c r="X92" s="5">
        <v>0</v>
      </c>
      <c r="Y92" s="5">
        <v>0</v>
      </c>
      <c r="Z92" s="5">
        <v>137</v>
      </c>
      <c r="AA92" s="5">
        <v>78.535689580161105</v>
      </c>
      <c r="AB92" s="5">
        <v>46243.390557192601</v>
      </c>
      <c r="AC92" s="5" t="s">
        <v>60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 t="s">
        <v>60</v>
      </c>
      <c r="AO92" s="5" t="s">
        <v>60</v>
      </c>
      <c r="AP92" s="5" t="s">
        <v>60</v>
      </c>
      <c r="AQ92" s="5" t="s">
        <v>60</v>
      </c>
      <c r="AR92" s="5" t="s">
        <v>60</v>
      </c>
      <c r="AS92" s="5" t="s">
        <v>60</v>
      </c>
      <c r="AT92" s="5" t="s">
        <v>60</v>
      </c>
      <c r="AU92" s="5" t="s">
        <v>60</v>
      </c>
      <c r="AV92" s="5" t="s">
        <v>60</v>
      </c>
      <c r="AW92" s="5" t="s">
        <v>60</v>
      </c>
      <c r="AX92" s="5" t="s">
        <v>60</v>
      </c>
      <c r="AY92" s="5" t="s">
        <v>60</v>
      </c>
      <c r="AZ92" s="5" t="s">
        <v>60</v>
      </c>
      <c r="BA92" s="5" t="s">
        <v>60</v>
      </c>
      <c r="BB92" s="5" t="s">
        <v>60</v>
      </c>
      <c r="BC92" s="5" t="s">
        <v>60</v>
      </c>
      <c r="BD92" s="5" t="s">
        <v>60</v>
      </c>
      <c r="BE92" s="5" t="s">
        <v>60</v>
      </c>
      <c r="BF92" s="5" t="s">
        <v>60</v>
      </c>
    </row>
    <row r="93" spans="1:58" ht="17.25" x14ac:dyDescent="0.3">
      <c r="A93" s="5">
        <v>92</v>
      </c>
      <c r="B93" s="5">
        <v>0</v>
      </c>
      <c r="C93" s="5" t="s">
        <v>58</v>
      </c>
      <c r="D93" s="5" t="s">
        <v>68</v>
      </c>
      <c r="E93" s="5" t="s">
        <v>60</v>
      </c>
      <c r="F93" s="5" t="s">
        <v>60</v>
      </c>
      <c r="G93" s="5" t="s">
        <v>60</v>
      </c>
      <c r="H93" s="5">
        <v>0</v>
      </c>
      <c r="I93" s="5">
        <v>1219</v>
      </c>
      <c r="J93" s="5">
        <v>1800</v>
      </c>
      <c r="K93" s="5" t="s">
        <v>60</v>
      </c>
      <c r="L93" s="5">
        <v>0</v>
      </c>
      <c r="M93" s="5">
        <v>0</v>
      </c>
      <c r="N93" s="5" t="s">
        <v>83</v>
      </c>
      <c r="O93" s="5">
        <v>77</v>
      </c>
      <c r="P93" s="5" t="s">
        <v>60</v>
      </c>
      <c r="Q93" s="5">
        <v>0</v>
      </c>
      <c r="R93" s="5">
        <v>0</v>
      </c>
      <c r="S93" s="5">
        <v>21381.349989999999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 t="s">
        <v>60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 t="s">
        <v>60</v>
      </c>
      <c r="AO93" s="5" t="s">
        <v>60</v>
      </c>
      <c r="AP93" s="5" t="s">
        <v>60</v>
      </c>
      <c r="AQ93" s="5" t="s">
        <v>60</v>
      </c>
      <c r="AR93" s="5" t="s">
        <v>60</v>
      </c>
      <c r="AS93" s="5" t="s">
        <v>60</v>
      </c>
      <c r="AT93" s="5" t="s">
        <v>60</v>
      </c>
      <c r="AU93" s="5" t="s">
        <v>60</v>
      </c>
      <c r="AV93" s="5" t="s">
        <v>60</v>
      </c>
      <c r="AW93" s="5" t="s">
        <v>60</v>
      </c>
      <c r="AX93" s="5" t="s">
        <v>60</v>
      </c>
      <c r="AY93" s="5" t="s">
        <v>60</v>
      </c>
      <c r="AZ93" s="5" t="s">
        <v>60</v>
      </c>
      <c r="BA93" s="5" t="s">
        <v>60</v>
      </c>
      <c r="BB93" s="5" t="s">
        <v>60</v>
      </c>
      <c r="BC93" s="5" t="s">
        <v>60</v>
      </c>
      <c r="BD93" s="5" t="s">
        <v>60</v>
      </c>
      <c r="BE93" s="5" t="s">
        <v>60</v>
      </c>
      <c r="BF93" s="5" t="s">
        <v>60</v>
      </c>
    </row>
    <row r="94" spans="1:58" ht="17.25" x14ac:dyDescent="0.3">
      <c r="A94" s="5">
        <v>93</v>
      </c>
      <c r="B94" s="5">
        <v>0</v>
      </c>
      <c r="C94" s="5" t="s">
        <v>58</v>
      </c>
      <c r="D94" s="5" t="s">
        <v>68</v>
      </c>
      <c r="E94" s="5" t="s">
        <v>60</v>
      </c>
      <c r="F94" s="5" t="s">
        <v>60</v>
      </c>
      <c r="G94" s="5" t="s">
        <v>60</v>
      </c>
      <c r="H94" s="5">
        <v>0</v>
      </c>
      <c r="I94" s="5">
        <v>3154</v>
      </c>
      <c r="J94" s="5">
        <v>7901</v>
      </c>
      <c r="K94" s="5" t="s">
        <v>60</v>
      </c>
      <c r="L94" s="5">
        <v>0</v>
      </c>
      <c r="M94" s="5">
        <v>0</v>
      </c>
      <c r="N94" s="5" t="s">
        <v>87</v>
      </c>
      <c r="O94" s="5">
        <v>77</v>
      </c>
      <c r="P94" s="5" t="s">
        <v>60</v>
      </c>
      <c r="Q94" s="5">
        <v>-2.7556478425333402</v>
      </c>
      <c r="R94" s="5">
        <v>-250</v>
      </c>
      <c r="S94" s="5">
        <v>0</v>
      </c>
      <c r="T94" s="5">
        <v>-247.24435215746701</v>
      </c>
      <c r="U94" s="5">
        <v>8972.2768033439406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98.897740862986694</v>
      </c>
      <c r="AB94" s="5">
        <v>-247.24435215746701</v>
      </c>
      <c r="AC94" s="5" t="s">
        <v>60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 t="s">
        <v>60</v>
      </c>
      <c r="AO94" s="5" t="s">
        <v>60</v>
      </c>
      <c r="AP94" s="5" t="s">
        <v>60</v>
      </c>
      <c r="AQ94" s="5" t="s">
        <v>60</v>
      </c>
      <c r="AR94" s="5" t="s">
        <v>60</v>
      </c>
      <c r="AS94" s="5" t="s">
        <v>60</v>
      </c>
      <c r="AT94" s="5" t="s">
        <v>60</v>
      </c>
      <c r="AU94" s="5" t="s">
        <v>60</v>
      </c>
      <c r="AV94" s="5" t="s">
        <v>60</v>
      </c>
      <c r="AW94" s="5" t="s">
        <v>60</v>
      </c>
      <c r="AX94" s="5" t="s">
        <v>60</v>
      </c>
      <c r="AY94" s="5" t="s">
        <v>60</v>
      </c>
      <c r="AZ94" s="5" t="s">
        <v>60</v>
      </c>
      <c r="BA94" s="5" t="s">
        <v>60</v>
      </c>
      <c r="BB94" s="5" t="s">
        <v>60</v>
      </c>
      <c r="BC94" s="5" t="s">
        <v>60</v>
      </c>
      <c r="BD94" s="5" t="s">
        <v>60</v>
      </c>
      <c r="BE94" s="5" t="s">
        <v>60</v>
      </c>
      <c r="BF94" s="5" t="s">
        <v>60</v>
      </c>
    </row>
    <row r="95" spans="1:58" ht="17.25" x14ac:dyDescent="0.3">
      <c r="A95" s="5">
        <v>94</v>
      </c>
      <c r="B95" s="5">
        <v>0</v>
      </c>
      <c r="C95" s="5" t="s">
        <v>58</v>
      </c>
      <c r="D95" s="5" t="s">
        <v>127</v>
      </c>
      <c r="E95" s="5" t="s">
        <v>60</v>
      </c>
      <c r="F95" s="5" t="s">
        <v>60</v>
      </c>
      <c r="G95" s="5" t="s">
        <v>60</v>
      </c>
      <c r="H95" s="5">
        <v>0</v>
      </c>
      <c r="I95" s="5">
        <v>1034</v>
      </c>
      <c r="J95" s="5">
        <v>1527</v>
      </c>
      <c r="K95" s="5" t="s">
        <v>60</v>
      </c>
      <c r="L95" s="5">
        <v>0</v>
      </c>
      <c r="M95" s="5">
        <v>0</v>
      </c>
      <c r="N95" s="5" t="s">
        <v>59</v>
      </c>
      <c r="O95" s="5">
        <v>78</v>
      </c>
      <c r="P95" s="5" t="s">
        <v>60</v>
      </c>
      <c r="Q95" s="5">
        <v>213.05104597987801</v>
      </c>
      <c r="R95" s="5">
        <v>1108.75998</v>
      </c>
      <c r="S95" s="5">
        <v>0</v>
      </c>
      <c r="T95" s="5">
        <v>895.708934020122</v>
      </c>
      <c r="U95" s="5">
        <v>420.419871632416</v>
      </c>
      <c r="V95" s="5">
        <v>0</v>
      </c>
      <c r="W95" s="5">
        <v>0</v>
      </c>
      <c r="X95" s="5">
        <v>0</v>
      </c>
      <c r="Y95" s="5">
        <v>0</v>
      </c>
      <c r="Z95" s="5">
        <v>1</v>
      </c>
      <c r="AA95" s="5">
        <v>80.784746038554005</v>
      </c>
      <c r="AB95" s="5">
        <v>895.708934020122</v>
      </c>
      <c r="AC95" s="5" t="s">
        <v>60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 t="s">
        <v>60</v>
      </c>
      <c r="AO95" s="5" t="s">
        <v>60</v>
      </c>
      <c r="AP95" s="5" t="s">
        <v>60</v>
      </c>
      <c r="AQ95" s="5" t="s">
        <v>60</v>
      </c>
      <c r="AR95" s="5" t="s">
        <v>60</v>
      </c>
      <c r="AS95" s="5" t="s">
        <v>60</v>
      </c>
      <c r="AT95" s="5" t="s">
        <v>60</v>
      </c>
      <c r="AU95" s="5" t="s">
        <v>60</v>
      </c>
      <c r="AV95" s="5" t="s">
        <v>60</v>
      </c>
      <c r="AW95" s="5" t="s">
        <v>60</v>
      </c>
      <c r="AX95" s="5" t="s">
        <v>60</v>
      </c>
      <c r="AY95" s="5" t="s">
        <v>60</v>
      </c>
      <c r="AZ95" s="5" t="s">
        <v>60</v>
      </c>
      <c r="BA95" s="5" t="s">
        <v>60</v>
      </c>
      <c r="BB95" s="5" t="s">
        <v>60</v>
      </c>
      <c r="BC95" s="5" t="s">
        <v>60</v>
      </c>
      <c r="BD95" s="5" t="s">
        <v>60</v>
      </c>
      <c r="BE95" s="5" t="s">
        <v>60</v>
      </c>
      <c r="BF95" s="5" t="s">
        <v>60</v>
      </c>
    </row>
    <row r="96" spans="1:58" ht="17.25" x14ac:dyDescent="0.3">
      <c r="A96" s="5">
        <v>95</v>
      </c>
      <c r="B96" s="5">
        <v>0</v>
      </c>
      <c r="C96" s="5" t="s">
        <v>58</v>
      </c>
      <c r="D96" s="5" t="s">
        <v>127</v>
      </c>
      <c r="E96" s="5" t="s">
        <v>60</v>
      </c>
      <c r="F96" s="5" t="s">
        <v>60</v>
      </c>
      <c r="G96" s="5" t="s">
        <v>60</v>
      </c>
      <c r="H96" s="5">
        <v>0</v>
      </c>
      <c r="I96" s="5">
        <v>1032</v>
      </c>
      <c r="J96" s="5">
        <v>1525</v>
      </c>
      <c r="K96" s="5" t="s">
        <v>60</v>
      </c>
      <c r="L96" s="5">
        <v>0</v>
      </c>
      <c r="M96" s="5">
        <v>0</v>
      </c>
      <c r="N96" s="5" t="s">
        <v>83</v>
      </c>
      <c r="O96" s="5">
        <v>78</v>
      </c>
      <c r="P96" s="5" t="s">
        <v>60</v>
      </c>
      <c r="Q96" s="5">
        <v>0</v>
      </c>
      <c r="R96" s="5">
        <v>0</v>
      </c>
      <c r="S96" s="5">
        <v>107.94999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 t="s">
        <v>60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 t="s">
        <v>60</v>
      </c>
      <c r="AO96" s="5" t="s">
        <v>60</v>
      </c>
      <c r="AP96" s="5" t="s">
        <v>60</v>
      </c>
      <c r="AQ96" s="5" t="s">
        <v>60</v>
      </c>
      <c r="AR96" s="5" t="s">
        <v>60</v>
      </c>
      <c r="AS96" s="5" t="s">
        <v>60</v>
      </c>
      <c r="AT96" s="5" t="s">
        <v>60</v>
      </c>
      <c r="AU96" s="5" t="s">
        <v>60</v>
      </c>
      <c r="AV96" s="5" t="s">
        <v>60</v>
      </c>
      <c r="AW96" s="5" t="s">
        <v>60</v>
      </c>
      <c r="AX96" s="5" t="s">
        <v>60</v>
      </c>
      <c r="AY96" s="5" t="s">
        <v>60</v>
      </c>
      <c r="AZ96" s="5" t="s">
        <v>60</v>
      </c>
      <c r="BA96" s="5" t="s">
        <v>60</v>
      </c>
      <c r="BB96" s="5" t="s">
        <v>60</v>
      </c>
      <c r="BC96" s="5" t="s">
        <v>60</v>
      </c>
      <c r="BD96" s="5" t="s">
        <v>60</v>
      </c>
      <c r="BE96" s="5" t="s">
        <v>60</v>
      </c>
      <c r="BF96" s="5" t="s">
        <v>60</v>
      </c>
    </row>
    <row r="97" spans="1:58" ht="17.25" x14ac:dyDescent="0.3">
      <c r="A97" s="5">
        <v>96</v>
      </c>
      <c r="B97" s="5">
        <v>0</v>
      </c>
      <c r="C97" s="5" t="s">
        <v>58</v>
      </c>
      <c r="D97" s="5" t="s">
        <v>127</v>
      </c>
      <c r="E97" s="5" t="s">
        <v>60</v>
      </c>
      <c r="F97" s="5" t="s">
        <v>60</v>
      </c>
      <c r="G97" s="5" t="s">
        <v>60</v>
      </c>
      <c r="H97" s="5">
        <v>0</v>
      </c>
      <c r="I97" s="5">
        <v>1390</v>
      </c>
      <c r="J97" s="5">
        <v>2034</v>
      </c>
      <c r="K97" s="5" t="s">
        <v>60</v>
      </c>
      <c r="L97" s="5">
        <v>0</v>
      </c>
      <c r="M97" s="5">
        <v>0</v>
      </c>
      <c r="N97" s="5" t="s">
        <v>92</v>
      </c>
      <c r="O97" s="5">
        <v>78</v>
      </c>
      <c r="P97" s="5" t="s">
        <v>60</v>
      </c>
      <c r="Q97" s="5">
        <v>0</v>
      </c>
      <c r="R97" s="5">
        <v>50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100</v>
      </c>
      <c r="AB97" s="5">
        <v>50</v>
      </c>
      <c r="AC97" s="5" t="s">
        <v>60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 t="s">
        <v>60</v>
      </c>
      <c r="AO97" s="5" t="s">
        <v>60</v>
      </c>
      <c r="AP97" s="5" t="s">
        <v>60</v>
      </c>
      <c r="AQ97" s="5" t="s">
        <v>60</v>
      </c>
      <c r="AR97" s="5" t="s">
        <v>60</v>
      </c>
      <c r="AS97" s="5" t="s">
        <v>60</v>
      </c>
      <c r="AT97" s="5" t="s">
        <v>60</v>
      </c>
      <c r="AU97" s="5" t="s">
        <v>60</v>
      </c>
      <c r="AV97" s="5" t="s">
        <v>60</v>
      </c>
      <c r="AW97" s="5" t="s">
        <v>60</v>
      </c>
      <c r="AX97" s="5" t="s">
        <v>60</v>
      </c>
      <c r="AY97" s="5" t="s">
        <v>60</v>
      </c>
      <c r="AZ97" s="5" t="s">
        <v>60</v>
      </c>
      <c r="BA97" s="5" t="s">
        <v>60</v>
      </c>
      <c r="BB97" s="5" t="s">
        <v>60</v>
      </c>
      <c r="BC97" s="5" t="s">
        <v>60</v>
      </c>
      <c r="BD97" s="5" t="s">
        <v>60</v>
      </c>
      <c r="BE97" s="5" t="s">
        <v>60</v>
      </c>
      <c r="BF97" s="5" t="s">
        <v>60</v>
      </c>
    </row>
    <row r="98" spans="1:58" ht="17.25" x14ac:dyDescent="0.3">
      <c r="A98" s="5">
        <v>97</v>
      </c>
      <c r="B98" s="5">
        <v>0</v>
      </c>
      <c r="C98" s="5" t="s">
        <v>58</v>
      </c>
      <c r="D98" s="5" t="s">
        <v>66</v>
      </c>
      <c r="E98" s="5" t="s">
        <v>60</v>
      </c>
      <c r="F98" s="5" t="s">
        <v>60</v>
      </c>
      <c r="G98" s="5" t="s">
        <v>67</v>
      </c>
      <c r="H98" s="5">
        <v>1254</v>
      </c>
      <c r="I98" s="5">
        <v>1114</v>
      </c>
      <c r="J98" s="5">
        <v>1652</v>
      </c>
      <c r="K98" s="5" t="s">
        <v>60</v>
      </c>
      <c r="L98" s="5">
        <v>0</v>
      </c>
      <c r="M98" s="5">
        <v>0</v>
      </c>
      <c r="N98" s="5" t="s">
        <v>59</v>
      </c>
      <c r="O98" s="5">
        <v>80</v>
      </c>
      <c r="P98" s="5" t="s">
        <v>60</v>
      </c>
      <c r="Q98" s="5">
        <v>6796.6638886956498</v>
      </c>
      <c r="R98" s="5">
        <v>10250.36994</v>
      </c>
      <c r="S98" s="5">
        <v>0</v>
      </c>
      <c r="T98" s="5">
        <v>3453.7060513043498</v>
      </c>
      <c r="U98" s="5">
        <v>50.814724810044297</v>
      </c>
      <c r="V98" s="5">
        <v>0</v>
      </c>
      <c r="W98" s="5">
        <v>0</v>
      </c>
      <c r="X98" s="5">
        <v>0</v>
      </c>
      <c r="Y98" s="5">
        <v>0</v>
      </c>
      <c r="Z98" s="5">
        <v>1</v>
      </c>
      <c r="AA98" s="5">
        <v>33.693477128342003</v>
      </c>
      <c r="AB98" s="5">
        <v>3453.7060513043498</v>
      </c>
      <c r="AC98" s="5" t="s">
        <v>60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 t="s">
        <v>60</v>
      </c>
      <c r="AO98" s="5" t="s">
        <v>60</v>
      </c>
      <c r="AP98" s="5" t="s">
        <v>60</v>
      </c>
      <c r="AQ98" s="5" t="s">
        <v>60</v>
      </c>
      <c r="AR98" s="5" t="s">
        <v>60</v>
      </c>
      <c r="AS98" s="5" t="s">
        <v>60</v>
      </c>
      <c r="AT98" s="5" t="s">
        <v>60</v>
      </c>
      <c r="AU98" s="5" t="s">
        <v>60</v>
      </c>
      <c r="AV98" s="5" t="s">
        <v>60</v>
      </c>
      <c r="AW98" s="5" t="s">
        <v>60</v>
      </c>
      <c r="AX98" s="5" t="s">
        <v>60</v>
      </c>
      <c r="AY98" s="5" t="s">
        <v>60</v>
      </c>
      <c r="AZ98" s="5" t="s">
        <v>60</v>
      </c>
      <c r="BA98" s="5" t="s">
        <v>60</v>
      </c>
      <c r="BB98" s="5" t="s">
        <v>60</v>
      </c>
      <c r="BC98" s="5" t="s">
        <v>60</v>
      </c>
      <c r="BD98" s="5" t="s">
        <v>60</v>
      </c>
      <c r="BE98" s="5" t="s">
        <v>60</v>
      </c>
      <c r="BF98" s="5" t="s">
        <v>60</v>
      </c>
    </row>
    <row r="99" spans="1:58" ht="17.25" x14ac:dyDescent="0.3">
      <c r="A99" s="5">
        <v>98</v>
      </c>
      <c r="B99" s="5">
        <v>0</v>
      </c>
      <c r="C99" s="5" t="s">
        <v>58</v>
      </c>
      <c r="D99" s="5" t="s">
        <v>66</v>
      </c>
      <c r="E99" s="5" t="s">
        <v>60</v>
      </c>
      <c r="F99" s="5" t="s">
        <v>60</v>
      </c>
      <c r="G99" s="5" t="s">
        <v>67</v>
      </c>
      <c r="H99" s="5">
        <v>1254</v>
      </c>
      <c r="I99" s="5">
        <v>1619</v>
      </c>
      <c r="J99" s="5">
        <v>2376</v>
      </c>
      <c r="K99" s="5" t="s">
        <v>60</v>
      </c>
      <c r="L99" s="5">
        <v>0</v>
      </c>
      <c r="M99" s="5">
        <v>0</v>
      </c>
      <c r="N99" s="5" t="s">
        <v>83</v>
      </c>
      <c r="O99" s="5">
        <v>80</v>
      </c>
      <c r="P99" s="5" t="s">
        <v>60</v>
      </c>
      <c r="Q99" s="5">
        <v>0</v>
      </c>
      <c r="R99" s="5">
        <v>0</v>
      </c>
      <c r="S99" s="5">
        <v>181.81998999999999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 t="s">
        <v>60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 t="s">
        <v>60</v>
      </c>
      <c r="AO99" s="5" t="s">
        <v>60</v>
      </c>
      <c r="AP99" s="5" t="s">
        <v>60</v>
      </c>
      <c r="AQ99" s="5" t="s">
        <v>60</v>
      </c>
      <c r="AR99" s="5" t="s">
        <v>60</v>
      </c>
      <c r="AS99" s="5" t="s">
        <v>60</v>
      </c>
      <c r="AT99" s="5" t="s">
        <v>60</v>
      </c>
      <c r="AU99" s="5" t="s">
        <v>60</v>
      </c>
      <c r="AV99" s="5" t="s">
        <v>60</v>
      </c>
      <c r="AW99" s="5" t="s">
        <v>60</v>
      </c>
      <c r="AX99" s="5" t="s">
        <v>60</v>
      </c>
      <c r="AY99" s="5" t="s">
        <v>60</v>
      </c>
      <c r="AZ99" s="5" t="s">
        <v>60</v>
      </c>
      <c r="BA99" s="5" t="s">
        <v>60</v>
      </c>
      <c r="BB99" s="5" t="s">
        <v>60</v>
      </c>
      <c r="BC99" s="5" t="s">
        <v>60</v>
      </c>
      <c r="BD99" s="5" t="s">
        <v>60</v>
      </c>
      <c r="BE99" s="5" t="s">
        <v>60</v>
      </c>
      <c r="BF99" s="5" t="s">
        <v>60</v>
      </c>
    </row>
    <row r="100" spans="1:58" ht="17.25" x14ac:dyDescent="0.3">
      <c r="A100" s="5">
        <v>99</v>
      </c>
      <c r="B100" s="5">
        <v>0</v>
      </c>
      <c r="C100" s="5" t="s">
        <v>58</v>
      </c>
      <c r="D100" s="5" t="s">
        <v>128</v>
      </c>
      <c r="E100" s="5" t="s">
        <v>60</v>
      </c>
      <c r="F100" s="5" t="s">
        <v>60</v>
      </c>
      <c r="G100" s="5" t="s">
        <v>60</v>
      </c>
      <c r="H100" s="5">
        <v>0</v>
      </c>
      <c r="I100" s="5">
        <v>1332</v>
      </c>
      <c r="J100" s="5">
        <v>1958</v>
      </c>
      <c r="K100" s="5" t="s">
        <v>60</v>
      </c>
      <c r="L100" s="5">
        <v>0</v>
      </c>
      <c r="M100" s="5">
        <v>0</v>
      </c>
      <c r="N100" s="5" t="s">
        <v>59</v>
      </c>
      <c r="O100" s="5">
        <v>83</v>
      </c>
      <c r="P100" s="5" t="s">
        <v>60</v>
      </c>
      <c r="Q100" s="5">
        <v>431.81819999999999</v>
      </c>
      <c r="R100" s="5">
        <v>539.76999000000001</v>
      </c>
      <c r="S100" s="5">
        <v>0</v>
      </c>
      <c r="T100" s="5">
        <v>107.95179</v>
      </c>
      <c r="U100" s="5">
        <v>24.999360842132202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19.999590936872899</v>
      </c>
      <c r="AB100" s="5">
        <v>107.95179</v>
      </c>
      <c r="AC100" s="5" t="s">
        <v>60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 t="s">
        <v>60</v>
      </c>
      <c r="AO100" s="5" t="s">
        <v>60</v>
      </c>
      <c r="AP100" s="5" t="s">
        <v>60</v>
      </c>
      <c r="AQ100" s="5" t="s">
        <v>60</v>
      </c>
      <c r="AR100" s="5" t="s">
        <v>60</v>
      </c>
      <c r="AS100" s="5" t="s">
        <v>60</v>
      </c>
      <c r="AT100" s="5" t="s">
        <v>60</v>
      </c>
      <c r="AU100" s="5" t="s">
        <v>60</v>
      </c>
      <c r="AV100" s="5" t="s">
        <v>60</v>
      </c>
      <c r="AW100" s="5" t="s">
        <v>60</v>
      </c>
      <c r="AX100" s="5" t="s">
        <v>60</v>
      </c>
      <c r="AY100" s="5" t="s">
        <v>60</v>
      </c>
      <c r="AZ100" s="5" t="s">
        <v>60</v>
      </c>
      <c r="BA100" s="5" t="s">
        <v>60</v>
      </c>
      <c r="BB100" s="5" t="s">
        <v>60</v>
      </c>
      <c r="BC100" s="5" t="s">
        <v>60</v>
      </c>
      <c r="BD100" s="5" t="s">
        <v>60</v>
      </c>
      <c r="BE100" s="5" t="s">
        <v>60</v>
      </c>
      <c r="BF100" s="5" t="s">
        <v>60</v>
      </c>
    </row>
    <row r="101" spans="1:58" ht="17.25" x14ac:dyDescent="0.3">
      <c r="A101" s="5">
        <v>100</v>
      </c>
      <c r="B101" s="5">
        <v>0</v>
      </c>
      <c r="C101" s="5" t="s">
        <v>58</v>
      </c>
      <c r="D101" s="5" t="s">
        <v>128</v>
      </c>
      <c r="E101" s="5" t="s">
        <v>60</v>
      </c>
      <c r="F101" s="5" t="s">
        <v>60</v>
      </c>
      <c r="G101" s="5" t="s">
        <v>60</v>
      </c>
      <c r="H101" s="5">
        <v>0</v>
      </c>
      <c r="I101" s="5">
        <v>1330</v>
      </c>
      <c r="J101" s="5">
        <v>1956</v>
      </c>
      <c r="K101" s="5" t="s">
        <v>60</v>
      </c>
      <c r="L101" s="5">
        <v>0</v>
      </c>
      <c r="M101" s="5">
        <v>0</v>
      </c>
      <c r="N101" s="5" t="s">
        <v>83</v>
      </c>
      <c r="O101" s="5">
        <v>83</v>
      </c>
      <c r="P101" s="5" t="s">
        <v>60</v>
      </c>
      <c r="Q101" s="5">
        <v>0</v>
      </c>
      <c r="R101" s="5">
        <v>0</v>
      </c>
      <c r="S101" s="5">
        <v>539.76999000000001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 t="s">
        <v>60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 t="s">
        <v>60</v>
      </c>
      <c r="AO101" s="5" t="s">
        <v>60</v>
      </c>
      <c r="AP101" s="5" t="s">
        <v>60</v>
      </c>
      <c r="AQ101" s="5" t="s">
        <v>60</v>
      </c>
      <c r="AR101" s="5" t="s">
        <v>60</v>
      </c>
      <c r="AS101" s="5" t="s">
        <v>60</v>
      </c>
      <c r="AT101" s="5" t="s">
        <v>60</v>
      </c>
      <c r="AU101" s="5" t="s">
        <v>60</v>
      </c>
      <c r="AV101" s="5" t="s">
        <v>60</v>
      </c>
      <c r="AW101" s="5" t="s">
        <v>60</v>
      </c>
      <c r="AX101" s="5" t="s">
        <v>60</v>
      </c>
      <c r="AY101" s="5" t="s">
        <v>60</v>
      </c>
      <c r="AZ101" s="5" t="s">
        <v>60</v>
      </c>
      <c r="BA101" s="5" t="s">
        <v>60</v>
      </c>
      <c r="BB101" s="5" t="s">
        <v>60</v>
      </c>
      <c r="BC101" s="5" t="s">
        <v>60</v>
      </c>
      <c r="BD101" s="5" t="s">
        <v>60</v>
      </c>
      <c r="BE101" s="5" t="s">
        <v>60</v>
      </c>
      <c r="BF101" s="5" t="s">
        <v>60</v>
      </c>
    </row>
    <row r="102" spans="1:58" ht="17.25" x14ac:dyDescent="0.3">
      <c r="A102" s="5">
        <v>101</v>
      </c>
      <c r="B102" s="5">
        <v>0</v>
      </c>
      <c r="C102" s="5" t="s">
        <v>58</v>
      </c>
      <c r="D102" s="5" t="s">
        <v>129</v>
      </c>
      <c r="E102" s="5" t="s">
        <v>60</v>
      </c>
      <c r="F102" s="5" t="s">
        <v>60</v>
      </c>
      <c r="G102" s="5" t="s">
        <v>60</v>
      </c>
      <c r="H102" s="5">
        <v>0</v>
      </c>
      <c r="I102" s="5">
        <v>1607</v>
      </c>
      <c r="J102" s="5">
        <v>2364</v>
      </c>
      <c r="K102" s="5" t="s">
        <v>60</v>
      </c>
      <c r="L102" s="5">
        <v>0</v>
      </c>
      <c r="M102" s="5">
        <v>0</v>
      </c>
      <c r="N102" s="5" t="s">
        <v>59</v>
      </c>
      <c r="O102" s="5">
        <v>84</v>
      </c>
      <c r="P102" s="5" t="s">
        <v>60</v>
      </c>
      <c r="Q102" s="5">
        <v>1734.879068</v>
      </c>
      <c r="R102" s="5">
        <v>12247.419959999999</v>
      </c>
      <c r="S102" s="5">
        <v>0</v>
      </c>
      <c r="T102" s="5">
        <v>10512.540892000001</v>
      </c>
      <c r="U102" s="5">
        <v>605.95237362100704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85.834738470093299</v>
      </c>
      <c r="AB102" s="5">
        <v>10512.540892000001</v>
      </c>
      <c r="AC102" s="5" t="s">
        <v>60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 t="s">
        <v>60</v>
      </c>
      <c r="AO102" s="5" t="s">
        <v>60</v>
      </c>
      <c r="AP102" s="5" t="s">
        <v>60</v>
      </c>
      <c r="AQ102" s="5" t="s">
        <v>60</v>
      </c>
      <c r="AR102" s="5" t="s">
        <v>60</v>
      </c>
      <c r="AS102" s="5" t="s">
        <v>60</v>
      </c>
      <c r="AT102" s="5" t="s">
        <v>60</v>
      </c>
      <c r="AU102" s="5" t="s">
        <v>60</v>
      </c>
      <c r="AV102" s="5" t="s">
        <v>60</v>
      </c>
      <c r="AW102" s="5" t="s">
        <v>60</v>
      </c>
      <c r="AX102" s="5" t="s">
        <v>60</v>
      </c>
      <c r="AY102" s="5" t="s">
        <v>60</v>
      </c>
      <c r="AZ102" s="5" t="s">
        <v>60</v>
      </c>
      <c r="BA102" s="5" t="s">
        <v>60</v>
      </c>
      <c r="BB102" s="5" t="s">
        <v>60</v>
      </c>
      <c r="BC102" s="5" t="s">
        <v>60</v>
      </c>
      <c r="BD102" s="5" t="s">
        <v>60</v>
      </c>
      <c r="BE102" s="5" t="s">
        <v>60</v>
      </c>
      <c r="BF102" s="5" t="s">
        <v>60</v>
      </c>
    </row>
    <row r="103" spans="1:58" ht="17.25" x14ac:dyDescent="0.3">
      <c r="A103" s="5">
        <v>102</v>
      </c>
      <c r="B103" s="5">
        <v>0</v>
      </c>
      <c r="C103" s="5" t="s">
        <v>58</v>
      </c>
      <c r="D103" s="5" t="s">
        <v>129</v>
      </c>
      <c r="E103" s="5" t="s">
        <v>60</v>
      </c>
      <c r="F103" s="5" t="s">
        <v>60</v>
      </c>
      <c r="G103" s="5" t="s">
        <v>60</v>
      </c>
      <c r="H103" s="5">
        <v>0</v>
      </c>
      <c r="I103" s="5">
        <v>1726</v>
      </c>
      <c r="J103" s="5">
        <v>2581</v>
      </c>
      <c r="K103" s="5" t="s">
        <v>60</v>
      </c>
      <c r="L103" s="5">
        <v>0</v>
      </c>
      <c r="M103" s="5">
        <v>0</v>
      </c>
      <c r="N103" s="5" t="s">
        <v>83</v>
      </c>
      <c r="O103" s="5">
        <v>84</v>
      </c>
      <c r="P103" s="5" t="s">
        <v>60</v>
      </c>
      <c r="Q103" s="5">
        <v>0</v>
      </c>
      <c r="R103" s="5">
        <v>0</v>
      </c>
      <c r="S103" s="5">
        <v>2392.9599899999998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 t="s">
        <v>60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 t="s">
        <v>60</v>
      </c>
      <c r="AO103" s="5" t="s">
        <v>60</v>
      </c>
      <c r="AP103" s="5" t="s">
        <v>60</v>
      </c>
      <c r="AQ103" s="5" t="s">
        <v>60</v>
      </c>
      <c r="AR103" s="5" t="s">
        <v>60</v>
      </c>
      <c r="AS103" s="5" t="s">
        <v>60</v>
      </c>
      <c r="AT103" s="5" t="s">
        <v>60</v>
      </c>
      <c r="AU103" s="5" t="s">
        <v>60</v>
      </c>
      <c r="AV103" s="5" t="s">
        <v>60</v>
      </c>
      <c r="AW103" s="5" t="s">
        <v>60</v>
      </c>
      <c r="AX103" s="5" t="s">
        <v>60</v>
      </c>
      <c r="AY103" s="5" t="s">
        <v>60</v>
      </c>
      <c r="AZ103" s="5" t="s">
        <v>60</v>
      </c>
      <c r="BA103" s="5" t="s">
        <v>60</v>
      </c>
      <c r="BB103" s="5" t="s">
        <v>60</v>
      </c>
      <c r="BC103" s="5" t="s">
        <v>60</v>
      </c>
      <c r="BD103" s="5" t="s">
        <v>60</v>
      </c>
      <c r="BE103" s="5" t="s">
        <v>60</v>
      </c>
      <c r="BF103" s="5" t="s">
        <v>60</v>
      </c>
    </row>
    <row r="104" spans="1:58" ht="17.25" x14ac:dyDescent="0.3">
      <c r="A104" s="5">
        <v>103</v>
      </c>
      <c r="B104" s="5">
        <v>0</v>
      </c>
      <c r="C104" s="5" t="s">
        <v>58</v>
      </c>
      <c r="D104" s="5" t="s">
        <v>129</v>
      </c>
      <c r="E104" s="5" t="s">
        <v>60</v>
      </c>
      <c r="F104" s="5" t="s">
        <v>60</v>
      </c>
      <c r="G104" s="5" t="s">
        <v>60</v>
      </c>
      <c r="H104" s="5">
        <v>0</v>
      </c>
      <c r="I104" s="5">
        <v>2625</v>
      </c>
      <c r="J104" s="5">
        <v>7164</v>
      </c>
      <c r="K104" s="5" t="s">
        <v>60</v>
      </c>
      <c r="L104" s="5">
        <v>0</v>
      </c>
      <c r="M104" s="5">
        <v>0</v>
      </c>
      <c r="N104" s="5" t="s">
        <v>84</v>
      </c>
      <c r="O104" s="5">
        <v>84</v>
      </c>
      <c r="P104" s="5" t="s">
        <v>60</v>
      </c>
      <c r="Q104" s="5">
        <v>4.5454499999999998</v>
      </c>
      <c r="R104" s="5">
        <v>9.3000000000000007</v>
      </c>
      <c r="S104" s="5">
        <v>0</v>
      </c>
      <c r="T104" s="5">
        <v>4.7545500000000001</v>
      </c>
      <c r="U104" s="5">
        <v>104.600204600205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51.124193548387098</v>
      </c>
      <c r="AB104" s="5">
        <v>4.7545500000000001</v>
      </c>
      <c r="AC104" s="5" t="s">
        <v>60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 t="s">
        <v>60</v>
      </c>
      <c r="AO104" s="5" t="s">
        <v>60</v>
      </c>
      <c r="AP104" s="5" t="s">
        <v>60</v>
      </c>
      <c r="AQ104" s="5" t="s">
        <v>60</v>
      </c>
      <c r="AR104" s="5" t="s">
        <v>60</v>
      </c>
      <c r="AS104" s="5" t="s">
        <v>60</v>
      </c>
      <c r="AT104" s="5" t="s">
        <v>60</v>
      </c>
      <c r="AU104" s="5" t="s">
        <v>60</v>
      </c>
      <c r="AV104" s="5" t="s">
        <v>60</v>
      </c>
      <c r="AW104" s="5" t="s">
        <v>60</v>
      </c>
      <c r="AX104" s="5" t="s">
        <v>60</v>
      </c>
      <c r="AY104" s="5" t="s">
        <v>60</v>
      </c>
      <c r="AZ104" s="5" t="s">
        <v>60</v>
      </c>
      <c r="BA104" s="5" t="s">
        <v>60</v>
      </c>
      <c r="BB104" s="5" t="s">
        <v>60</v>
      </c>
      <c r="BC104" s="5" t="s">
        <v>60</v>
      </c>
      <c r="BD104" s="5" t="s">
        <v>60</v>
      </c>
      <c r="BE104" s="5" t="s">
        <v>60</v>
      </c>
      <c r="BF104" s="5" t="s">
        <v>60</v>
      </c>
    </row>
    <row r="105" spans="1:58" ht="17.25" x14ac:dyDescent="0.3">
      <c r="A105" s="5">
        <v>104</v>
      </c>
      <c r="B105" s="5">
        <v>0</v>
      </c>
      <c r="C105" s="5" t="s">
        <v>58</v>
      </c>
      <c r="D105" s="5" t="s">
        <v>130</v>
      </c>
      <c r="E105" s="5" t="s">
        <v>60</v>
      </c>
      <c r="F105" s="5" t="s">
        <v>60</v>
      </c>
      <c r="G105" s="5" t="s">
        <v>60</v>
      </c>
      <c r="H105" s="5">
        <v>0</v>
      </c>
      <c r="I105" s="5">
        <v>3161</v>
      </c>
      <c r="J105" s="5">
        <v>7909</v>
      </c>
      <c r="K105" s="5" t="s">
        <v>60</v>
      </c>
      <c r="L105" s="5">
        <v>0</v>
      </c>
      <c r="M105" s="5">
        <v>0</v>
      </c>
      <c r="N105" s="5" t="s">
        <v>59</v>
      </c>
      <c r="O105" s="5">
        <v>96</v>
      </c>
      <c r="P105" s="5" t="s">
        <v>60</v>
      </c>
      <c r="Q105" s="5">
        <v>0.391330396228533</v>
      </c>
      <c r="R105" s="5">
        <v>2045.4549999999999</v>
      </c>
      <c r="S105" s="5">
        <v>0</v>
      </c>
      <c r="T105" s="5">
        <v>2045.06366960377</v>
      </c>
      <c r="U105" s="5">
        <v>522592.59421531699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99.980868295991399</v>
      </c>
      <c r="AB105" s="5">
        <v>2045.06366960377</v>
      </c>
      <c r="AC105" s="5" t="s">
        <v>60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 t="s">
        <v>60</v>
      </c>
      <c r="AO105" s="5" t="s">
        <v>60</v>
      </c>
      <c r="AP105" s="5" t="s">
        <v>60</v>
      </c>
      <c r="AQ105" s="5" t="s">
        <v>60</v>
      </c>
      <c r="AR105" s="5" t="s">
        <v>60</v>
      </c>
      <c r="AS105" s="5" t="s">
        <v>60</v>
      </c>
      <c r="AT105" s="5" t="s">
        <v>60</v>
      </c>
      <c r="AU105" s="5" t="s">
        <v>60</v>
      </c>
      <c r="AV105" s="5" t="s">
        <v>60</v>
      </c>
      <c r="AW105" s="5" t="s">
        <v>60</v>
      </c>
      <c r="AX105" s="5" t="s">
        <v>60</v>
      </c>
      <c r="AY105" s="5" t="s">
        <v>60</v>
      </c>
      <c r="AZ105" s="5" t="s">
        <v>60</v>
      </c>
      <c r="BA105" s="5" t="s">
        <v>60</v>
      </c>
      <c r="BB105" s="5" t="s">
        <v>60</v>
      </c>
      <c r="BC105" s="5" t="s">
        <v>60</v>
      </c>
      <c r="BD105" s="5" t="s">
        <v>60</v>
      </c>
      <c r="BE105" s="5" t="s">
        <v>60</v>
      </c>
      <c r="BF105" s="5" t="s">
        <v>60</v>
      </c>
    </row>
    <row r="106" spans="1:58" ht="17.25" x14ac:dyDescent="0.3">
      <c r="A106" s="5">
        <v>105</v>
      </c>
      <c r="B106" s="5">
        <v>0</v>
      </c>
      <c r="C106" s="5" t="s">
        <v>58</v>
      </c>
      <c r="D106" s="5" t="s">
        <v>104</v>
      </c>
      <c r="E106" s="5" t="s">
        <v>60</v>
      </c>
      <c r="F106" s="5" t="s">
        <v>60</v>
      </c>
      <c r="G106" s="5" t="s">
        <v>131</v>
      </c>
      <c r="H106" s="5">
        <v>12542</v>
      </c>
      <c r="I106" s="5">
        <v>1623</v>
      </c>
      <c r="J106" s="5">
        <v>2379</v>
      </c>
      <c r="K106" s="5" t="s">
        <v>60</v>
      </c>
      <c r="L106" s="5">
        <v>0</v>
      </c>
      <c r="M106" s="5">
        <v>0</v>
      </c>
      <c r="N106" s="5" t="s">
        <v>83</v>
      </c>
      <c r="O106" s="5">
        <v>97</v>
      </c>
      <c r="P106" s="5" t="s">
        <v>60</v>
      </c>
      <c r="Q106" s="5">
        <v>0</v>
      </c>
      <c r="R106" s="5">
        <v>0</v>
      </c>
      <c r="S106" s="5">
        <v>9941.6499899999999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 t="s">
        <v>60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 t="s">
        <v>60</v>
      </c>
      <c r="AO106" s="5" t="s">
        <v>60</v>
      </c>
      <c r="AP106" s="5" t="s">
        <v>60</v>
      </c>
      <c r="AQ106" s="5" t="s">
        <v>60</v>
      </c>
      <c r="AR106" s="5" t="s">
        <v>60</v>
      </c>
      <c r="AS106" s="5" t="s">
        <v>60</v>
      </c>
      <c r="AT106" s="5" t="s">
        <v>60</v>
      </c>
      <c r="AU106" s="5" t="s">
        <v>60</v>
      </c>
      <c r="AV106" s="5" t="s">
        <v>60</v>
      </c>
      <c r="AW106" s="5" t="s">
        <v>60</v>
      </c>
      <c r="AX106" s="5" t="s">
        <v>60</v>
      </c>
      <c r="AY106" s="5" t="s">
        <v>60</v>
      </c>
      <c r="AZ106" s="5" t="s">
        <v>60</v>
      </c>
      <c r="BA106" s="5" t="s">
        <v>60</v>
      </c>
      <c r="BB106" s="5" t="s">
        <v>60</v>
      </c>
      <c r="BC106" s="5" t="s">
        <v>60</v>
      </c>
      <c r="BD106" s="5" t="s">
        <v>60</v>
      </c>
      <c r="BE106" s="5" t="s">
        <v>60</v>
      </c>
      <c r="BF106" s="5" t="s">
        <v>60</v>
      </c>
    </row>
    <row r="107" spans="1:58" ht="17.25" x14ac:dyDescent="0.3">
      <c r="A107" s="5">
        <v>106</v>
      </c>
      <c r="B107" s="5">
        <v>0</v>
      </c>
      <c r="C107" s="5" t="s">
        <v>58</v>
      </c>
      <c r="D107" s="5" t="s">
        <v>132</v>
      </c>
      <c r="E107" s="5" t="s">
        <v>60</v>
      </c>
      <c r="F107" s="5" t="s">
        <v>60</v>
      </c>
      <c r="G107" s="5" t="s">
        <v>60</v>
      </c>
      <c r="H107" s="5">
        <v>0</v>
      </c>
      <c r="I107" s="5">
        <v>1639</v>
      </c>
      <c r="J107" s="5">
        <v>2406</v>
      </c>
      <c r="K107" s="5" t="s">
        <v>60</v>
      </c>
      <c r="L107" s="5">
        <v>0</v>
      </c>
      <c r="M107" s="5">
        <v>0</v>
      </c>
      <c r="N107" s="5" t="s">
        <v>59</v>
      </c>
      <c r="O107" s="5">
        <v>98</v>
      </c>
      <c r="P107" s="5" t="s">
        <v>60</v>
      </c>
      <c r="Q107" s="5">
        <v>21483.6726195095</v>
      </c>
      <c r="R107" s="5">
        <v>239477.16587999999</v>
      </c>
      <c r="S107" s="5">
        <v>0</v>
      </c>
      <c r="T107" s="5">
        <v>217993.493260491</v>
      </c>
      <c r="U107" s="5">
        <v>1014.69379617398</v>
      </c>
      <c r="V107" s="5">
        <v>0</v>
      </c>
      <c r="W107" s="5">
        <v>0</v>
      </c>
      <c r="X107" s="5">
        <v>0</v>
      </c>
      <c r="Y107" s="5">
        <v>0</v>
      </c>
      <c r="Z107" s="5">
        <v>110</v>
      </c>
      <c r="AA107" s="5">
        <v>91.028926477994702</v>
      </c>
      <c r="AB107" s="5">
        <v>217993.493260491</v>
      </c>
      <c r="AC107" s="5" t="s">
        <v>60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 t="s">
        <v>60</v>
      </c>
      <c r="AO107" s="5" t="s">
        <v>60</v>
      </c>
      <c r="AP107" s="5" t="s">
        <v>60</v>
      </c>
      <c r="AQ107" s="5" t="s">
        <v>60</v>
      </c>
      <c r="AR107" s="5" t="s">
        <v>60</v>
      </c>
      <c r="AS107" s="5" t="s">
        <v>60</v>
      </c>
      <c r="AT107" s="5" t="s">
        <v>60</v>
      </c>
      <c r="AU107" s="5" t="s">
        <v>60</v>
      </c>
      <c r="AV107" s="5" t="s">
        <v>60</v>
      </c>
      <c r="AW107" s="5" t="s">
        <v>60</v>
      </c>
      <c r="AX107" s="5" t="s">
        <v>60</v>
      </c>
      <c r="AY107" s="5" t="s">
        <v>60</v>
      </c>
      <c r="AZ107" s="5" t="s">
        <v>60</v>
      </c>
      <c r="BA107" s="5" t="s">
        <v>60</v>
      </c>
      <c r="BB107" s="5" t="s">
        <v>60</v>
      </c>
      <c r="BC107" s="5" t="s">
        <v>60</v>
      </c>
      <c r="BD107" s="5" t="s">
        <v>60</v>
      </c>
      <c r="BE107" s="5" t="s">
        <v>60</v>
      </c>
      <c r="BF107" s="5" t="s">
        <v>60</v>
      </c>
    </row>
    <row r="108" spans="1:58" ht="17.25" x14ac:dyDescent="0.3">
      <c r="A108" s="5">
        <v>107</v>
      </c>
      <c r="B108" s="5">
        <v>0</v>
      </c>
      <c r="C108" s="5" t="s">
        <v>58</v>
      </c>
      <c r="D108" s="5" t="s">
        <v>132</v>
      </c>
      <c r="E108" s="5" t="s">
        <v>60</v>
      </c>
      <c r="F108" s="5" t="s">
        <v>60</v>
      </c>
      <c r="G108" s="5" t="s">
        <v>60</v>
      </c>
      <c r="H108" s="5">
        <v>0</v>
      </c>
      <c r="I108" s="5">
        <v>1819</v>
      </c>
      <c r="J108" s="5">
        <v>2697</v>
      </c>
      <c r="K108" s="5" t="s">
        <v>60</v>
      </c>
      <c r="L108" s="5">
        <v>0</v>
      </c>
      <c r="M108" s="5">
        <v>0</v>
      </c>
      <c r="N108" s="5" t="s">
        <v>83</v>
      </c>
      <c r="O108" s="5">
        <v>98</v>
      </c>
      <c r="P108" s="5" t="s">
        <v>60</v>
      </c>
      <c r="Q108" s="5">
        <v>0</v>
      </c>
      <c r="R108" s="5">
        <v>0</v>
      </c>
      <c r="S108" s="5">
        <v>14206.791800000001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 t="s">
        <v>60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 t="s">
        <v>60</v>
      </c>
      <c r="AO108" s="5" t="s">
        <v>60</v>
      </c>
      <c r="AP108" s="5" t="s">
        <v>60</v>
      </c>
      <c r="AQ108" s="5" t="s">
        <v>60</v>
      </c>
      <c r="AR108" s="5" t="s">
        <v>60</v>
      </c>
      <c r="AS108" s="5" t="s">
        <v>60</v>
      </c>
      <c r="AT108" s="5" t="s">
        <v>60</v>
      </c>
      <c r="AU108" s="5" t="s">
        <v>60</v>
      </c>
      <c r="AV108" s="5" t="s">
        <v>60</v>
      </c>
      <c r="AW108" s="5" t="s">
        <v>60</v>
      </c>
      <c r="AX108" s="5" t="s">
        <v>60</v>
      </c>
      <c r="AY108" s="5" t="s">
        <v>60</v>
      </c>
      <c r="AZ108" s="5" t="s">
        <v>60</v>
      </c>
      <c r="BA108" s="5" t="s">
        <v>60</v>
      </c>
      <c r="BB108" s="5" t="s">
        <v>60</v>
      </c>
      <c r="BC108" s="5" t="s">
        <v>60</v>
      </c>
      <c r="BD108" s="5" t="s">
        <v>60</v>
      </c>
      <c r="BE108" s="5" t="s">
        <v>60</v>
      </c>
      <c r="BF108" s="5" t="s">
        <v>60</v>
      </c>
    </row>
    <row r="109" spans="1:58" ht="17.25" x14ac:dyDescent="0.3">
      <c r="A109" s="5">
        <v>108</v>
      </c>
      <c r="B109" s="5">
        <v>0</v>
      </c>
      <c r="C109" s="5" t="s">
        <v>58</v>
      </c>
      <c r="D109" s="5" t="s">
        <v>132</v>
      </c>
      <c r="E109" s="5" t="s">
        <v>60</v>
      </c>
      <c r="F109" s="5" t="s">
        <v>60</v>
      </c>
      <c r="G109" s="5" t="s">
        <v>60</v>
      </c>
      <c r="H109" s="5">
        <v>0</v>
      </c>
      <c r="I109" s="5">
        <v>1905</v>
      </c>
      <c r="J109" s="5">
        <v>2822</v>
      </c>
      <c r="K109" s="5" t="s">
        <v>60</v>
      </c>
      <c r="L109" s="5">
        <v>0</v>
      </c>
      <c r="M109" s="5">
        <v>0</v>
      </c>
      <c r="N109" s="5" t="s">
        <v>87</v>
      </c>
      <c r="O109" s="5">
        <v>98</v>
      </c>
      <c r="P109" s="5" t="s">
        <v>60</v>
      </c>
      <c r="Q109" s="5">
        <v>-221.93121548090301</v>
      </c>
      <c r="R109" s="5">
        <v>-1045.4545000000001</v>
      </c>
      <c r="S109" s="5">
        <v>0</v>
      </c>
      <c r="T109" s="5">
        <v>-823.52328451909705</v>
      </c>
      <c r="U109" s="5">
        <v>371.07140729824999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78.7717958571222</v>
      </c>
      <c r="AB109" s="5">
        <v>-823.52328451909705</v>
      </c>
      <c r="AC109" s="5" t="s">
        <v>60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 t="s">
        <v>60</v>
      </c>
      <c r="AO109" s="5" t="s">
        <v>60</v>
      </c>
      <c r="AP109" s="5" t="s">
        <v>60</v>
      </c>
      <c r="AQ109" s="5" t="s">
        <v>60</v>
      </c>
      <c r="AR109" s="5" t="s">
        <v>60</v>
      </c>
      <c r="AS109" s="5" t="s">
        <v>60</v>
      </c>
      <c r="AT109" s="5" t="s">
        <v>60</v>
      </c>
      <c r="AU109" s="5" t="s">
        <v>60</v>
      </c>
      <c r="AV109" s="5" t="s">
        <v>60</v>
      </c>
      <c r="AW109" s="5" t="s">
        <v>60</v>
      </c>
      <c r="AX109" s="5" t="s">
        <v>60</v>
      </c>
      <c r="AY109" s="5" t="s">
        <v>60</v>
      </c>
      <c r="AZ109" s="5" t="s">
        <v>60</v>
      </c>
      <c r="BA109" s="5" t="s">
        <v>60</v>
      </c>
      <c r="BB109" s="5" t="s">
        <v>60</v>
      </c>
      <c r="BC109" s="5" t="s">
        <v>60</v>
      </c>
      <c r="BD109" s="5" t="s">
        <v>60</v>
      </c>
      <c r="BE109" s="5" t="s">
        <v>60</v>
      </c>
      <c r="BF109" s="5" t="s">
        <v>60</v>
      </c>
    </row>
    <row r="110" spans="1:58" ht="17.25" x14ac:dyDescent="0.3">
      <c r="A110" s="5">
        <v>109</v>
      </c>
      <c r="B110" s="5">
        <v>0</v>
      </c>
      <c r="C110" s="5" t="s">
        <v>58</v>
      </c>
      <c r="D110" s="5" t="s">
        <v>133</v>
      </c>
      <c r="E110" s="5" t="s">
        <v>60</v>
      </c>
      <c r="F110" s="5" t="s">
        <v>60</v>
      </c>
      <c r="G110" s="5" t="s">
        <v>60</v>
      </c>
      <c r="H110" s="5">
        <v>0</v>
      </c>
      <c r="I110" s="5">
        <v>2745</v>
      </c>
      <c r="J110" s="5">
        <v>7338</v>
      </c>
      <c r="K110" s="5" t="s">
        <v>60</v>
      </c>
      <c r="L110" s="5">
        <v>0</v>
      </c>
      <c r="M110" s="5">
        <v>0</v>
      </c>
      <c r="N110" s="5" t="s">
        <v>59</v>
      </c>
      <c r="O110" s="5">
        <v>99</v>
      </c>
      <c r="P110" s="5" t="s">
        <v>60</v>
      </c>
      <c r="Q110" s="5">
        <v>1.3030555177185399</v>
      </c>
      <c r="R110" s="5">
        <v>150</v>
      </c>
      <c r="S110" s="5">
        <v>0</v>
      </c>
      <c r="T110" s="5">
        <v>148.696944482281</v>
      </c>
      <c r="U110" s="5">
        <v>11411.405151994501</v>
      </c>
      <c r="V110" s="5">
        <v>0</v>
      </c>
      <c r="W110" s="5">
        <v>0</v>
      </c>
      <c r="X110" s="5">
        <v>0</v>
      </c>
      <c r="Y110" s="5">
        <v>0</v>
      </c>
      <c r="Z110" s="5">
        <v>2</v>
      </c>
      <c r="AA110" s="5">
        <v>99.131296321521006</v>
      </c>
      <c r="AB110" s="5">
        <v>148.696944482281</v>
      </c>
      <c r="AC110" s="5" t="s">
        <v>60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 t="s">
        <v>60</v>
      </c>
      <c r="AO110" s="5" t="s">
        <v>60</v>
      </c>
      <c r="AP110" s="5" t="s">
        <v>60</v>
      </c>
      <c r="AQ110" s="5" t="s">
        <v>60</v>
      </c>
      <c r="AR110" s="5" t="s">
        <v>60</v>
      </c>
      <c r="AS110" s="5" t="s">
        <v>60</v>
      </c>
      <c r="AT110" s="5" t="s">
        <v>60</v>
      </c>
      <c r="AU110" s="5" t="s">
        <v>60</v>
      </c>
      <c r="AV110" s="5" t="s">
        <v>60</v>
      </c>
      <c r="AW110" s="5" t="s">
        <v>60</v>
      </c>
      <c r="AX110" s="5" t="s">
        <v>60</v>
      </c>
      <c r="AY110" s="5" t="s">
        <v>60</v>
      </c>
      <c r="AZ110" s="5" t="s">
        <v>60</v>
      </c>
      <c r="BA110" s="5" t="s">
        <v>60</v>
      </c>
      <c r="BB110" s="5" t="s">
        <v>60</v>
      </c>
      <c r="BC110" s="5" t="s">
        <v>60</v>
      </c>
      <c r="BD110" s="5" t="s">
        <v>60</v>
      </c>
      <c r="BE110" s="5" t="s">
        <v>60</v>
      </c>
      <c r="BF110" s="5" t="s">
        <v>60</v>
      </c>
    </row>
    <row r="111" spans="1:58" ht="17.25" x14ac:dyDescent="0.3">
      <c r="A111" s="5">
        <v>110</v>
      </c>
      <c r="B111" s="5">
        <v>0</v>
      </c>
      <c r="C111" s="5" t="s">
        <v>58</v>
      </c>
      <c r="D111" s="5" t="s">
        <v>133</v>
      </c>
      <c r="E111" s="5" t="s">
        <v>60</v>
      </c>
      <c r="F111" s="5" t="s">
        <v>60</v>
      </c>
      <c r="G111" s="5" t="s">
        <v>60</v>
      </c>
      <c r="H111" s="5">
        <v>0</v>
      </c>
      <c r="I111" s="5">
        <v>3171</v>
      </c>
      <c r="J111" s="5">
        <v>8340</v>
      </c>
      <c r="K111" s="5" t="s">
        <v>60</v>
      </c>
      <c r="L111" s="5">
        <v>0</v>
      </c>
      <c r="M111" s="5">
        <v>0</v>
      </c>
      <c r="N111" s="5" t="s">
        <v>83</v>
      </c>
      <c r="O111" s="5">
        <v>99</v>
      </c>
      <c r="P111" s="5" t="s">
        <v>60</v>
      </c>
      <c r="Q111" s="5">
        <v>0</v>
      </c>
      <c r="R111" s="5">
        <v>0</v>
      </c>
      <c r="S111" s="5">
        <v>190.92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 t="s">
        <v>60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 t="s">
        <v>60</v>
      </c>
      <c r="AO111" s="5" t="s">
        <v>60</v>
      </c>
      <c r="AP111" s="5" t="s">
        <v>60</v>
      </c>
      <c r="AQ111" s="5" t="s">
        <v>60</v>
      </c>
      <c r="AR111" s="5" t="s">
        <v>60</v>
      </c>
      <c r="AS111" s="5" t="s">
        <v>60</v>
      </c>
      <c r="AT111" s="5" t="s">
        <v>60</v>
      </c>
      <c r="AU111" s="5" t="s">
        <v>60</v>
      </c>
      <c r="AV111" s="5" t="s">
        <v>60</v>
      </c>
      <c r="AW111" s="5" t="s">
        <v>60</v>
      </c>
      <c r="AX111" s="5" t="s">
        <v>60</v>
      </c>
      <c r="AY111" s="5" t="s">
        <v>60</v>
      </c>
      <c r="AZ111" s="5" t="s">
        <v>60</v>
      </c>
      <c r="BA111" s="5" t="s">
        <v>60</v>
      </c>
      <c r="BB111" s="5" t="s">
        <v>60</v>
      </c>
      <c r="BC111" s="5" t="s">
        <v>60</v>
      </c>
      <c r="BD111" s="5" t="s">
        <v>60</v>
      </c>
      <c r="BE111" s="5" t="s">
        <v>60</v>
      </c>
      <c r="BF111" s="5" t="s">
        <v>60</v>
      </c>
    </row>
    <row r="112" spans="1:58" ht="17.25" x14ac:dyDescent="0.3">
      <c r="A112" s="5">
        <v>111</v>
      </c>
      <c r="B112" s="5">
        <v>0</v>
      </c>
      <c r="C112" s="5" t="s">
        <v>58</v>
      </c>
      <c r="D112" s="5" t="s">
        <v>133</v>
      </c>
      <c r="E112" s="5" t="s">
        <v>60</v>
      </c>
      <c r="F112" s="5" t="s">
        <v>60</v>
      </c>
      <c r="G112" s="5" t="s">
        <v>60</v>
      </c>
      <c r="H112" s="5">
        <v>0</v>
      </c>
      <c r="I112" s="5">
        <v>1554</v>
      </c>
      <c r="J112" s="5">
        <v>2272</v>
      </c>
      <c r="K112" s="5" t="s">
        <v>60</v>
      </c>
      <c r="L112" s="5">
        <v>0</v>
      </c>
      <c r="M112" s="5">
        <v>0</v>
      </c>
      <c r="N112" s="5" t="s">
        <v>92</v>
      </c>
      <c r="O112" s="5">
        <v>99</v>
      </c>
      <c r="P112" s="5" t="s">
        <v>60</v>
      </c>
      <c r="Q112" s="5">
        <v>0</v>
      </c>
      <c r="R112" s="5">
        <v>10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100</v>
      </c>
      <c r="AB112" s="5">
        <v>10</v>
      </c>
      <c r="AC112" s="5" t="s">
        <v>60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 t="s">
        <v>60</v>
      </c>
      <c r="AO112" s="5" t="s">
        <v>60</v>
      </c>
      <c r="AP112" s="5" t="s">
        <v>60</v>
      </c>
      <c r="AQ112" s="5" t="s">
        <v>60</v>
      </c>
      <c r="AR112" s="5" t="s">
        <v>60</v>
      </c>
      <c r="AS112" s="5" t="s">
        <v>60</v>
      </c>
      <c r="AT112" s="5" t="s">
        <v>60</v>
      </c>
      <c r="AU112" s="5" t="s">
        <v>60</v>
      </c>
      <c r="AV112" s="5" t="s">
        <v>60</v>
      </c>
      <c r="AW112" s="5" t="s">
        <v>60</v>
      </c>
      <c r="AX112" s="5" t="s">
        <v>60</v>
      </c>
      <c r="AY112" s="5" t="s">
        <v>60</v>
      </c>
      <c r="AZ112" s="5" t="s">
        <v>60</v>
      </c>
      <c r="BA112" s="5" t="s">
        <v>60</v>
      </c>
      <c r="BB112" s="5" t="s">
        <v>60</v>
      </c>
      <c r="BC112" s="5" t="s">
        <v>60</v>
      </c>
      <c r="BD112" s="5" t="s">
        <v>60</v>
      </c>
      <c r="BE112" s="5" t="s">
        <v>60</v>
      </c>
      <c r="BF112" s="5" t="s">
        <v>60</v>
      </c>
    </row>
    <row r="113" spans="1:58" ht="17.25" x14ac:dyDescent="0.3">
      <c r="A113" s="5">
        <v>112</v>
      </c>
      <c r="B113" s="5">
        <v>0</v>
      </c>
      <c r="C113" s="5" t="s">
        <v>58</v>
      </c>
      <c r="D113" s="5" t="s">
        <v>134</v>
      </c>
      <c r="E113" s="5" t="s">
        <v>60</v>
      </c>
      <c r="F113" s="5" t="s">
        <v>60</v>
      </c>
      <c r="G113" s="5" t="s">
        <v>60</v>
      </c>
      <c r="H113" s="5">
        <v>0</v>
      </c>
      <c r="I113" s="5">
        <v>1595</v>
      </c>
      <c r="J113" s="5">
        <v>2342</v>
      </c>
      <c r="K113" s="5" t="s">
        <v>60</v>
      </c>
      <c r="L113" s="5">
        <v>0</v>
      </c>
      <c r="M113" s="5">
        <v>0</v>
      </c>
      <c r="N113" s="5" t="s">
        <v>83</v>
      </c>
      <c r="O113" s="5">
        <v>100</v>
      </c>
      <c r="P113" s="5" t="s">
        <v>60</v>
      </c>
      <c r="Q113" s="5">
        <v>0</v>
      </c>
      <c r="R113" s="5">
        <v>0</v>
      </c>
      <c r="S113" s="5">
        <v>49.999989999999997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 t="s">
        <v>60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 t="s">
        <v>60</v>
      </c>
      <c r="AO113" s="5" t="s">
        <v>60</v>
      </c>
      <c r="AP113" s="5" t="s">
        <v>60</v>
      </c>
      <c r="AQ113" s="5" t="s">
        <v>60</v>
      </c>
      <c r="AR113" s="5" t="s">
        <v>60</v>
      </c>
      <c r="AS113" s="5" t="s">
        <v>60</v>
      </c>
      <c r="AT113" s="5" t="s">
        <v>60</v>
      </c>
      <c r="AU113" s="5" t="s">
        <v>60</v>
      </c>
      <c r="AV113" s="5" t="s">
        <v>60</v>
      </c>
      <c r="AW113" s="5" t="s">
        <v>60</v>
      </c>
      <c r="AX113" s="5" t="s">
        <v>60</v>
      </c>
      <c r="AY113" s="5" t="s">
        <v>60</v>
      </c>
      <c r="AZ113" s="5" t="s">
        <v>60</v>
      </c>
      <c r="BA113" s="5" t="s">
        <v>60</v>
      </c>
      <c r="BB113" s="5" t="s">
        <v>60</v>
      </c>
      <c r="BC113" s="5" t="s">
        <v>60</v>
      </c>
      <c r="BD113" s="5" t="s">
        <v>60</v>
      </c>
      <c r="BE113" s="5" t="s">
        <v>60</v>
      </c>
      <c r="BF113" s="5" t="s">
        <v>60</v>
      </c>
    </row>
    <row r="114" spans="1:58" ht="17.25" x14ac:dyDescent="0.3">
      <c r="A114" s="5">
        <v>113</v>
      </c>
      <c r="B114" s="5">
        <v>0</v>
      </c>
      <c r="C114" s="5" t="s">
        <v>58</v>
      </c>
      <c r="D114" s="5" t="s">
        <v>135</v>
      </c>
      <c r="E114" s="5" t="s">
        <v>60</v>
      </c>
      <c r="F114" s="5" t="s">
        <v>60</v>
      </c>
      <c r="G114" s="5" t="s">
        <v>60</v>
      </c>
      <c r="H114" s="5">
        <v>0</v>
      </c>
      <c r="I114" s="5">
        <v>1773</v>
      </c>
      <c r="J114" s="5">
        <v>2649</v>
      </c>
      <c r="K114" s="5" t="s">
        <v>60</v>
      </c>
      <c r="L114" s="5">
        <v>0</v>
      </c>
      <c r="M114" s="5">
        <v>0</v>
      </c>
      <c r="N114" s="5" t="s">
        <v>59</v>
      </c>
      <c r="O114" s="5">
        <v>102</v>
      </c>
      <c r="P114" s="5" t="s">
        <v>60</v>
      </c>
      <c r="Q114" s="5">
        <v>794.43635745616302</v>
      </c>
      <c r="R114" s="5">
        <v>3242.9599899999998</v>
      </c>
      <c r="S114" s="5">
        <v>0</v>
      </c>
      <c r="T114" s="5">
        <v>2448.52363254384</v>
      </c>
      <c r="U114" s="5">
        <v>308.20890931832099</v>
      </c>
      <c r="V114" s="5">
        <v>0</v>
      </c>
      <c r="W114" s="5">
        <v>0</v>
      </c>
      <c r="X114" s="5">
        <v>0</v>
      </c>
      <c r="Y114" s="5">
        <v>0</v>
      </c>
      <c r="Z114" s="5">
        <v>2</v>
      </c>
      <c r="AA114" s="5">
        <v>75.502739475482599</v>
      </c>
      <c r="AB114" s="5">
        <v>2448.52363254384</v>
      </c>
      <c r="AC114" s="5" t="s">
        <v>60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 t="s">
        <v>60</v>
      </c>
      <c r="AO114" s="5" t="s">
        <v>60</v>
      </c>
      <c r="AP114" s="5" t="s">
        <v>60</v>
      </c>
      <c r="AQ114" s="5" t="s">
        <v>60</v>
      </c>
      <c r="AR114" s="5" t="s">
        <v>60</v>
      </c>
      <c r="AS114" s="5" t="s">
        <v>60</v>
      </c>
      <c r="AT114" s="5" t="s">
        <v>60</v>
      </c>
      <c r="AU114" s="5" t="s">
        <v>60</v>
      </c>
      <c r="AV114" s="5" t="s">
        <v>60</v>
      </c>
      <c r="AW114" s="5" t="s">
        <v>60</v>
      </c>
      <c r="AX114" s="5" t="s">
        <v>60</v>
      </c>
      <c r="AY114" s="5" t="s">
        <v>60</v>
      </c>
      <c r="AZ114" s="5" t="s">
        <v>60</v>
      </c>
      <c r="BA114" s="5" t="s">
        <v>60</v>
      </c>
      <c r="BB114" s="5" t="s">
        <v>60</v>
      </c>
      <c r="BC114" s="5" t="s">
        <v>60</v>
      </c>
      <c r="BD114" s="5" t="s">
        <v>60</v>
      </c>
      <c r="BE114" s="5" t="s">
        <v>60</v>
      </c>
      <c r="BF114" s="5" t="s">
        <v>60</v>
      </c>
    </row>
    <row r="115" spans="1:58" ht="17.25" x14ac:dyDescent="0.3">
      <c r="A115" s="5">
        <v>114</v>
      </c>
      <c r="B115" s="5">
        <v>0</v>
      </c>
      <c r="C115" s="5" t="s">
        <v>58</v>
      </c>
      <c r="D115" s="5" t="s">
        <v>135</v>
      </c>
      <c r="E115" s="5" t="s">
        <v>60</v>
      </c>
      <c r="F115" s="5" t="s">
        <v>60</v>
      </c>
      <c r="G115" s="5" t="s">
        <v>60</v>
      </c>
      <c r="H115" s="5">
        <v>0</v>
      </c>
      <c r="I115" s="5">
        <v>3201</v>
      </c>
      <c r="J115" s="5">
        <v>8133</v>
      </c>
      <c r="K115" s="5" t="s">
        <v>60</v>
      </c>
      <c r="L115" s="5">
        <v>0</v>
      </c>
      <c r="M115" s="5">
        <v>0</v>
      </c>
      <c r="N115" s="5" t="s">
        <v>87</v>
      </c>
      <c r="O115" s="5">
        <v>102</v>
      </c>
      <c r="P115" s="5" t="s">
        <v>60</v>
      </c>
      <c r="Q115" s="5">
        <v>-1.3818703560161001</v>
      </c>
      <c r="R115" s="5">
        <v>-150</v>
      </c>
      <c r="S115" s="5">
        <v>0</v>
      </c>
      <c r="T115" s="5">
        <v>-148.61812964398399</v>
      </c>
      <c r="U115" s="5">
        <v>10754.8533042164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99.078753095989299</v>
      </c>
      <c r="AB115" s="5">
        <v>-148.61812964398399</v>
      </c>
      <c r="AC115" s="5" t="s">
        <v>60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 t="s">
        <v>60</v>
      </c>
      <c r="AO115" s="5" t="s">
        <v>60</v>
      </c>
      <c r="AP115" s="5" t="s">
        <v>60</v>
      </c>
      <c r="AQ115" s="5" t="s">
        <v>60</v>
      </c>
      <c r="AR115" s="5" t="s">
        <v>60</v>
      </c>
      <c r="AS115" s="5" t="s">
        <v>60</v>
      </c>
      <c r="AT115" s="5" t="s">
        <v>60</v>
      </c>
      <c r="AU115" s="5" t="s">
        <v>60</v>
      </c>
      <c r="AV115" s="5" t="s">
        <v>60</v>
      </c>
      <c r="AW115" s="5" t="s">
        <v>60</v>
      </c>
      <c r="AX115" s="5" t="s">
        <v>60</v>
      </c>
      <c r="AY115" s="5" t="s">
        <v>60</v>
      </c>
      <c r="AZ115" s="5" t="s">
        <v>60</v>
      </c>
      <c r="BA115" s="5" t="s">
        <v>60</v>
      </c>
      <c r="BB115" s="5" t="s">
        <v>60</v>
      </c>
      <c r="BC115" s="5" t="s">
        <v>60</v>
      </c>
      <c r="BD115" s="5" t="s">
        <v>60</v>
      </c>
      <c r="BE115" s="5" t="s">
        <v>60</v>
      </c>
      <c r="BF115" s="5" t="s">
        <v>60</v>
      </c>
    </row>
    <row r="116" spans="1:58" ht="17.25" x14ac:dyDescent="0.3">
      <c r="A116" s="5">
        <v>115</v>
      </c>
      <c r="B116" s="5">
        <v>0</v>
      </c>
      <c r="C116" s="5" t="s">
        <v>58</v>
      </c>
      <c r="D116" s="5" t="s">
        <v>136</v>
      </c>
      <c r="E116" s="5" t="s">
        <v>60</v>
      </c>
      <c r="F116" s="5" t="s">
        <v>60</v>
      </c>
      <c r="G116" s="5" t="s">
        <v>60</v>
      </c>
      <c r="H116" s="5">
        <v>0</v>
      </c>
      <c r="I116" s="5">
        <v>2552</v>
      </c>
      <c r="J116" s="5">
        <v>7082</v>
      </c>
      <c r="K116" s="5" t="s">
        <v>60</v>
      </c>
      <c r="L116" s="5">
        <v>0</v>
      </c>
      <c r="M116" s="5">
        <v>0</v>
      </c>
      <c r="N116" s="5" t="s">
        <v>59</v>
      </c>
      <c r="O116" s="5">
        <v>105</v>
      </c>
      <c r="P116" s="5" t="s">
        <v>60</v>
      </c>
      <c r="Q116" s="5">
        <v>6.5039999999999996</v>
      </c>
      <c r="R116" s="5">
        <v>1980</v>
      </c>
      <c r="S116" s="5">
        <v>0</v>
      </c>
      <c r="T116" s="5">
        <v>1973.4960000000001</v>
      </c>
      <c r="U116" s="5">
        <v>30342.804428044299</v>
      </c>
      <c r="V116" s="5">
        <v>0</v>
      </c>
      <c r="W116" s="5">
        <v>0</v>
      </c>
      <c r="X116" s="5">
        <v>0</v>
      </c>
      <c r="Y116" s="5">
        <v>0</v>
      </c>
      <c r="Z116" s="5">
        <v>2</v>
      </c>
      <c r="AA116" s="5">
        <v>99.671515151515194</v>
      </c>
      <c r="AB116" s="5">
        <v>1973.4960000000001</v>
      </c>
      <c r="AC116" s="5" t="s">
        <v>60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 t="s">
        <v>60</v>
      </c>
      <c r="AO116" s="5" t="s">
        <v>60</v>
      </c>
      <c r="AP116" s="5" t="s">
        <v>60</v>
      </c>
      <c r="AQ116" s="5" t="s">
        <v>60</v>
      </c>
      <c r="AR116" s="5" t="s">
        <v>60</v>
      </c>
      <c r="AS116" s="5" t="s">
        <v>60</v>
      </c>
      <c r="AT116" s="5" t="s">
        <v>60</v>
      </c>
      <c r="AU116" s="5" t="s">
        <v>60</v>
      </c>
      <c r="AV116" s="5" t="s">
        <v>60</v>
      </c>
      <c r="AW116" s="5" t="s">
        <v>60</v>
      </c>
      <c r="AX116" s="5" t="s">
        <v>60</v>
      </c>
      <c r="AY116" s="5" t="s">
        <v>60</v>
      </c>
      <c r="AZ116" s="5" t="s">
        <v>60</v>
      </c>
      <c r="BA116" s="5" t="s">
        <v>60</v>
      </c>
      <c r="BB116" s="5" t="s">
        <v>60</v>
      </c>
      <c r="BC116" s="5" t="s">
        <v>60</v>
      </c>
      <c r="BD116" s="5" t="s">
        <v>60</v>
      </c>
      <c r="BE116" s="5" t="s">
        <v>60</v>
      </c>
      <c r="BF116" s="5" t="s">
        <v>60</v>
      </c>
    </row>
    <row r="117" spans="1:58" ht="17.25" x14ac:dyDescent="0.3">
      <c r="A117" s="5">
        <v>116</v>
      </c>
      <c r="B117" s="5">
        <v>0</v>
      </c>
      <c r="C117" s="5" t="s">
        <v>58</v>
      </c>
      <c r="D117" s="5" t="s">
        <v>136</v>
      </c>
      <c r="E117" s="5" t="s">
        <v>60</v>
      </c>
      <c r="F117" s="5" t="s">
        <v>60</v>
      </c>
      <c r="G117" s="5" t="s">
        <v>60</v>
      </c>
      <c r="H117" s="5">
        <v>0</v>
      </c>
      <c r="I117" s="5">
        <v>1710</v>
      </c>
      <c r="J117" s="5">
        <v>2551</v>
      </c>
      <c r="K117" s="5" t="s">
        <v>60</v>
      </c>
      <c r="L117" s="5">
        <v>0</v>
      </c>
      <c r="M117" s="5">
        <v>0</v>
      </c>
      <c r="N117" s="5" t="s">
        <v>83</v>
      </c>
      <c r="O117" s="5">
        <v>105</v>
      </c>
      <c r="P117" s="5" t="s">
        <v>60</v>
      </c>
      <c r="Q117" s="5">
        <v>0</v>
      </c>
      <c r="R117" s="5">
        <v>0</v>
      </c>
      <c r="S117" s="5">
        <v>190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 t="s">
        <v>60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 t="s">
        <v>60</v>
      </c>
      <c r="AO117" s="5" t="s">
        <v>60</v>
      </c>
      <c r="AP117" s="5" t="s">
        <v>60</v>
      </c>
      <c r="AQ117" s="5" t="s">
        <v>60</v>
      </c>
      <c r="AR117" s="5" t="s">
        <v>60</v>
      </c>
      <c r="AS117" s="5" t="s">
        <v>60</v>
      </c>
      <c r="AT117" s="5" t="s">
        <v>60</v>
      </c>
      <c r="AU117" s="5" t="s">
        <v>60</v>
      </c>
      <c r="AV117" s="5" t="s">
        <v>60</v>
      </c>
      <c r="AW117" s="5" t="s">
        <v>60</v>
      </c>
      <c r="AX117" s="5" t="s">
        <v>60</v>
      </c>
      <c r="AY117" s="5" t="s">
        <v>60</v>
      </c>
      <c r="AZ117" s="5" t="s">
        <v>60</v>
      </c>
      <c r="BA117" s="5" t="s">
        <v>60</v>
      </c>
      <c r="BB117" s="5" t="s">
        <v>60</v>
      </c>
      <c r="BC117" s="5" t="s">
        <v>60</v>
      </c>
      <c r="BD117" s="5" t="s">
        <v>60</v>
      </c>
      <c r="BE117" s="5" t="s">
        <v>60</v>
      </c>
      <c r="BF117" s="5" t="s">
        <v>60</v>
      </c>
    </row>
    <row r="118" spans="1:58" ht="17.25" x14ac:dyDescent="0.3">
      <c r="A118" s="5">
        <v>117</v>
      </c>
      <c r="B118" s="5">
        <v>0</v>
      </c>
      <c r="C118" s="5" t="s">
        <v>58</v>
      </c>
      <c r="D118" s="5" t="s">
        <v>137</v>
      </c>
      <c r="E118" s="5" t="s">
        <v>60</v>
      </c>
      <c r="F118" s="5" t="s">
        <v>60</v>
      </c>
      <c r="G118" s="5" t="s">
        <v>60</v>
      </c>
      <c r="H118" s="5">
        <v>0</v>
      </c>
      <c r="I118" s="5">
        <v>1863</v>
      </c>
      <c r="J118" s="5">
        <v>2749</v>
      </c>
      <c r="K118" s="5" t="s">
        <v>60</v>
      </c>
      <c r="L118" s="5">
        <v>0</v>
      </c>
      <c r="M118" s="5">
        <v>0</v>
      </c>
      <c r="N118" s="5" t="s">
        <v>59</v>
      </c>
      <c r="O118" s="5">
        <v>106</v>
      </c>
      <c r="P118" s="5" t="s">
        <v>60</v>
      </c>
      <c r="Q118" s="5">
        <v>193.05454</v>
      </c>
      <c r="R118" s="5">
        <v>1792.9599900000001</v>
      </c>
      <c r="S118" s="5">
        <v>0</v>
      </c>
      <c r="T118" s="5">
        <v>1599.90545</v>
      </c>
      <c r="U118" s="5">
        <v>828.73236236765001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89.232635358472194</v>
      </c>
      <c r="AB118" s="5">
        <v>1599.90545</v>
      </c>
      <c r="AC118" s="5" t="s">
        <v>60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 t="s">
        <v>60</v>
      </c>
      <c r="AO118" s="5" t="s">
        <v>60</v>
      </c>
      <c r="AP118" s="5" t="s">
        <v>60</v>
      </c>
      <c r="AQ118" s="5" t="s">
        <v>60</v>
      </c>
      <c r="AR118" s="5" t="s">
        <v>60</v>
      </c>
      <c r="AS118" s="5" t="s">
        <v>60</v>
      </c>
      <c r="AT118" s="5" t="s">
        <v>60</v>
      </c>
      <c r="AU118" s="5" t="s">
        <v>60</v>
      </c>
      <c r="AV118" s="5" t="s">
        <v>60</v>
      </c>
      <c r="AW118" s="5" t="s">
        <v>60</v>
      </c>
      <c r="AX118" s="5" t="s">
        <v>60</v>
      </c>
      <c r="AY118" s="5" t="s">
        <v>60</v>
      </c>
      <c r="AZ118" s="5" t="s">
        <v>60</v>
      </c>
      <c r="BA118" s="5" t="s">
        <v>60</v>
      </c>
      <c r="BB118" s="5" t="s">
        <v>60</v>
      </c>
      <c r="BC118" s="5" t="s">
        <v>60</v>
      </c>
      <c r="BD118" s="5" t="s">
        <v>60</v>
      </c>
      <c r="BE118" s="5" t="s">
        <v>60</v>
      </c>
      <c r="BF118" s="5" t="s">
        <v>60</v>
      </c>
    </row>
    <row r="119" spans="1:58" ht="17.25" x14ac:dyDescent="0.3">
      <c r="A119" s="5">
        <v>118</v>
      </c>
      <c r="B119" s="5">
        <v>0</v>
      </c>
      <c r="C119" s="5" t="s">
        <v>58</v>
      </c>
      <c r="D119" s="5" t="s">
        <v>138</v>
      </c>
      <c r="E119" s="5" t="s">
        <v>60</v>
      </c>
      <c r="F119" s="5" t="s">
        <v>60</v>
      </c>
      <c r="G119" s="5" t="s">
        <v>60</v>
      </c>
      <c r="H119" s="5">
        <v>0</v>
      </c>
      <c r="I119" s="5">
        <v>2221</v>
      </c>
      <c r="J119" s="5">
        <v>6674</v>
      </c>
      <c r="K119" s="5" t="s">
        <v>60</v>
      </c>
      <c r="L119" s="5">
        <v>0</v>
      </c>
      <c r="M119" s="5">
        <v>0</v>
      </c>
      <c r="N119" s="5" t="s">
        <v>59</v>
      </c>
      <c r="O119" s="5">
        <v>107</v>
      </c>
      <c r="P119" s="5" t="s">
        <v>60</v>
      </c>
      <c r="Q119" s="5">
        <v>20</v>
      </c>
      <c r="R119" s="5">
        <v>40</v>
      </c>
      <c r="S119" s="5">
        <v>0</v>
      </c>
      <c r="T119" s="5">
        <v>20</v>
      </c>
      <c r="U119" s="5">
        <v>100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50</v>
      </c>
      <c r="AB119" s="5">
        <v>20</v>
      </c>
      <c r="AC119" s="5" t="s">
        <v>60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 t="s">
        <v>60</v>
      </c>
      <c r="AO119" s="5" t="s">
        <v>60</v>
      </c>
      <c r="AP119" s="5" t="s">
        <v>60</v>
      </c>
      <c r="AQ119" s="5" t="s">
        <v>60</v>
      </c>
      <c r="AR119" s="5" t="s">
        <v>60</v>
      </c>
      <c r="AS119" s="5" t="s">
        <v>60</v>
      </c>
      <c r="AT119" s="5" t="s">
        <v>60</v>
      </c>
      <c r="AU119" s="5" t="s">
        <v>60</v>
      </c>
      <c r="AV119" s="5" t="s">
        <v>60</v>
      </c>
      <c r="AW119" s="5" t="s">
        <v>60</v>
      </c>
      <c r="AX119" s="5" t="s">
        <v>60</v>
      </c>
      <c r="AY119" s="5" t="s">
        <v>60</v>
      </c>
      <c r="AZ119" s="5" t="s">
        <v>60</v>
      </c>
      <c r="BA119" s="5" t="s">
        <v>60</v>
      </c>
      <c r="BB119" s="5" t="s">
        <v>60</v>
      </c>
      <c r="BC119" s="5" t="s">
        <v>60</v>
      </c>
      <c r="BD119" s="5" t="s">
        <v>60</v>
      </c>
      <c r="BE119" s="5" t="s">
        <v>60</v>
      </c>
      <c r="BF119" s="5" t="s">
        <v>60</v>
      </c>
    </row>
    <row r="120" spans="1:58" ht="17.25" x14ac:dyDescent="0.3">
      <c r="A120" s="5">
        <v>119</v>
      </c>
      <c r="B120" s="5">
        <v>0</v>
      </c>
      <c r="C120" s="5" t="s">
        <v>58</v>
      </c>
      <c r="D120" s="5" t="s">
        <v>66</v>
      </c>
      <c r="E120" s="5" t="s">
        <v>60</v>
      </c>
      <c r="F120" s="5" t="s">
        <v>60</v>
      </c>
      <c r="G120" s="5" t="s">
        <v>139</v>
      </c>
      <c r="H120" s="5">
        <v>12547</v>
      </c>
      <c r="I120" s="5">
        <v>1808</v>
      </c>
      <c r="J120" s="5">
        <v>2677</v>
      </c>
      <c r="K120" s="5" t="s">
        <v>60</v>
      </c>
      <c r="L120" s="5">
        <v>0</v>
      </c>
      <c r="M120" s="5">
        <v>0</v>
      </c>
      <c r="N120" s="5" t="s">
        <v>59</v>
      </c>
      <c r="O120" s="5">
        <v>108</v>
      </c>
      <c r="P120" s="5" t="s">
        <v>60</v>
      </c>
      <c r="Q120" s="5">
        <v>36.435003517032399</v>
      </c>
      <c r="R120" s="5">
        <v>220.24999</v>
      </c>
      <c r="S120" s="5">
        <v>0</v>
      </c>
      <c r="T120" s="5">
        <v>183.81498648296801</v>
      </c>
      <c r="U120" s="5">
        <v>504.50108066282797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83.4574323853398</v>
      </c>
      <c r="AB120" s="5">
        <v>183.81498648296801</v>
      </c>
      <c r="AC120" s="5" t="s">
        <v>60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 t="s">
        <v>60</v>
      </c>
      <c r="AO120" s="5" t="s">
        <v>60</v>
      </c>
      <c r="AP120" s="5" t="s">
        <v>60</v>
      </c>
      <c r="AQ120" s="5" t="s">
        <v>60</v>
      </c>
      <c r="AR120" s="5" t="s">
        <v>60</v>
      </c>
      <c r="AS120" s="5" t="s">
        <v>60</v>
      </c>
      <c r="AT120" s="5" t="s">
        <v>60</v>
      </c>
      <c r="AU120" s="5" t="s">
        <v>60</v>
      </c>
      <c r="AV120" s="5" t="s">
        <v>60</v>
      </c>
      <c r="AW120" s="5" t="s">
        <v>60</v>
      </c>
      <c r="AX120" s="5" t="s">
        <v>60</v>
      </c>
      <c r="AY120" s="5" t="s">
        <v>60</v>
      </c>
      <c r="AZ120" s="5" t="s">
        <v>60</v>
      </c>
      <c r="BA120" s="5" t="s">
        <v>60</v>
      </c>
      <c r="BB120" s="5" t="s">
        <v>60</v>
      </c>
      <c r="BC120" s="5" t="s">
        <v>60</v>
      </c>
      <c r="BD120" s="5" t="s">
        <v>60</v>
      </c>
      <c r="BE120" s="5" t="s">
        <v>60</v>
      </c>
      <c r="BF120" s="5" t="s">
        <v>60</v>
      </c>
    </row>
    <row r="121" spans="1:58" ht="17.25" x14ac:dyDescent="0.3">
      <c r="A121" s="5">
        <v>120</v>
      </c>
      <c r="B121" s="5">
        <v>0</v>
      </c>
      <c r="C121" s="5" t="s">
        <v>58</v>
      </c>
      <c r="D121" s="5" t="s">
        <v>66</v>
      </c>
      <c r="E121" s="5" t="s">
        <v>60</v>
      </c>
      <c r="F121" s="5" t="s">
        <v>60</v>
      </c>
      <c r="G121" s="5" t="s">
        <v>139</v>
      </c>
      <c r="H121" s="5">
        <v>12547</v>
      </c>
      <c r="I121" s="5">
        <v>2820</v>
      </c>
      <c r="J121" s="5">
        <v>7415</v>
      </c>
      <c r="K121" s="5" t="s">
        <v>60</v>
      </c>
      <c r="L121" s="5">
        <v>0</v>
      </c>
      <c r="M121" s="5">
        <v>0</v>
      </c>
      <c r="N121" s="5" t="s">
        <v>87</v>
      </c>
      <c r="O121" s="5">
        <v>108</v>
      </c>
      <c r="P121" s="5" t="s">
        <v>60</v>
      </c>
      <c r="Q121" s="5">
        <v>-2.6086115024535799</v>
      </c>
      <c r="R121" s="5">
        <v>-270</v>
      </c>
      <c r="S121" s="5">
        <v>0</v>
      </c>
      <c r="T121" s="5">
        <v>-267.39138849754602</v>
      </c>
      <c r="U121" s="5">
        <v>10250.3338747854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99.033847591683895</v>
      </c>
      <c r="AB121" s="5">
        <v>-267.39138849754602</v>
      </c>
      <c r="AC121" s="5" t="s">
        <v>60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 t="s">
        <v>60</v>
      </c>
      <c r="AO121" s="5" t="s">
        <v>60</v>
      </c>
      <c r="AP121" s="5" t="s">
        <v>60</v>
      </c>
      <c r="AQ121" s="5" t="s">
        <v>60</v>
      </c>
      <c r="AR121" s="5" t="s">
        <v>60</v>
      </c>
      <c r="AS121" s="5" t="s">
        <v>60</v>
      </c>
      <c r="AT121" s="5" t="s">
        <v>60</v>
      </c>
      <c r="AU121" s="5" t="s">
        <v>60</v>
      </c>
      <c r="AV121" s="5" t="s">
        <v>60</v>
      </c>
      <c r="AW121" s="5" t="s">
        <v>60</v>
      </c>
      <c r="AX121" s="5" t="s">
        <v>60</v>
      </c>
      <c r="AY121" s="5" t="s">
        <v>60</v>
      </c>
      <c r="AZ121" s="5" t="s">
        <v>60</v>
      </c>
      <c r="BA121" s="5" t="s">
        <v>60</v>
      </c>
      <c r="BB121" s="5" t="s">
        <v>60</v>
      </c>
      <c r="BC121" s="5" t="s">
        <v>60</v>
      </c>
      <c r="BD121" s="5" t="s">
        <v>60</v>
      </c>
      <c r="BE121" s="5" t="s">
        <v>60</v>
      </c>
      <c r="BF121" s="5" t="s">
        <v>60</v>
      </c>
    </row>
    <row r="122" spans="1:58" ht="17.25" x14ac:dyDescent="0.3">
      <c r="A122" s="5">
        <v>121</v>
      </c>
      <c r="B122" s="5">
        <v>0</v>
      </c>
      <c r="C122" s="5" t="s">
        <v>58</v>
      </c>
      <c r="D122" s="5" t="s">
        <v>125</v>
      </c>
      <c r="E122" s="5" t="s">
        <v>60</v>
      </c>
      <c r="F122" s="5" t="s">
        <v>60</v>
      </c>
      <c r="G122" s="5" t="s">
        <v>140</v>
      </c>
      <c r="H122" s="5">
        <v>12548</v>
      </c>
      <c r="I122" s="5">
        <v>1865</v>
      </c>
      <c r="J122" s="5">
        <v>2751</v>
      </c>
      <c r="K122" s="5" t="s">
        <v>60</v>
      </c>
      <c r="L122" s="5">
        <v>0</v>
      </c>
      <c r="M122" s="5">
        <v>0</v>
      </c>
      <c r="N122" s="5" t="s">
        <v>83</v>
      </c>
      <c r="O122" s="5">
        <v>109</v>
      </c>
      <c r="P122" s="5" t="s">
        <v>60</v>
      </c>
      <c r="Q122" s="5">
        <v>0</v>
      </c>
      <c r="R122" s="5">
        <v>0</v>
      </c>
      <c r="S122" s="5">
        <v>553.59997999999996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 t="s">
        <v>60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 t="s">
        <v>60</v>
      </c>
      <c r="AO122" s="5" t="s">
        <v>60</v>
      </c>
      <c r="AP122" s="5" t="s">
        <v>60</v>
      </c>
      <c r="AQ122" s="5" t="s">
        <v>60</v>
      </c>
      <c r="AR122" s="5" t="s">
        <v>60</v>
      </c>
      <c r="AS122" s="5" t="s">
        <v>60</v>
      </c>
      <c r="AT122" s="5" t="s">
        <v>60</v>
      </c>
      <c r="AU122" s="5" t="s">
        <v>60</v>
      </c>
      <c r="AV122" s="5" t="s">
        <v>60</v>
      </c>
      <c r="AW122" s="5" t="s">
        <v>60</v>
      </c>
      <c r="AX122" s="5" t="s">
        <v>60</v>
      </c>
      <c r="AY122" s="5" t="s">
        <v>60</v>
      </c>
      <c r="AZ122" s="5" t="s">
        <v>60</v>
      </c>
      <c r="BA122" s="5" t="s">
        <v>60</v>
      </c>
      <c r="BB122" s="5" t="s">
        <v>60</v>
      </c>
      <c r="BC122" s="5" t="s">
        <v>60</v>
      </c>
      <c r="BD122" s="5" t="s">
        <v>60</v>
      </c>
      <c r="BE122" s="5" t="s">
        <v>60</v>
      </c>
      <c r="BF122" s="5" t="s">
        <v>60</v>
      </c>
    </row>
    <row r="123" spans="1:58" ht="17.25" x14ac:dyDescent="0.3">
      <c r="A123" s="5">
        <v>122</v>
      </c>
      <c r="B123" s="5">
        <v>0</v>
      </c>
      <c r="C123" s="5" t="s">
        <v>58</v>
      </c>
      <c r="D123" s="5" t="s">
        <v>141</v>
      </c>
      <c r="E123" s="5" t="s">
        <v>60</v>
      </c>
      <c r="F123" s="5" t="s">
        <v>60</v>
      </c>
      <c r="G123" s="5" t="s">
        <v>60</v>
      </c>
      <c r="H123" s="5">
        <v>0</v>
      </c>
      <c r="I123" s="5">
        <v>1970</v>
      </c>
      <c r="J123" s="5">
        <v>6254</v>
      </c>
      <c r="K123" s="5" t="s">
        <v>60</v>
      </c>
      <c r="L123" s="5">
        <v>0</v>
      </c>
      <c r="M123" s="5">
        <v>0</v>
      </c>
      <c r="N123" s="5" t="s">
        <v>59</v>
      </c>
      <c r="O123" s="5">
        <v>110</v>
      </c>
      <c r="P123" s="5" t="s">
        <v>60</v>
      </c>
      <c r="Q123" s="5">
        <v>3.3253979396342102</v>
      </c>
      <c r="R123" s="5">
        <v>450</v>
      </c>
      <c r="S123" s="5">
        <v>0</v>
      </c>
      <c r="T123" s="5">
        <v>446.674602060366</v>
      </c>
      <c r="U123" s="5">
        <v>13432.21503618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99.261022680081297</v>
      </c>
      <c r="AB123" s="5">
        <v>446.674602060366</v>
      </c>
      <c r="AC123" s="5" t="s">
        <v>60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 t="s">
        <v>60</v>
      </c>
      <c r="AO123" s="5" t="s">
        <v>60</v>
      </c>
      <c r="AP123" s="5" t="s">
        <v>60</v>
      </c>
      <c r="AQ123" s="5" t="s">
        <v>60</v>
      </c>
      <c r="AR123" s="5" t="s">
        <v>60</v>
      </c>
      <c r="AS123" s="5" t="s">
        <v>60</v>
      </c>
      <c r="AT123" s="5" t="s">
        <v>60</v>
      </c>
      <c r="AU123" s="5" t="s">
        <v>60</v>
      </c>
      <c r="AV123" s="5" t="s">
        <v>60</v>
      </c>
      <c r="AW123" s="5" t="s">
        <v>60</v>
      </c>
      <c r="AX123" s="5" t="s">
        <v>60</v>
      </c>
      <c r="AY123" s="5" t="s">
        <v>60</v>
      </c>
      <c r="AZ123" s="5" t="s">
        <v>60</v>
      </c>
      <c r="BA123" s="5" t="s">
        <v>60</v>
      </c>
      <c r="BB123" s="5" t="s">
        <v>60</v>
      </c>
      <c r="BC123" s="5" t="s">
        <v>60</v>
      </c>
      <c r="BD123" s="5" t="s">
        <v>60</v>
      </c>
      <c r="BE123" s="5" t="s">
        <v>60</v>
      </c>
      <c r="BF123" s="5" t="s">
        <v>60</v>
      </c>
    </row>
    <row r="124" spans="1:58" ht="17.25" x14ac:dyDescent="0.3">
      <c r="A124" s="5">
        <v>123</v>
      </c>
      <c r="B124" s="5">
        <v>0</v>
      </c>
      <c r="C124" s="5" t="s">
        <v>58</v>
      </c>
      <c r="D124" s="5" t="s">
        <v>66</v>
      </c>
      <c r="E124" s="5" t="s">
        <v>60</v>
      </c>
      <c r="F124" s="5" t="s">
        <v>60</v>
      </c>
      <c r="G124" s="5" t="s">
        <v>142</v>
      </c>
      <c r="H124" s="5">
        <v>12552</v>
      </c>
      <c r="I124" s="5">
        <v>3217</v>
      </c>
      <c r="J124" s="5">
        <v>7976</v>
      </c>
      <c r="K124" s="5" t="s">
        <v>60</v>
      </c>
      <c r="L124" s="5">
        <v>0</v>
      </c>
      <c r="M124" s="5">
        <v>0</v>
      </c>
      <c r="N124" s="5" t="s">
        <v>59</v>
      </c>
      <c r="O124" s="5">
        <v>112</v>
      </c>
      <c r="P124" s="5" t="s">
        <v>60</v>
      </c>
      <c r="Q124" s="5">
        <v>9000</v>
      </c>
      <c r="R124" s="5">
        <v>18000</v>
      </c>
      <c r="S124" s="5">
        <v>0</v>
      </c>
      <c r="T124" s="5">
        <v>9000</v>
      </c>
      <c r="U124" s="5">
        <v>100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50</v>
      </c>
      <c r="AB124" s="5">
        <v>9000</v>
      </c>
      <c r="AC124" s="5" t="s">
        <v>60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 t="s">
        <v>60</v>
      </c>
      <c r="AO124" s="5" t="s">
        <v>60</v>
      </c>
      <c r="AP124" s="5" t="s">
        <v>60</v>
      </c>
      <c r="AQ124" s="5" t="s">
        <v>60</v>
      </c>
      <c r="AR124" s="5" t="s">
        <v>60</v>
      </c>
      <c r="AS124" s="5" t="s">
        <v>60</v>
      </c>
      <c r="AT124" s="5" t="s">
        <v>60</v>
      </c>
      <c r="AU124" s="5" t="s">
        <v>60</v>
      </c>
      <c r="AV124" s="5" t="s">
        <v>60</v>
      </c>
      <c r="AW124" s="5" t="s">
        <v>60</v>
      </c>
      <c r="AX124" s="5" t="s">
        <v>60</v>
      </c>
      <c r="AY124" s="5" t="s">
        <v>60</v>
      </c>
      <c r="AZ124" s="5" t="s">
        <v>60</v>
      </c>
      <c r="BA124" s="5" t="s">
        <v>60</v>
      </c>
      <c r="BB124" s="5" t="s">
        <v>60</v>
      </c>
      <c r="BC124" s="5" t="s">
        <v>60</v>
      </c>
      <c r="BD124" s="5" t="s">
        <v>60</v>
      </c>
      <c r="BE124" s="5" t="s">
        <v>60</v>
      </c>
      <c r="BF124" s="5" t="s">
        <v>60</v>
      </c>
    </row>
    <row r="125" spans="1:58" ht="17.25" x14ac:dyDescent="0.3">
      <c r="A125" s="5">
        <v>124</v>
      </c>
      <c r="B125" s="5">
        <v>0</v>
      </c>
      <c r="C125" s="5" t="s">
        <v>58</v>
      </c>
      <c r="D125" s="5" t="s">
        <v>143</v>
      </c>
      <c r="E125" s="5" t="s">
        <v>60</v>
      </c>
      <c r="F125" s="5" t="s">
        <v>60</v>
      </c>
      <c r="G125" s="5" t="s">
        <v>142</v>
      </c>
      <c r="H125" s="5">
        <v>12554</v>
      </c>
      <c r="I125" s="5">
        <v>2014</v>
      </c>
      <c r="J125" s="5">
        <v>6323</v>
      </c>
      <c r="K125" s="5" t="s">
        <v>60</v>
      </c>
      <c r="L125" s="5">
        <v>0</v>
      </c>
      <c r="M125" s="5">
        <v>0</v>
      </c>
      <c r="N125" s="5" t="s">
        <v>83</v>
      </c>
      <c r="O125" s="5">
        <v>115</v>
      </c>
      <c r="P125" s="5" t="s">
        <v>60</v>
      </c>
      <c r="Q125" s="5">
        <v>0</v>
      </c>
      <c r="R125" s="5">
        <v>0</v>
      </c>
      <c r="S125" s="5">
        <v>1498.62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 t="s">
        <v>60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 t="s">
        <v>60</v>
      </c>
      <c r="AO125" s="5" t="s">
        <v>60</v>
      </c>
      <c r="AP125" s="5" t="s">
        <v>60</v>
      </c>
      <c r="AQ125" s="5" t="s">
        <v>60</v>
      </c>
      <c r="AR125" s="5" t="s">
        <v>60</v>
      </c>
      <c r="AS125" s="5" t="s">
        <v>60</v>
      </c>
      <c r="AT125" s="5" t="s">
        <v>60</v>
      </c>
      <c r="AU125" s="5" t="s">
        <v>60</v>
      </c>
      <c r="AV125" s="5" t="s">
        <v>60</v>
      </c>
      <c r="AW125" s="5" t="s">
        <v>60</v>
      </c>
      <c r="AX125" s="5" t="s">
        <v>60</v>
      </c>
      <c r="AY125" s="5" t="s">
        <v>60</v>
      </c>
      <c r="AZ125" s="5" t="s">
        <v>60</v>
      </c>
      <c r="BA125" s="5" t="s">
        <v>60</v>
      </c>
      <c r="BB125" s="5" t="s">
        <v>60</v>
      </c>
      <c r="BC125" s="5" t="s">
        <v>60</v>
      </c>
      <c r="BD125" s="5" t="s">
        <v>60</v>
      </c>
      <c r="BE125" s="5" t="s">
        <v>60</v>
      </c>
      <c r="BF125" s="5" t="s">
        <v>60</v>
      </c>
    </row>
    <row r="126" spans="1:58" ht="17.25" x14ac:dyDescent="0.3">
      <c r="A126" s="5">
        <v>125</v>
      </c>
      <c r="B126" s="5">
        <v>0</v>
      </c>
      <c r="C126" s="5" t="s">
        <v>58</v>
      </c>
      <c r="D126" s="5" t="s">
        <v>144</v>
      </c>
      <c r="E126" s="5" t="s">
        <v>60</v>
      </c>
      <c r="F126" s="5" t="s">
        <v>60</v>
      </c>
      <c r="G126" s="5" t="s">
        <v>60</v>
      </c>
      <c r="H126" s="5">
        <v>0</v>
      </c>
      <c r="I126" s="5">
        <v>2559</v>
      </c>
      <c r="J126" s="5">
        <v>7089</v>
      </c>
      <c r="K126" s="5" t="s">
        <v>60</v>
      </c>
      <c r="L126" s="5">
        <v>0</v>
      </c>
      <c r="M126" s="5">
        <v>0</v>
      </c>
      <c r="N126" s="5" t="s">
        <v>59</v>
      </c>
      <c r="O126" s="5">
        <v>117</v>
      </c>
      <c r="P126" s="5" t="s">
        <v>60</v>
      </c>
      <c r="Q126" s="5">
        <v>198.17822524782801</v>
      </c>
      <c r="R126" s="5">
        <v>1006.29</v>
      </c>
      <c r="S126" s="5">
        <v>0</v>
      </c>
      <c r="T126" s="5">
        <v>808.11177475217198</v>
      </c>
      <c r="U126" s="5">
        <v>407.77021478601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80.306052405586001</v>
      </c>
      <c r="AB126" s="5">
        <v>808.11177475217198</v>
      </c>
      <c r="AC126" s="5" t="s">
        <v>60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 t="s">
        <v>60</v>
      </c>
      <c r="AO126" s="5" t="s">
        <v>60</v>
      </c>
      <c r="AP126" s="5" t="s">
        <v>60</v>
      </c>
      <c r="AQ126" s="5" t="s">
        <v>60</v>
      </c>
      <c r="AR126" s="5" t="s">
        <v>60</v>
      </c>
      <c r="AS126" s="5" t="s">
        <v>60</v>
      </c>
      <c r="AT126" s="5" t="s">
        <v>60</v>
      </c>
      <c r="AU126" s="5" t="s">
        <v>60</v>
      </c>
      <c r="AV126" s="5" t="s">
        <v>60</v>
      </c>
      <c r="AW126" s="5" t="s">
        <v>60</v>
      </c>
      <c r="AX126" s="5" t="s">
        <v>60</v>
      </c>
      <c r="AY126" s="5" t="s">
        <v>60</v>
      </c>
      <c r="AZ126" s="5" t="s">
        <v>60</v>
      </c>
      <c r="BA126" s="5" t="s">
        <v>60</v>
      </c>
      <c r="BB126" s="5" t="s">
        <v>60</v>
      </c>
      <c r="BC126" s="5" t="s">
        <v>60</v>
      </c>
      <c r="BD126" s="5" t="s">
        <v>60</v>
      </c>
      <c r="BE126" s="5" t="s">
        <v>60</v>
      </c>
      <c r="BF126" s="5" t="s">
        <v>60</v>
      </c>
    </row>
    <row r="127" spans="1:58" ht="17.25" x14ac:dyDescent="0.3">
      <c r="A127" s="5">
        <v>126</v>
      </c>
      <c r="B127" s="5">
        <v>0</v>
      </c>
      <c r="C127" s="5" t="s">
        <v>58</v>
      </c>
      <c r="D127" s="5" t="s">
        <v>144</v>
      </c>
      <c r="E127" s="5" t="s">
        <v>60</v>
      </c>
      <c r="F127" s="5" t="s">
        <v>60</v>
      </c>
      <c r="G127" s="5" t="s">
        <v>60</v>
      </c>
      <c r="H127" s="5">
        <v>0</v>
      </c>
      <c r="I127" s="5">
        <v>2089</v>
      </c>
      <c r="J127" s="5">
        <v>6434</v>
      </c>
      <c r="K127" s="5" t="s">
        <v>60</v>
      </c>
      <c r="L127" s="5">
        <v>0</v>
      </c>
      <c r="M127" s="5">
        <v>0</v>
      </c>
      <c r="N127" s="5" t="s">
        <v>83</v>
      </c>
      <c r="O127" s="5">
        <v>117</v>
      </c>
      <c r="P127" s="5" t="s">
        <v>60</v>
      </c>
      <c r="Q127" s="5">
        <v>0</v>
      </c>
      <c r="R127" s="5">
        <v>0</v>
      </c>
      <c r="S127" s="5">
        <v>300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 t="s">
        <v>60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 t="s">
        <v>60</v>
      </c>
      <c r="AO127" s="5" t="s">
        <v>60</v>
      </c>
      <c r="AP127" s="5" t="s">
        <v>60</v>
      </c>
      <c r="AQ127" s="5" t="s">
        <v>60</v>
      </c>
      <c r="AR127" s="5" t="s">
        <v>60</v>
      </c>
      <c r="AS127" s="5" t="s">
        <v>60</v>
      </c>
      <c r="AT127" s="5" t="s">
        <v>60</v>
      </c>
      <c r="AU127" s="5" t="s">
        <v>60</v>
      </c>
      <c r="AV127" s="5" t="s">
        <v>60</v>
      </c>
      <c r="AW127" s="5" t="s">
        <v>60</v>
      </c>
      <c r="AX127" s="5" t="s">
        <v>60</v>
      </c>
      <c r="AY127" s="5" t="s">
        <v>60</v>
      </c>
      <c r="AZ127" s="5" t="s">
        <v>60</v>
      </c>
      <c r="BA127" s="5" t="s">
        <v>60</v>
      </c>
      <c r="BB127" s="5" t="s">
        <v>60</v>
      </c>
      <c r="BC127" s="5" t="s">
        <v>60</v>
      </c>
      <c r="BD127" s="5" t="s">
        <v>60</v>
      </c>
      <c r="BE127" s="5" t="s">
        <v>60</v>
      </c>
      <c r="BF127" s="5" t="s">
        <v>60</v>
      </c>
    </row>
    <row r="128" spans="1:58" ht="17.25" x14ac:dyDescent="0.3">
      <c r="A128" s="5">
        <v>127</v>
      </c>
      <c r="B128" s="5">
        <v>0</v>
      </c>
      <c r="C128" s="5" t="s">
        <v>58</v>
      </c>
      <c r="D128" s="5" t="s">
        <v>132</v>
      </c>
      <c r="E128" s="5" t="s">
        <v>60</v>
      </c>
      <c r="F128" s="5" t="s">
        <v>60</v>
      </c>
      <c r="G128" s="5" t="s">
        <v>145</v>
      </c>
      <c r="H128" s="5">
        <v>12556</v>
      </c>
      <c r="I128" s="5">
        <v>2565</v>
      </c>
      <c r="J128" s="5">
        <v>7096</v>
      </c>
      <c r="K128" s="5" t="s">
        <v>60</v>
      </c>
      <c r="L128" s="5">
        <v>0</v>
      </c>
      <c r="M128" s="5">
        <v>0</v>
      </c>
      <c r="N128" s="5" t="s">
        <v>59</v>
      </c>
      <c r="O128" s="5">
        <v>123</v>
      </c>
      <c r="P128" s="5" t="s">
        <v>60</v>
      </c>
      <c r="Q128" s="5">
        <v>1838.7348500000001</v>
      </c>
      <c r="R128" s="5">
        <v>4727.04295</v>
      </c>
      <c r="S128" s="5">
        <v>0</v>
      </c>
      <c r="T128" s="5">
        <v>2888.3081000000002</v>
      </c>
      <c r="U128" s="5">
        <v>157.08127248471999</v>
      </c>
      <c r="V128" s="5">
        <v>0</v>
      </c>
      <c r="W128" s="5">
        <v>0</v>
      </c>
      <c r="X128" s="5">
        <v>0</v>
      </c>
      <c r="Y128" s="5">
        <v>0</v>
      </c>
      <c r="Z128" s="5">
        <v>10</v>
      </c>
      <c r="AA128" s="5">
        <v>61.101795150814098</v>
      </c>
      <c r="AB128" s="5">
        <v>2888.3081000000002</v>
      </c>
      <c r="AC128" s="5" t="s">
        <v>60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 t="s">
        <v>60</v>
      </c>
      <c r="AO128" s="5" t="s">
        <v>60</v>
      </c>
      <c r="AP128" s="5" t="s">
        <v>60</v>
      </c>
      <c r="AQ128" s="5" t="s">
        <v>60</v>
      </c>
      <c r="AR128" s="5" t="s">
        <v>60</v>
      </c>
      <c r="AS128" s="5" t="s">
        <v>60</v>
      </c>
      <c r="AT128" s="5" t="s">
        <v>60</v>
      </c>
      <c r="AU128" s="5" t="s">
        <v>60</v>
      </c>
      <c r="AV128" s="5" t="s">
        <v>60</v>
      </c>
      <c r="AW128" s="5" t="s">
        <v>60</v>
      </c>
      <c r="AX128" s="5" t="s">
        <v>60</v>
      </c>
      <c r="AY128" s="5" t="s">
        <v>60</v>
      </c>
      <c r="AZ128" s="5" t="s">
        <v>60</v>
      </c>
      <c r="BA128" s="5" t="s">
        <v>60</v>
      </c>
      <c r="BB128" s="5" t="s">
        <v>60</v>
      </c>
      <c r="BC128" s="5" t="s">
        <v>60</v>
      </c>
      <c r="BD128" s="5" t="s">
        <v>60</v>
      </c>
      <c r="BE128" s="5" t="s">
        <v>60</v>
      </c>
      <c r="BF128" s="5" t="s">
        <v>60</v>
      </c>
    </row>
    <row r="129" spans="1:58" ht="17.25" x14ac:dyDescent="0.3">
      <c r="A129" s="5">
        <v>128</v>
      </c>
      <c r="B129" s="5">
        <v>0</v>
      </c>
      <c r="C129" s="5" t="s">
        <v>58</v>
      </c>
      <c r="D129" s="5" t="s">
        <v>123</v>
      </c>
      <c r="E129" s="5" t="s">
        <v>60</v>
      </c>
      <c r="F129" s="5" t="s">
        <v>60</v>
      </c>
      <c r="G129" s="5" t="s">
        <v>146</v>
      </c>
      <c r="H129" s="5">
        <v>12557</v>
      </c>
      <c r="I129" s="5">
        <v>2796</v>
      </c>
      <c r="J129" s="5">
        <v>7394</v>
      </c>
      <c r="K129" s="5" t="s">
        <v>60</v>
      </c>
      <c r="L129" s="5">
        <v>0</v>
      </c>
      <c r="M129" s="5">
        <v>0</v>
      </c>
      <c r="N129" s="5" t="s">
        <v>59</v>
      </c>
      <c r="O129" s="5">
        <v>124</v>
      </c>
      <c r="P129" s="5" t="s">
        <v>60</v>
      </c>
      <c r="Q129" s="5">
        <v>37.990727512267902</v>
      </c>
      <c r="R129" s="5">
        <v>7245.7880699999196</v>
      </c>
      <c r="S129" s="5">
        <v>0</v>
      </c>
      <c r="T129" s="5">
        <v>7207.79734248765</v>
      </c>
      <c r="U129" s="5">
        <v>18972.5172811185</v>
      </c>
      <c r="V129" s="5">
        <v>0</v>
      </c>
      <c r="W129" s="5">
        <v>0</v>
      </c>
      <c r="X129" s="5">
        <v>0</v>
      </c>
      <c r="Y129" s="5">
        <v>0</v>
      </c>
      <c r="Z129" s="5">
        <v>7</v>
      </c>
      <c r="AA129" s="5">
        <v>99.475685361685294</v>
      </c>
      <c r="AB129" s="5">
        <v>7207.79734248765</v>
      </c>
      <c r="AC129" s="5" t="s">
        <v>60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 t="s">
        <v>60</v>
      </c>
      <c r="AO129" s="5" t="s">
        <v>60</v>
      </c>
      <c r="AP129" s="5" t="s">
        <v>60</v>
      </c>
      <c r="AQ129" s="5" t="s">
        <v>60</v>
      </c>
      <c r="AR129" s="5" t="s">
        <v>60</v>
      </c>
      <c r="AS129" s="5" t="s">
        <v>60</v>
      </c>
      <c r="AT129" s="5" t="s">
        <v>60</v>
      </c>
      <c r="AU129" s="5" t="s">
        <v>60</v>
      </c>
      <c r="AV129" s="5" t="s">
        <v>60</v>
      </c>
      <c r="AW129" s="5" t="s">
        <v>60</v>
      </c>
      <c r="AX129" s="5" t="s">
        <v>60</v>
      </c>
      <c r="AY129" s="5" t="s">
        <v>60</v>
      </c>
      <c r="AZ129" s="5" t="s">
        <v>60</v>
      </c>
      <c r="BA129" s="5" t="s">
        <v>60</v>
      </c>
      <c r="BB129" s="5" t="s">
        <v>60</v>
      </c>
      <c r="BC129" s="5" t="s">
        <v>60</v>
      </c>
      <c r="BD129" s="5" t="s">
        <v>60</v>
      </c>
      <c r="BE129" s="5" t="s">
        <v>60</v>
      </c>
      <c r="BF129" s="5" t="s">
        <v>60</v>
      </c>
    </row>
    <row r="130" spans="1:58" ht="17.25" x14ac:dyDescent="0.3">
      <c r="A130" s="5">
        <v>129</v>
      </c>
      <c r="B130" s="5">
        <v>0</v>
      </c>
      <c r="C130" s="5" t="s">
        <v>58</v>
      </c>
      <c r="D130" s="5" t="s">
        <v>68</v>
      </c>
      <c r="E130" s="5" t="s">
        <v>60</v>
      </c>
      <c r="F130" s="5" t="s">
        <v>60</v>
      </c>
      <c r="G130" s="5" t="s">
        <v>69</v>
      </c>
      <c r="H130" s="5">
        <v>12559</v>
      </c>
      <c r="I130" s="5">
        <v>2799</v>
      </c>
      <c r="J130" s="5">
        <v>7397</v>
      </c>
      <c r="K130" s="5" t="s">
        <v>60</v>
      </c>
      <c r="L130" s="5">
        <v>0</v>
      </c>
      <c r="M130" s="5">
        <v>0</v>
      </c>
      <c r="N130" s="5" t="s">
        <v>59</v>
      </c>
      <c r="O130" s="5">
        <v>126</v>
      </c>
      <c r="P130" s="5" t="s">
        <v>60</v>
      </c>
      <c r="Q130" s="5">
        <v>6110.4272700000001</v>
      </c>
      <c r="R130" s="5">
        <v>11311.66</v>
      </c>
      <c r="S130" s="5">
        <v>0</v>
      </c>
      <c r="T130" s="5">
        <v>5201.2327299999997</v>
      </c>
      <c r="U130" s="5">
        <v>85.120606140526107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45.9811621813244</v>
      </c>
      <c r="AB130" s="5">
        <v>5201.2327299999997</v>
      </c>
      <c r="AC130" s="5" t="s">
        <v>60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 t="s">
        <v>60</v>
      </c>
      <c r="AO130" s="5" t="s">
        <v>60</v>
      </c>
      <c r="AP130" s="5" t="s">
        <v>60</v>
      </c>
      <c r="AQ130" s="5" t="s">
        <v>60</v>
      </c>
      <c r="AR130" s="5" t="s">
        <v>60</v>
      </c>
      <c r="AS130" s="5" t="s">
        <v>60</v>
      </c>
      <c r="AT130" s="5" t="s">
        <v>60</v>
      </c>
      <c r="AU130" s="5" t="s">
        <v>60</v>
      </c>
      <c r="AV130" s="5" t="s">
        <v>60</v>
      </c>
      <c r="AW130" s="5" t="s">
        <v>60</v>
      </c>
      <c r="AX130" s="5" t="s">
        <v>60</v>
      </c>
      <c r="AY130" s="5" t="s">
        <v>60</v>
      </c>
      <c r="AZ130" s="5" t="s">
        <v>60</v>
      </c>
      <c r="BA130" s="5" t="s">
        <v>60</v>
      </c>
      <c r="BB130" s="5" t="s">
        <v>60</v>
      </c>
      <c r="BC130" s="5" t="s">
        <v>60</v>
      </c>
      <c r="BD130" s="5" t="s">
        <v>60</v>
      </c>
      <c r="BE130" s="5" t="s">
        <v>60</v>
      </c>
      <c r="BF130" s="5" t="s">
        <v>60</v>
      </c>
    </row>
    <row r="131" spans="1:58" ht="17.25" x14ac:dyDescent="0.3">
      <c r="A131" s="5">
        <v>130</v>
      </c>
      <c r="B131" s="5">
        <v>0</v>
      </c>
      <c r="C131" s="5" t="s">
        <v>58</v>
      </c>
      <c r="D131" s="5" t="s">
        <v>68</v>
      </c>
      <c r="E131" s="5" t="s">
        <v>60</v>
      </c>
      <c r="F131" s="5" t="s">
        <v>60</v>
      </c>
      <c r="G131" s="5" t="s">
        <v>147</v>
      </c>
      <c r="H131" s="5">
        <v>0</v>
      </c>
      <c r="I131" s="5">
        <v>2505</v>
      </c>
      <c r="J131" s="5">
        <v>7016</v>
      </c>
      <c r="K131" s="5" t="s">
        <v>60</v>
      </c>
      <c r="L131" s="5">
        <v>0</v>
      </c>
      <c r="M131" s="5">
        <v>0</v>
      </c>
      <c r="N131" s="5" t="s">
        <v>59</v>
      </c>
      <c r="O131" s="5">
        <v>127</v>
      </c>
      <c r="P131" s="5" t="s">
        <v>60</v>
      </c>
      <c r="Q131" s="5">
        <v>151.48832745223999</v>
      </c>
      <c r="R131" s="5">
        <v>2735.58</v>
      </c>
      <c r="S131" s="5">
        <v>0</v>
      </c>
      <c r="T131" s="5">
        <v>2584.09167254776</v>
      </c>
      <c r="U131" s="5">
        <v>1705.8024971346099</v>
      </c>
      <c r="V131" s="5">
        <v>0</v>
      </c>
      <c r="W131" s="5">
        <v>0</v>
      </c>
      <c r="X131" s="5">
        <v>0</v>
      </c>
      <c r="Y131" s="5">
        <v>0</v>
      </c>
      <c r="Z131" s="5">
        <v>17</v>
      </c>
      <c r="AA131" s="5">
        <v>94.462295840288405</v>
      </c>
      <c r="AB131" s="5">
        <v>2584.09167254776</v>
      </c>
      <c r="AC131" s="5" t="s">
        <v>60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 t="s">
        <v>60</v>
      </c>
      <c r="AO131" s="5" t="s">
        <v>60</v>
      </c>
      <c r="AP131" s="5" t="s">
        <v>60</v>
      </c>
      <c r="AQ131" s="5" t="s">
        <v>60</v>
      </c>
      <c r="AR131" s="5" t="s">
        <v>60</v>
      </c>
      <c r="AS131" s="5" t="s">
        <v>60</v>
      </c>
      <c r="AT131" s="5" t="s">
        <v>60</v>
      </c>
      <c r="AU131" s="5" t="s">
        <v>60</v>
      </c>
      <c r="AV131" s="5" t="s">
        <v>60</v>
      </c>
      <c r="AW131" s="5" t="s">
        <v>60</v>
      </c>
      <c r="AX131" s="5" t="s">
        <v>60</v>
      </c>
      <c r="AY131" s="5" t="s">
        <v>60</v>
      </c>
      <c r="AZ131" s="5" t="s">
        <v>60</v>
      </c>
      <c r="BA131" s="5" t="s">
        <v>60</v>
      </c>
      <c r="BB131" s="5" t="s">
        <v>60</v>
      </c>
      <c r="BC131" s="5" t="s">
        <v>60</v>
      </c>
      <c r="BD131" s="5" t="s">
        <v>60</v>
      </c>
      <c r="BE131" s="5" t="s">
        <v>60</v>
      </c>
      <c r="BF131" s="5" t="s">
        <v>60</v>
      </c>
    </row>
    <row r="132" spans="1:58" ht="17.25" x14ac:dyDescent="0.3">
      <c r="A132" s="5">
        <v>131</v>
      </c>
      <c r="B132" s="5">
        <v>0</v>
      </c>
      <c r="C132" s="5" t="s">
        <v>58</v>
      </c>
      <c r="D132" s="5" t="s">
        <v>107</v>
      </c>
      <c r="E132" s="5" t="s">
        <v>60</v>
      </c>
      <c r="F132" s="5" t="s">
        <v>60</v>
      </c>
      <c r="G132" s="5" t="s">
        <v>148</v>
      </c>
      <c r="H132" s="5">
        <v>12561</v>
      </c>
      <c r="I132" s="5">
        <v>3023</v>
      </c>
      <c r="J132" s="5">
        <v>7646</v>
      </c>
      <c r="K132" s="5" t="s">
        <v>60</v>
      </c>
      <c r="L132" s="5">
        <v>0</v>
      </c>
      <c r="M132" s="5">
        <v>0</v>
      </c>
      <c r="N132" s="5" t="s">
        <v>59</v>
      </c>
      <c r="O132" s="5">
        <v>128</v>
      </c>
      <c r="P132" s="5" t="s">
        <v>60</v>
      </c>
      <c r="Q132" s="5">
        <v>13.778239212666699</v>
      </c>
      <c r="R132" s="5">
        <v>409.09100000000097</v>
      </c>
      <c r="S132" s="5">
        <v>0</v>
      </c>
      <c r="T132" s="5">
        <v>395.31276078733401</v>
      </c>
      <c r="U132" s="5">
        <v>2869.1094318054302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96.631986718684402</v>
      </c>
      <c r="AB132" s="5">
        <v>395.31276078733401</v>
      </c>
      <c r="AC132" s="5" t="s">
        <v>60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 t="s">
        <v>60</v>
      </c>
      <c r="AO132" s="5" t="s">
        <v>60</v>
      </c>
      <c r="AP132" s="5" t="s">
        <v>60</v>
      </c>
      <c r="AQ132" s="5" t="s">
        <v>60</v>
      </c>
      <c r="AR132" s="5" t="s">
        <v>60</v>
      </c>
      <c r="AS132" s="5" t="s">
        <v>60</v>
      </c>
      <c r="AT132" s="5" t="s">
        <v>60</v>
      </c>
      <c r="AU132" s="5" t="s">
        <v>60</v>
      </c>
      <c r="AV132" s="5" t="s">
        <v>60</v>
      </c>
      <c r="AW132" s="5" t="s">
        <v>60</v>
      </c>
      <c r="AX132" s="5" t="s">
        <v>60</v>
      </c>
      <c r="AY132" s="5" t="s">
        <v>60</v>
      </c>
      <c r="AZ132" s="5" t="s">
        <v>60</v>
      </c>
      <c r="BA132" s="5" t="s">
        <v>60</v>
      </c>
      <c r="BB132" s="5" t="s">
        <v>60</v>
      </c>
      <c r="BC132" s="5" t="s">
        <v>60</v>
      </c>
      <c r="BD132" s="5" t="s">
        <v>60</v>
      </c>
      <c r="BE132" s="5" t="s">
        <v>60</v>
      </c>
      <c r="BF132" s="5" t="s">
        <v>60</v>
      </c>
    </row>
    <row r="133" spans="1:58" ht="17.25" x14ac:dyDescent="0.3">
      <c r="A133" s="5">
        <v>132</v>
      </c>
      <c r="B133" s="5">
        <v>0</v>
      </c>
      <c r="C133" s="5" t="s">
        <v>58</v>
      </c>
      <c r="D133" s="5" t="s">
        <v>123</v>
      </c>
      <c r="E133" s="5" t="s">
        <v>60</v>
      </c>
      <c r="F133" s="5" t="s">
        <v>60</v>
      </c>
      <c r="G133" s="5" t="s">
        <v>149</v>
      </c>
      <c r="H133" s="5">
        <v>0</v>
      </c>
      <c r="I133" s="5">
        <v>2430</v>
      </c>
      <c r="J133" s="5">
        <v>6933</v>
      </c>
      <c r="K133" s="5" t="s">
        <v>60</v>
      </c>
      <c r="L133" s="5">
        <v>0</v>
      </c>
      <c r="M133" s="5">
        <v>0</v>
      </c>
      <c r="N133" s="5" t="s">
        <v>59</v>
      </c>
      <c r="O133" s="5">
        <v>129</v>
      </c>
      <c r="P133" s="5" t="s">
        <v>60</v>
      </c>
      <c r="Q133" s="5">
        <v>8416.13188796754</v>
      </c>
      <c r="R133" s="5">
        <v>16940</v>
      </c>
      <c r="S133" s="5">
        <v>0</v>
      </c>
      <c r="T133" s="5">
        <v>8523.86811203246</v>
      </c>
      <c r="U133" s="5">
        <v>101.28011568139701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50.317993577523403</v>
      </c>
      <c r="AB133" s="5">
        <v>8523.86811203246</v>
      </c>
      <c r="AC133" s="5" t="s">
        <v>60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 t="s">
        <v>60</v>
      </c>
      <c r="AO133" s="5" t="s">
        <v>60</v>
      </c>
      <c r="AP133" s="5" t="s">
        <v>60</v>
      </c>
      <c r="AQ133" s="5" t="s">
        <v>60</v>
      </c>
      <c r="AR133" s="5" t="s">
        <v>60</v>
      </c>
      <c r="AS133" s="5" t="s">
        <v>60</v>
      </c>
      <c r="AT133" s="5" t="s">
        <v>60</v>
      </c>
      <c r="AU133" s="5" t="s">
        <v>60</v>
      </c>
      <c r="AV133" s="5" t="s">
        <v>60</v>
      </c>
      <c r="AW133" s="5" t="s">
        <v>60</v>
      </c>
      <c r="AX133" s="5" t="s">
        <v>60</v>
      </c>
      <c r="AY133" s="5" t="s">
        <v>60</v>
      </c>
      <c r="AZ133" s="5" t="s">
        <v>60</v>
      </c>
      <c r="BA133" s="5" t="s">
        <v>60</v>
      </c>
      <c r="BB133" s="5" t="s">
        <v>60</v>
      </c>
      <c r="BC133" s="5" t="s">
        <v>60</v>
      </c>
      <c r="BD133" s="5" t="s">
        <v>60</v>
      </c>
      <c r="BE133" s="5" t="s">
        <v>60</v>
      </c>
      <c r="BF133" s="5" t="s">
        <v>60</v>
      </c>
    </row>
    <row r="134" spans="1:58" ht="17.25" x14ac:dyDescent="0.3">
      <c r="A134" s="5">
        <v>133</v>
      </c>
      <c r="B134" s="5">
        <v>0</v>
      </c>
      <c r="C134" s="5" t="s">
        <v>58</v>
      </c>
      <c r="D134" s="5" t="s">
        <v>123</v>
      </c>
      <c r="E134" s="5" t="s">
        <v>60</v>
      </c>
      <c r="F134" s="5" t="s">
        <v>60</v>
      </c>
      <c r="G134" s="5" t="s">
        <v>150</v>
      </c>
      <c r="H134" s="5">
        <v>0</v>
      </c>
      <c r="I134" s="5">
        <v>2450</v>
      </c>
      <c r="J134" s="5">
        <v>6952</v>
      </c>
      <c r="K134" s="5" t="s">
        <v>60</v>
      </c>
      <c r="L134" s="5">
        <v>0</v>
      </c>
      <c r="M134" s="5">
        <v>0</v>
      </c>
      <c r="N134" s="5" t="s">
        <v>59</v>
      </c>
      <c r="O134" s="5">
        <v>130</v>
      </c>
      <c r="P134" s="5" t="s">
        <v>60</v>
      </c>
      <c r="Q134" s="5">
        <v>218.47055735216401</v>
      </c>
      <c r="R134" s="5">
        <v>759.05909090909097</v>
      </c>
      <c r="S134" s="5">
        <v>0</v>
      </c>
      <c r="T134" s="5">
        <v>540.588533556926</v>
      </c>
      <c r="U134" s="5">
        <v>247.44228243328999</v>
      </c>
      <c r="V134" s="5">
        <v>0</v>
      </c>
      <c r="W134" s="5">
        <v>0</v>
      </c>
      <c r="X134" s="5">
        <v>0</v>
      </c>
      <c r="Y134" s="5">
        <v>0</v>
      </c>
      <c r="Z134" s="5">
        <v>2</v>
      </c>
      <c r="AA134" s="5">
        <v>71.218241113414194</v>
      </c>
      <c r="AB134" s="5">
        <v>540.588533556926</v>
      </c>
      <c r="AC134" s="5" t="s">
        <v>60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 t="s">
        <v>60</v>
      </c>
      <c r="AO134" s="5" t="s">
        <v>60</v>
      </c>
      <c r="AP134" s="5" t="s">
        <v>60</v>
      </c>
      <c r="AQ134" s="5" t="s">
        <v>60</v>
      </c>
      <c r="AR134" s="5" t="s">
        <v>60</v>
      </c>
      <c r="AS134" s="5" t="s">
        <v>60</v>
      </c>
      <c r="AT134" s="5" t="s">
        <v>60</v>
      </c>
      <c r="AU134" s="5" t="s">
        <v>60</v>
      </c>
      <c r="AV134" s="5" t="s">
        <v>60</v>
      </c>
      <c r="AW134" s="5" t="s">
        <v>60</v>
      </c>
      <c r="AX134" s="5" t="s">
        <v>60</v>
      </c>
      <c r="AY134" s="5" t="s">
        <v>60</v>
      </c>
      <c r="AZ134" s="5" t="s">
        <v>60</v>
      </c>
      <c r="BA134" s="5" t="s">
        <v>60</v>
      </c>
      <c r="BB134" s="5" t="s">
        <v>60</v>
      </c>
      <c r="BC134" s="5" t="s">
        <v>60</v>
      </c>
      <c r="BD134" s="5" t="s">
        <v>60</v>
      </c>
      <c r="BE134" s="5" t="s">
        <v>60</v>
      </c>
      <c r="BF134" s="5" t="s">
        <v>60</v>
      </c>
    </row>
    <row r="135" spans="1:58" ht="17.25" x14ac:dyDescent="0.3">
      <c r="A135" s="5">
        <v>134</v>
      </c>
      <c r="B135" s="5">
        <v>0</v>
      </c>
      <c r="C135" s="5" t="s">
        <v>58</v>
      </c>
      <c r="D135" s="5" t="s">
        <v>127</v>
      </c>
      <c r="E135" s="5" t="s">
        <v>60</v>
      </c>
      <c r="F135" s="5" t="s">
        <v>60</v>
      </c>
      <c r="G135" s="5" t="s">
        <v>151</v>
      </c>
      <c r="H135" s="5">
        <v>12566</v>
      </c>
      <c r="I135" s="5">
        <v>2476</v>
      </c>
      <c r="J135" s="5">
        <v>6976</v>
      </c>
      <c r="K135" s="5" t="s">
        <v>60</v>
      </c>
      <c r="L135" s="5">
        <v>0</v>
      </c>
      <c r="M135" s="5">
        <v>0</v>
      </c>
      <c r="N135" s="5" t="s">
        <v>59</v>
      </c>
      <c r="O135" s="5">
        <v>135</v>
      </c>
      <c r="P135" s="5" t="s">
        <v>60</v>
      </c>
      <c r="Q135" s="5">
        <v>2400.5454</v>
      </c>
      <c r="R135" s="5">
        <v>5892.44</v>
      </c>
      <c r="S135" s="5">
        <v>0</v>
      </c>
      <c r="T135" s="5">
        <v>3491.8946000000001</v>
      </c>
      <c r="U135" s="5">
        <v>145.462551968399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59.260588143451599</v>
      </c>
      <c r="AB135" s="5">
        <v>3491.8946000000001</v>
      </c>
      <c r="AC135" s="5" t="s">
        <v>60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 t="s">
        <v>60</v>
      </c>
      <c r="AO135" s="5" t="s">
        <v>60</v>
      </c>
      <c r="AP135" s="5" t="s">
        <v>60</v>
      </c>
      <c r="AQ135" s="5" t="s">
        <v>60</v>
      </c>
      <c r="AR135" s="5" t="s">
        <v>60</v>
      </c>
      <c r="AS135" s="5" t="s">
        <v>60</v>
      </c>
      <c r="AT135" s="5" t="s">
        <v>60</v>
      </c>
      <c r="AU135" s="5" t="s">
        <v>60</v>
      </c>
      <c r="AV135" s="5" t="s">
        <v>60</v>
      </c>
      <c r="AW135" s="5" t="s">
        <v>60</v>
      </c>
      <c r="AX135" s="5" t="s">
        <v>60</v>
      </c>
      <c r="AY135" s="5" t="s">
        <v>60</v>
      </c>
      <c r="AZ135" s="5" t="s">
        <v>60</v>
      </c>
      <c r="BA135" s="5" t="s">
        <v>60</v>
      </c>
      <c r="BB135" s="5" t="s">
        <v>60</v>
      </c>
      <c r="BC135" s="5" t="s">
        <v>60</v>
      </c>
      <c r="BD135" s="5" t="s">
        <v>60</v>
      </c>
      <c r="BE135" s="5" t="s">
        <v>60</v>
      </c>
      <c r="BF135" s="5" t="s">
        <v>60</v>
      </c>
    </row>
    <row r="136" spans="1:58" ht="17.25" x14ac:dyDescent="0.3">
      <c r="A136" s="5">
        <v>135</v>
      </c>
      <c r="B136" s="5">
        <v>0</v>
      </c>
      <c r="C136" s="5" t="s">
        <v>58</v>
      </c>
      <c r="D136" s="5" t="s">
        <v>152</v>
      </c>
      <c r="E136" s="5" t="s">
        <v>60</v>
      </c>
      <c r="F136" s="5" t="s">
        <v>60</v>
      </c>
      <c r="G136" s="5" t="s">
        <v>60</v>
      </c>
      <c r="H136" s="5">
        <v>0</v>
      </c>
      <c r="I136" s="5">
        <v>3297</v>
      </c>
      <c r="J136" s="5">
        <v>8155</v>
      </c>
      <c r="K136" s="5" t="s">
        <v>60</v>
      </c>
      <c r="L136" s="5">
        <v>0</v>
      </c>
      <c r="M136" s="5">
        <v>0</v>
      </c>
      <c r="N136" s="5" t="s">
        <v>59</v>
      </c>
      <c r="O136" s="5">
        <v>136</v>
      </c>
      <c r="P136" s="5" t="s">
        <v>60</v>
      </c>
      <c r="Q136" s="5">
        <v>0</v>
      </c>
      <c r="R136" s="5">
        <v>1200</v>
      </c>
      <c r="S136" s="5">
        <v>0</v>
      </c>
      <c r="T136" s="5">
        <v>1200</v>
      </c>
      <c r="U136" s="5">
        <v>100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100</v>
      </c>
      <c r="AB136" s="5">
        <v>1200</v>
      </c>
      <c r="AC136" s="5" t="s">
        <v>60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 t="s">
        <v>60</v>
      </c>
      <c r="AO136" s="5" t="s">
        <v>60</v>
      </c>
      <c r="AP136" s="5" t="s">
        <v>60</v>
      </c>
      <c r="AQ136" s="5" t="s">
        <v>60</v>
      </c>
      <c r="AR136" s="5" t="s">
        <v>60</v>
      </c>
      <c r="AS136" s="5" t="s">
        <v>60</v>
      </c>
      <c r="AT136" s="5" t="s">
        <v>60</v>
      </c>
      <c r="AU136" s="5" t="s">
        <v>60</v>
      </c>
      <c r="AV136" s="5" t="s">
        <v>60</v>
      </c>
      <c r="AW136" s="5" t="s">
        <v>60</v>
      </c>
      <c r="AX136" s="5" t="s">
        <v>60</v>
      </c>
      <c r="AY136" s="5" t="s">
        <v>60</v>
      </c>
      <c r="AZ136" s="5" t="s">
        <v>60</v>
      </c>
      <c r="BA136" s="5" t="s">
        <v>60</v>
      </c>
      <c r="BB136" s="5" t="s">
        <v>60</v>
      </c>
      <c r="BC136" s="5" t="s">
        <v>60</v>
      </c>
      <c r="BD136" s="5" t="s">
        <v>60</v>
      </c>
      <c r="BE136" s="5" t="s">
        <v>60</v>
      </c>
      <c r="BF136" s="5" t="s">
        <v>60</v>
      </c>
    </row>
    <row r="137" spans="1:58" ht="17.25" x14ac:dyDescent="0.3">
      <c r="A137" s="5">
        <v>136</v>
      </c>
      <c r="B137" s="5">
        <v>0</v>
      </c>
      <c r="C137" s="5" t="s">
        <v>58</v>
      </c>
      <c r="D137" s="5" t="s">
        <v>153</v>
      </c>
      <c r="E137" s="5" t="s">
        <v>60</v>
      </c>
      <c r="F137" s="5" t="s">
        <v>60</v>
      </c>
      <c r="G137" s="5" t="s">
        <v>60</v>
      </c>
      <c r="H137" s="5">
        <v>0</v>
      </c>
      <c r="I137" s="5">
        <v>3333</v>
      </c>
      <c r="J137" s="5">
        <v>8188</v>
      </c>
      <c r="K137" s="5" t="s">
        <v>60</v>
      </c>
      <c r="L137" s="5">
        <v>0</v>
      </c>
      <c r="M137" s="5">
        <v>0</v>
      </c>
      <c r="N137" s="5" t="s">
        <v>59</v>
      </c>
      <c r="O137" s="5">
        <v>137</v>
      </c>
      <c r="P137" s="5" t="s">
        <v>60</v>
      </c>
      <c r="Q137" s="5">
        <v>2000</v>
      </c>
      <c r="R137" s="5">
        <v>2000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 t="s">
        <v>60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 t="s">
        <v>60</v>
      </c>
      <c r="AO137" s="5" t="s">
        <v>60</v>
      </c>
      <c r="AP137" s="5" t="s">
        <v>60</v>
      </c>
      <c r="AQ137" s="5" t="s">
        <v>60</v>
      </c>
      <c r="AR137" s="5" t="s">
        <v>60</v>
      </c>
      <c r="AS137" s="5" t="s">
        <v>60</v>
      </c>
      <c r="AT137" s="5" t="s">
        <v>60</v>
      </c>
      <c r="AU137" s="5" t="s">
        <v>60</v>
      </c>
      <c r="AV137" s="5" t="s">
        <v>60</v>
      </c>
      <c r="AW137" s="5" t="s">
        <v>60</v>
      </c>
      <c r="AX137" s="5" t="s">
        <v>60</v>
      </c>
      <c r="AY137" s="5" t="s">
        <v>60</v>
      </c>
      <c r="AZ137" s="5" t="s">
        <v>60</v>
      </c>
      <c r="BA137" s="5" t="s">
        <v>60</v>
      </c>
      <c r="BB137" s="5" t="s">
        <v>60</v>
      </c>
      <c r="BC137" s="5" t="s">
        <v>60</v>
      </c>
      <c r="BD137" s="5" t="s">
        <v>60</v>
      </c>
      <c r="BE137" s="5" t="s">
        <v>60</v>
      </c>
      <c r="BF137" s="5" t="s">
        <v>60</v>
      </c>
    </row>
    <row r="138" spans="1:58" ht="17.25" x14ac:dyDescent="0.3">
      <c r="A138" s="5">
        <v>137</v>
      </c>
      <c r="B138" s="5">
        <v>0</v>
      </c>
      <c r="C138" s="5" t="s">
        <v>58</v>
      </c>
      <c r="D138" s="5" t="s">
        <v>70</v>
      </c>
      <c r="E138" s="5" t="s">
        <v>60</v>
      </c>
      <c r="F138" s="5" t="s">
        <v>60</v>
      </c>
      <c r="G138" s="5" t="s">
        <v>60</v>
      </c>
      <c r="H138" s="5">
        <v>0</v>
      </c>
      <c r="I138" s="5">
        <v>2747</v>
      </c>
      <c r="J138" s="5">
        <v>7341</v>
      </c>
      <c r="K138" s="5" t="s">
        <v>60</v>
      </c>
      <c r="L138" s="5">
        <v>0</v>
      </c>
      <c r="M138" s="5">
        <v>0</v>
      </c>
      <c r="N138" s="5" t="s">
        <v>59</v>
      </c>
      <c r="O138" s="5">
        <v>138</v>
      </c>
      <c r="P138" s="5" t="s">
        <v>60</v>
      </c>
      <c r="Q138" s="5">
        <v>608.80305551771903</v>
      </c>
      <c r="R138" s="5">
        <v>1446.81</v>
      </c>
      <c r="S138" s="5">
        <v>0</v>
      </c>
      <c r="T138" s="5">
        <v>838.00694448228103</v>
      </c>
      <c r="U138" s="5">
        <v>137.64828163841099</v>
      </c>
      <c r="V138" s="5">
        <v>0</v>
      </c>
      <c r="W138" s="5">
        <v>0</v>
      </c>
      <c r="X138" s="5">
        <v>0</v>
      </c>
      <c r="Y138" s="5">
        <v>0</v>
      </c>
      <c r="Z138" s="5">
        <v>2</v>
      </c>
      <c r="AA138" s="5">
        <v>57.921008597001801</v>
      </c>
      <c r="AB138" s="5">
        <v>838.00694448228103</v>
      </c>
      <c r="AC138" s="5" t="s">
        <v>60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 t="s">
        <v>60</v>
      </c>
      <c r="AO138" s="5" t="s">
        <v>60</v>
      </c>
      <c r="AP138" s="5" t="s">
        <v>60</v>
      </c>
      <c r="AQ138" s="5" t="s">
        <v>60</v>
      </c>
      <c r="AR138" s="5" t="s">
        <v>60</v>
      </c>
      <c r="AS138" s="5" t="s">
        <v>60</v>
      </c>
      <c r="AT138" s="5" t="s">
        <v>60</v>
      </c>
      <c r="AU138" s="5" t="s">
        <v>60</v>
      </c>
      <c r="AV138" s="5" t="s">
        <v>60</v>
      </c>
      <c r="AW138" s="5" t="s">
        <v>60</v>
      </c>
      <c r="AX138" s="5" t="s">
        <v>60</v>
      </c>
      <c r="AY138" s="5" t="s">
        <v>60</v>
      </c>
      <c r="AZ138" s="5" t="s">
        <v>60</v>
      </c>
      <c r="BA138" s="5" t="s">
        <v>60</v>
      </c>
      <c r="BB138" s="5" t="s">
        <v>60</v>
      </c>
      <c r="BC138" s="5" t="s">
        <v>60</v>
      </c>
      <c r="BD138" s="5" t="s">
        <v>60</v>
      </c>
      <c r="BE138" s="5" t="s">
        <v>60</v>
      </c>
      <c r="BF138" s="5" t="s">
        <v>60</v>
      </c>
    </row>
    <row r="139" spans="1:58" ht="17.25" x14ac:dyDescent="0.3">
      <c r="A139" s="5">
        <v>138</v>
      </c>
      <c r="B139" s="5">
        <v>0</v>
      </c>
      <c r="C139" s="5" t="s">
        <v>58</v>
      </c>
      <c r="D139" s="5" t="s">
        <v>154</v>
      </c>
      <c r="E139" s="5" t="s">
        <v>60</v>
      </c>
      <c r="F139" s="5" t="s">
        <v>60</v>
      </c>
      <c r="G139" s="5" t="s">
        <v>60</v>
      </c>
      <c r="H139" s="5">
        <v>0</v>
      </c>
      <c r="I139" s="5">
        <v>3309</v>
      </c>
      <c r="J139" s="5">
        <v>8147</v>
      </c>
      <c r="K139" s="5" t="s">
        <v>60</v>
      </c>
      <c r="L139" s="5">
        <v>0</v>
      </c>
      <c r="M139" s="5">
        <v>0</v>
      </c>
      <c r="N139" s="5" t="s">
        <v>59</v>
      </c>
      <c r="O139" s="5">
        <v>139</v>
      </c>
      <c r="P139" s="5" t="s">
        <v>60</v>
      </c>
      <c r="Q139" s="5">
        <v>1818.18182</v>
      </c>
      <c r="R139" s="5">
        <v>4545.45</v>
      </c>
      <c r="S139" s="5">
        <v>0</v>
      </c>
      <c r="T139" s="5">
        <v>2727.26818</v>
      </c>
      <c r="U139" s="5">
        <v>149.99974975000001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59.999959959960002</v>
      </c>
      <c r="AB139" s="5">
        <v>2727.26818</v>
      </c>
      <c r="AC139" s="5" t="s">
        <v>60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 t="s">
        <v>60</v>
      </c>
      <c r="AO139" s="5" t="s">
        <v>60</v>
      </c>
      <c r="AP139" s="5" t="s">
        <v>60</v>
      </c>
      <c r="AQ139" s="5" t="s">
        <v>60</v>
      </c>
      <c r="AR139" s="5" t="s">
        <v>60</v>
      </c>
      <c r="AS139" s="5" t="s">
        <v>60</v>
      </c>
      <c r="AT139" s="5" t="s">
        <v>60</v>
      </c>
      <c r="AU139" s="5" t="s">
        <v>60</v>
      </c>
      <c r="AV139" s="5" t="s">
        <v>60</v>
      </c>
      <c r="AW139" s="5" t="s">
        <v>60</v>
      </c>
      <c r="AX139" s="5" t="s">
        <v>60</v>
      </c>
      <c r="AY139" s="5" t="s">
        <v>60</v>
      </c>
      <c r="AZ139" s="5" t="s">
        <v>60</v>
      </c>
      <c r="BA139" s="5" t="s">
        <v>60</v>
      </c>
      <c r="BB139" s="5" t="s">
        <v>60</v>
      </c>
      <c r="BC139" s="5" t="s">
        <v>155</v>
      </c>
      <c r="BD139" s="5" t="s">
        <v>60</v>
      </c>
      <c r="BE139" s="5" t="s">
        <v>60</v>
      </c>
      <c r="BF139" s="5" t="s">
        <v>60</v>
      </c>
    </row>
    <row r="140" spans="1:58" ht="17.25" x14ac:dyDescent="0.3">
      <c r="A140" s="5">
        <v>139</v>
      </c>
      <c r="B140" s="5">
        <v>0</v>
      </c>
      <c r="C140" s="5" t="s">
        <v>58</v>
      </c>
      <c r="D140" s="5" t="s">
        <v>123</v>
      </c>
      <c r="E140" s="5" t="s">
        <v>60</v>
      </c>
      <c r="F140" s="5" t="s">
        <v>60</v>
      </c>
      <c r="G140" s="5" t="s">
        <v>156</v>
      </c>
      <c r="H140" s="5">
        <v>12568</v>
      </c>
      <c r="I140" s="5">
        <v>3245</v>
      </c>
      <c r="J140" s="5">
        <v>8022</v>
      </c>
      <c r="K140" s="5" t="s">
        <v>60</v>
      </c>
      <c r="L140" s="5">
        <v>0</v>
      </c>
      <c r="M140" s="5">
        <v>0</v>
      </c>
      <c r="N140" s="5" t="s">
        <v>59</v>
      </c>
      <c r="O140" s="5">
        <v>140</v>
      </c>
      <c r="P140" s="5" t="s">
        <v>60</v>
      </c>
      <c r="Q140" s="5">
        <v>3472.7272699999999</v>
      </c>
      <c r="R140" s="5">
        <v>57885.45</v>
      </c>
      <c r="S140" s="5">
        <v>0</v>
      </c>
      <c r="T140" s="5">
        <v>54412.722730000001</v>
      </c>
      <c r="U140" s="5">
        <v>1566.85850916245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94.000690553498302</v>
      </c>
      <c r="AB140" s="5">
        <v>54412.722730000001</v>
      </c>
      <c r="AC140" s="5" t="s">
        <v>60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 t="s">
        <v>60</v>
      </c>
      <c r="AO140" s="5" t="s">
        <v>60</v>
      </c>
      <c r="AP140" s="5" t="s">
        <v>60</v>
      </c>
      <c r="AQ140" s="5" t="s">
        <v>60</v>
      </c>
      <c r="AR140" s="5" t="s">
        <v>60</v>
      </c>
      <c r="AS140" s="5" t="s">
        <v>60</v>
      </c>
      <c r="AT140" s="5" t="s">
        <v>60</v>
      </c>
      <c r="AU140" s="5" t="s">
        <v>60</v>
      </c>
      <c r="AV140" s="5" t="s">
        <v>60</v>
      </c>
      <c r="AW140" s="5" t="s">
        <v>60</v>
      </c>
      <c r="AX140" s="5" t="s">
        <v>60</v>
      </c>
      <c r="AY140" s="5" t="s">
        <v>60</v>
      </c>
      <c r="AZ140" s="5" t="s">
        <v>60</v>
      </c>
      <c r="BA140" s="5" t="s">
        <v>60</v>
      </c>
      <c r="BB140" s="5" t="s">
        <v>60</v>
      </c>
      <c r="BC140" s="5" t="s">
        <v>60</v>
      </c>
      <c r="BD140" s="5" t="s">
        <v>60</v>
      </c>
      <c r="BE140" s="5" t="s">
        <v>60</v>
      </c>
      <c r="BF140" s="5" t="s">
        <v>60</v>
      </c>
    </row>
    <row r="141" spans="1:58" ht="17.25" x14ac:dyDescent="0.3">
      <c r="A141" s="5">
        <v>140</v>
      </c>
      <c r="B141" s="5">
        <v>0</v>
      </c>
      <c r="C141" s="5" t="s">
        <v>58</v>
      </c>
      <c r="D141" s="5" t="s">
        <v>73</v>
      </c>
      <c r="E141" s="5" t="s">
        <v>60</v>
      </c>
      <c r="F141" s="5" t="s">
        <v>60</v>
      </c>
      <c r="G141" s="5" t="s">
        <v>60</v>
      </c>
      <c r="H141" s="5">
        <v>0</v>
      </c>
      <c r="I141" s="5">
        <v>2961</v>
      </c>
      <c r="J141" s="5">
        <v>7582</v>
      </c>
      <c r="K141" s="5" t="s">
        <v>60</v>
      </c>
      <c r="L141" s="5">
        <v>0</v>
      </c>
      <c r="M141" s="5">
        <v>0</v>
      </c>
      <c r="N141" s="5" t="s">
        <v>59</v>
      </c>
      <c r="O141" s="5">
        <v>141</v>
      </c>
      <c r="P141" s="5" t="s">
        <v>60</v>
      </c>
      <c r="Q141" s="5">
        <v>7086.6819609036802</v>
      </c>
      <c r="R141" s="5">
        <v>18215.919999999998</v>
      </c>
      <c r="S141" s="5">
        <v>0</v>
      </c>
      <c r="T141" s="5">
        <v>11129.238039096301</v>
      </c>
      <c r="U141" s="5">
        <v>157.04441232857499</v>
      </c>
      <c r="V141" s="5">
        <v>0</v>
      </c>
      <c r="W141" s="5">
        <v>0</v>
      </c>
      <c r="X141" s="5">
        <v>0</v>
      </c>
      <c r="Y141" s="5">
        <v>0</v>
      </c>
      <c r="Z141" s="5">
        <v>31</v>
      </c>
      <c r="AA141" s="5">
        <v>61.096217150142998</v>
      </c>
      <c r="AB141" s="5">
        <v>11129.238039096301</v>
      </c>
      <c r="AC141" s="5" t="s">
        <v>60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 t="s">
        <v>60</v>
      </c>
      <c r="AO141" s="5" t="s">
        <v>60</v>
      </c>
      <c r="AP141" s="5" t="s">
        <v>60</v>
      </c>
      <c r="AQ141" s="5" t="s">
        <v>60</v>
      </c>
      <c r="AR141" s="5" t="s">
        <v>60</v>
      </c>
      <c r="AS141" s="5" t="s">
        <v>60</v>
      </c>
      <c r="AT141" s="5" t="s">
        <v>60</v>
      </c>
      <c r="AU141" s="5" t="s">
        <v>60</v>
      </c>
      <c r="AV141" s="5" t="s">
        <v>60</v>
      </c>
      <c r="AW141" s="5" t="s">
        <v>60</v>
      </c>
      <c r="AX141" s="5" t="s">
        <v>60</v>
      </c>
      <c r="AY141" s="5" t="s">
        <v>60</v>
      </c>
      <c r="AZ141" s="5" t="s">
        <v>60</v>
      </c>
      <c r="BA141" s="5" t="s">
        <v>60</v>
      </c>
      <c r="BB141" s="5" t="s">
        <v>60</v>
      </c>
      <c r="BC141" s="5" t="s">
        <v>60</v>
      </c>
      <c r="BD141" s="5" t="s">
        <v>60</v>
      </c>
      <c r="BE141" s="5" t="s">
        <v>60</v>
      </c>
      <c r="BF141" s="5" t="s">
        <v>60</v>
      </c>
    </row>
    <row r="142" spans="1:58" ht="17.25" x14ac:dyDescent="0.3">
      <c r="A142" s="5">
        <v>141</v>
      </c>
      <c r="B142" s="5">
        <v>0</v>
      </c>
      <c r="C142" s="5" t="s">
        <v>58</v>
      </c>
      <c r="D142" s="5" t="s">
        <v>73</v>
      </c>
      <c r="E142" s="5" t="s">
        <v>60</v>
      </c>
      <c r="F142" s="5" t="s">
        <v>60</v>
      </c>
      <c r="G142" s="5" t="s">
        <v>60</v>
      </c>
      <c r="H142" s="5">
        <v>0</v>
      </c>
      <c r="I142" s="5">
        <v>3223</v>
      </c>
      <c r="J142" s="5">
        <v>8357</v>
      </c>
      <c r="K142" s="5" t="s">
        <v>60</v>
      </c>
      <c r="L142" s="5">
        <v>0</v>
      </c>
      <c r="M142" s="5">
        <v>0</v>
      </c>
      <c r="N142" s="5" t="s">
        <v>83</v>
      </c>
      <c r="O142" s="5">
        <v>141</v>
      </c>
      <c r="P142" s="5" t="s">
        <v>60</v>
      </c>
      <c r="Q142" s="5">
        <v>0</v>
      </c>
      <c r="R142" s="5">
        <v>0</v>
      </c>
      <c r="S142" s="5">
        <v>7324.5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 t="s">
        <v>60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 t="s">
        <v>60</v>
      </c>
      <c r="AO142" s="5" t="s">
        <v>60</v>
      </c>
      <c r="AP142" s="5" t="s">
        <v>60</v>
      </c>
      <c r="AQ142" s="5" t="s">
        <v>60</v>
      </c>
      <c r="AR142" s="5" t="s">
        <v>60</v>
      </c>
      <c r="AS142" s="5" t="s">
        <v>60</v>
      </c>
      <c r="AT142" s="5" t="s">
        <v>60</v>
      </c>
      <c r="AU142" s="5" t="s">
        <v>60</v>
      </c>
      <c r="AV142" s="5" t="s">
        <v>60</v>
      </c>
      <c r="AW142" s="5" t="s">
        <v>60</v>
      </c>
      <c r="AX142" s="5" t="s">
        <v>60</v>
      </c>
      <c r="AY142" s="5" t="s">
        <v>60</v>
      </c>
      <c r="AZ142" s="5" t="s">
        <v>60</v>
      </c>
      <c r="BA142" s="5" t="s">
        <v>60</v>
      </c>
      <c r="BB142" s="5" t="s">
        <v>60</v>
      </c>
      <c r="BC142" s="5" t="s">
        <v>60</v>
      </c>
      <c r="BD142" s="5" t="s">
        <v>60</v>
      </c>
      <c r="BE142" s="5" t="s">
        <v>60</v>
      </c>
      <c r="BF142" s="5" t="s">
        <v>60</v>
      </c>
    </row>
    <row r="143" spans="1:58" ht="17.25" x14ac:dyDescent="0.3">
      <c r="A143" s="5">
        <v>142</v>
      </c>
      <c r="B143" s="5">
        <v>0</v>
      </c>
      <c r="C143" s="5" t="s">
        <v>58</v>
      </c>
      <c r="D143" s="5" t="s">
        <v>157</v>
      </c>
      <c r="E143" s="5" t="s">
        <v>60</v>
      </c>
      <c r="F143" s="5" t="s">
        <v>60</v>
      </c>
      <c r="G143" s="5" t="s">
        <v>60</v>
      </c>
      <c r="H143" s="5">
        <v>0</v>
      </c>
      <c r="I143" s="5">
        <v>3203</v>
      </c>
      <c r="J143" s="5">
        <v>7965</v>
      </c>
      <c r="K143" s="5" t="s">
        <v>60</v>
      </c>
      <c r="L143" s="5">
        <v>0</v>
      </c>
      <c r="M143" s="5">
        <v>0</v>
      </c>
      <c r="N143" s="5" t="s">
        <v>59</v>
      </c>
      <c r="O143" s="5">
        <v>144</v>
      </c>
      <c r="P143" s="5" t="s">
        <v>60</v>
      </c>
      <c r="Q143" s="5">
        <v>2060.2272699999999</v>
      </c>
      <c r="R143" s="5">
        <v>2175</v>
      </c>
      <c r="S143" s="5">
        <v>0</v>
      </c>
      <c r="T143" s="5">
        <v>114.77273</v>
      </c>
      <c r="U143" s="5">
        <v>5.5708771392002898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5.2769071264367904</v>
      </c>
      <c r="AB143" s="5">
        <v>114.77273</v>
      </c>
      <c r="AC143" s="5" t="s">
        <v>60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 t="s">
        <v>60</v>
      </c>
      <c r="AO143" s="5" t="s">
        <v>60</v>
      </c>
      <c r="AP143" s="5" t="s">
        <v>60</v>
      </c>
      <c r="AQ143" s="5" t="s">
        <v>60</v>
      </c>
      <c r="AR143" s="5" t="s">
        <v>60</v>
      </c>
      <c r="AS143" s="5" t="s">
        <v>60</v>
      </c>
      <c r="AT143" s="5" t="s">
        <v>60</v>
      </c>
      <c r="AU143" s="5" t="s">
        <v>60</v>
      </c>
      <c r="AV143" s="5" t="s">
        <v>60</v>
      </c>
      <c r="AW143" s="5" t="s">
        <v>60</v>
      </c>
      <c r="AX143" s="5" t="s">
        <v>60</v>
      </c>
      <c r="AY143" s="5" t="s">
        <v>60</v>
      </c>
      <c r="AZ143" s="5" t="s">
        <v>60</v>
      </c>
      <c r="BA143" s="5" t="s">
        <v>60</v>
      </c>
      <c r="BB143" s="5" t="s">
        <v>60</v>
      </c>
      <c r="BC143" s="5" t="s">
        <v>60</v>
      </c>
      <c r="BD143" s="5" t="s">
        <v>60</v>
      </c>
      <c r="BE143" s="5" t="s">
        <v>60</v>
      </c>
      <c r="BF143" s="5" t="s">
        <v>60</v>
      </c>
    </row>
    <row r="144" spans="1:58" ht="17.25" x14ac:dyDescent="0.3">
      <c r="A144" s="5">
        <v>143</v>
      </c>
      <c r="B144" s="5">
        <v>0</v>
      </c>
      <c r="C144" s="5" t="s">
        <v>58</v>
      </c>
      <c r="D144" s="5" t="s">
        <v>71</v>
      </c>
      <c r="E144" s="5" t="s">
        <v>60</v>
      </c>
      <c r="F144" s="5" t="s">
        <v>60</v>
      </c>
      <c r="G144" s="5" t="s">
        <v>60</v>
      </c>
      <c r="H144" s="5">
        <v>0</v>
      </c>
      <c r="I144" s="5">
        <v>3419</v>
      </c>
      <c r="J144" s="5">
        <v>8260</v>
      </c>
      <c r="K144" s="5" t="s">
        <v>60</v>
      </c>
      <c r="L144" s="5">
        <v>0</v>
      </c>
      <c r="M144" s="5">
        <v>0</v>
      </c>
      <c r="N144" s="5" t="s">
        <v>59</v>
      </c>
      <c r="O144" s="5">
        <v>145</v>
      </c>
      <c r="P144" s="5" t="s">
        <v>60</v>
      </c>
      <c r="Q144" s="5">
        <v>36.363639999999997</v>
      </c>
      <c r="R144" s="5">
        <v>6800</v>
      </c>
      <c r="S144" s="5">
        <v>0</v>
      </c>
      <c r="T144" s="5">
        <v>6763.6363600000004</v>
      </c>
      <c r="U144" s="5">
        <v>18599.9981300002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99.465240588235304</v>
      </c>
      <c r="AB144" s="5">
        <v>6763.6363600000004</v>
      </c>
      <c r="AC144" s="5" t="s">
        <v>60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 t="s">
        <v>60</v>
      </c>
      <c r="AO144" s="5" t="s">
        <v>60</v>
      </c>
      <c r="AP144" s="5" t="s">
        <v>60</v>
      </c>
      <c r="AQ144" s="5" t="s">
        <v>60</v>
      </c>
      <c r="AR144" s="5" t="s">
        <v>60</v>
      </c>
      <c r="AS144" s="5" t="s">
        <v>60</v>
      </c>
      <c r="AT144" s="5" t="s">
        <v>60</v>
      </c>
      <c r="AU144" s="5" t="s">
        <v>60</v>
      </c>
      <c r="AV144" s="5" t="s">
        <v>60</v>
      </c>
      <c r="AW144" s="5" t="s">
        <v>60</v>
      </c>
      <c r="AX144" s="5" t="s">
        <v>60</v>
      </c>
      <c r="AY144" s="5" t="s">
        <v>60</v>
      </c>
      <c r="AZ144" s="5" t="s">
        <v>60</v>
      </c>
      <c r="BA144" s="5" t="s">
        <v>60</v>
      </c>
      <c r="BB144" s="5" t="s">
        <v>60</v>
      </c>
      <c r="BC144" s="5" t="s">
        <v>60</v>
      </c>
      <c r="BD144" s="5" t="s">
        <v>60</v>
      </c>
      <c r="BE144" s="5" t="s">
        <v>60</v>
      </c>
      <c r="BF144" s="5" t="s">
        <v>60</v>
      </c>
    </row>
    <row r="145" spans="1:58" ht="17.25" x14ac:dyDescent="0.3">
      <c r="A145" s="5">
        <v>144</v>
      </c>
      <c r="B145" s="5">
        <v>0</v>
      </c>
      <c r="C145" s="5" t="s">
        <v>58</v>
      </c>
      <c r="D145" s="5" t="s">
        <v>158</v>
      </c>
      <c r="E145" s="5" t="s">
        <v>60</v>
      </c>
      <c r="F145" s="5" t="s">
        <v>60</v>
      </c>
      <c r="G145" s="5" t="s">
        <v>60</v>
      </c>
      <c r="H145" s="5">
        <v>0</v>
      </c>
      <c r="I145" s="5">
        <v>3259</v>
      </c>
      <c r="J145" s="5">
        <v>8040</v>
      </c>
      <c r="K145" s="5" t="s">
        <v>60</v>
      </c>
      <c r="L145" s="5">
        <v>0</v>
      </c>
      <c r="M145" s="5">
        <v>0</v>
      </c>
      <c r="N145" s="5" t="s">
        <v>59</v>
      </c>
      <c r="O145" s="5">
        <v>146</v>
      </c>
      <c r="P145" s="5" t="s">
        <v>60</v>
      </c>
      <c r="Q145" s="5">
        <v>2563.6363500000002</v>
      </c>
      <c r="R145" s="5">
        <v>5653.63</v>
      </c>
      <c r="S145" s="5">
        <v>0</v>
      </c>
      <c r="T145" s="5">
        <v>3089.9936499999999</v>
      </c>
      <c r="U145" s="5">
        <v>120.531667839707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54.655038444326898</v>
      </c>
      <c r="AB145" s="5">
        <v>3089.9936499999999</v>
      </c>
      <c r="AC145" s="5" t="s">
        <v>60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 t="s">
        <v>60</v>
      </c>
      <c r="AO145" s="5" t="s">
        <v>60</v>
      </c>
      <c r="AP145" s="5" t="s">
        <v>60</v>
      </c>
      <c r="AQ145" s="5" t="s">
        <v>60</v>
      </c>
      <c r="AR145" s="5" t="s">
        <v>60</v>
      </c>
      <c r="AS145" s="5" t="s">
        <v>60</v>
      </c>
      <c r="AT145" s="5" t="s">
        <v>60</v>
      </c>
      <c r="AU145" s="5" t="s">
        <v>60</v>
      </c>
      <c r="AV145" s="5" t="s">
        <v>60</v>
      </c>
      <c r="AW145" s="5" t="s">
        <v>60</v>
      </c>
      <c r="AX145" s="5" t="s">
        <v>60</v>
      </c>
      <c r="AY145" s="5" t="s">
        <v>60</v>
      </c>
      <c r="AZ145" s="5" t="s">
        <v>60</v>
      </c>
      <c r="BA145" s="5" t="s">
        <v>159</v>
      </c>
      <c r="BB145" s="5" t="s">
        <v>60</v>
      </c>
      <c r="BC145" s="5" t="s">
        <v>155</v>
      </c>
      <c r="BD145" s="5" t="s">
        <v>60</v>
      </c>
      <c r="BE145" s="5" t="s">
        <v>60</v>
      </c>
      <c r="BF145" s="5" t="s">
        <v>60</v>
      </c>
    </row>
    <row r="146" spans="1:58" ht="17.25" x14ac:dyDescent="0.3">
      <c r="A146" s="5">
        <v>145</v>
      </c>
      <c r="B146" s="5">
        <v>0</v>
      </c>
      <c r="C146" s="5" t="s">
        <v>58</v>
      </c>
      <c r="D146" s="5" t="s">
        <v>158</v>
      </c>
      <c r="E146" s="5" t="s">
        <v>60</v>
      </c>
      <c r="F146" s="5" t="s">
        <v>60</v>
      </c>
      <c r="G146" s="5" t="s">
        <v>60</v>
      </c>
      <c r="H146" s="5">
        <v>0</v>
      </c>
      <c r="I146" s="5">
        <v>3273</v>
      </c>
      <c r="J146" s="5">
        <v>8094</v>
      </c>
      <c r="K146" s="5" t="s">
        <v>60</v>
      </c>
      <c r="L146" s="5">
        <v>0</v>
      </c>
      <c r="M146" s="5">
        <v>0</v>
      </c>
      <c r="N146" s="5" t="s">
        <v>83</v>
      </c>
      <c r="O146" s="5">
        <v>146</v>
      </c>
      <c r="P146" s="5" t="s">
        <v>60</v>
      </c>
      <c r="Q146" s="5">
        <v>0</v>
      </c>
      <c r="R146" s="5">
        <v>0</v>
      </c>
      <c r="S146" s="5">
        <v>30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 t="s">
        <v>60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 t="s">
        <v>60</v>
      </c>
      <c r="AO146" s="5" t="s">
        <v>60</v>
      </c>
      <c r="AP146" s="5" t="s">
        <v>60</v>
      </c>
      <c r="AQ146" s="5" t="s">
        <v>60</v>
      </c>
      <c r="AR146" s="5" t="s">
        <v>60</v>
      </c>
      <c r="AS146" s="5" t="s">
        <v>60</v>
      </c>
      <c r="AT146" s="5" t="s">
        <v>60</v>
      </c>
      <c r="AU146" s="5" t="s">
        <v>60</v>
      </c>
      <c r="AV146" s="5" t="s">
        <v>60</v>
      </c>
      <c r="AW146" s="5" t="s">
        <v>60</v>
      </c>
      <c r="AX146" s="5" t="s">
        <v>60</v>
      </c>
      <c r="AY146" s="5" t="s">
        <v>60</v>
      </c>
      <c r="AZ146" s="5" t="s">
        <v>60</v>
      </c>
      <c r="BA146" s="5" t="s">
        <v>159</v>
      </c>
      <c r="BB146" s="5" t="s">
        <v>60</v>
      </c>
      <c r="BC146" s="5" t="s">
        <v>155</v>
      </c>
      <c r="BD146" s="5" t="s">
        <v>60</v>
      </c>
      <c r="BE146" s="5" t="s">
        <v>60</v>
      </c>
      <c r="BF146" s="5" t="s">
        <v>60</v>
      </c>
    </row>
    <row r="147" spans="1:58" ht="17.25" x14ac:dyDescent="0.3">
      <c r="A147" s="5">
        <v>146</v>
      </c>
      <c r="B147" s="5">
        <v>0</v>
      </c>
      <c r="C147" s="5" t="s">
        <v>58</v>
      </c>
      <c r="D147" s="5" t="s">
        <v>160</v>
      </c>
      <c r="E147" s="5" t="s">
        <v>60</v>
      </c>
      <c r="F147" s="5" t="s">
        <v>60</v>
      </c>
      <c r="G147" s="5" t="s">
        <v>60</v>
      </c>
      <c r="H147" s="5">
        <v>0</v>
      </c>
      <c r="I147" s="5">
        <v>3325</v>
      </c>
      <c r="J147" s="5">
        <v>8185</v>
      </c>
      <c r="K147" s="5" t="s">
        <v>60</v>
      </c>
      <c r="L147" s="5">
        <v>0</v>
      </c>
      <c r="M147" s="5">
        <v>0</v>
      </c>
      <c r="N147" s="5" t="s">
        <v>59</v>
      </c>
      <c r="O147" s="5">
        <v>147</v>
      </c>
      <c r="P147" s="5" t="s">
        <v>60</v>
      </c>
      <c r="Q147" s="5">
        <v>22.727270000000001</v>
      </c>
      <c r="R147" s="5">
        <v>628</v>
      </c>
      <c r="S147" s="5">
        <v>0</v>
      </c>
      <c r="T147" s="5">
        <v>605.27273000000002</v>
      </c>
      <c r="U147" s="5">
        <v>2663.2003315840402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96.381007961783396</v>
      </c>
      <c r="AB147" s="5">
        <v>605.27273000000002</v>
      </c>
      <c r="AC147" s="5" t="s">
        <v>60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 t="s">
        <v>60</v>
      </c>
      <c r="AO147" s="5" t="s">
        <v>60</v>
      </c>
      <c r="AP147" s="5" t="s">
        <v>60</v>
      </c>
      <c r="AQ147" s="5" t="s">
        <v>60</v>
      </c>
      <c r="AR147" s="5" t="s">
        <v>60</v>
      </c>
      <c r="AS147" s="5" t="s">
        <v>60</v>
      </c>
      <c r="AT147" s="5" t="s">
        <v>60</v>
      </c>
      <c r="AU147" s="5" t="s">
        <v>60</v>
      </c>
      <c r="AV147" s="5" t="s">
        <v>60</v>
      </c>
      <c r="AW147" s="5" t="s">
        <v>60</v>
      </c>
      <c r="AX147" s="5" t="s">
        <v>60</v>
      </c>
      <c r="AY147" s="5" t="s">
        <v>60</v>
      </c>
      <c r="AZ147" s="5" t="s">
        <v>60</v>
      </c>
      <c r="BA147" s="5" t="s">
        <v>60</v>
      </c>
      <c r="BB147" s="5" t="s">
        <v>60</v>
      </c>
      <c r="BC147" s="5" t="s">
        <v>155</v>
      </c>
      <c r="BD147" s="5" t="s">
        <v>60</v>
      </c>
      <c r="BE147" s="5" t="s">
        <v>60</v>
      </c>
      <c r="BF147" s="5" t="s">
        <v>60</v>
      </c>
    </row>
    <row r="148" spans="1:58" ht="17.25" x14ac:dyDescent="0.3">
      <c r="A148" s="5">
        <v>147</v>
      </c>
      <c r="B148" s="5">
        <v>0</v>
      </c>
      <c r="C148" s="5" t="s">
        <v>58</v>
      </c>
      <c r="D148" s="5" t="s">
        <v>161</v>
      </c>
      <c r="E148" s="5" t="s">
        <v>60</v>
      </c>
      <c r="F148" s="5" t="s">
        <v>60</v>
      </c>
      <c r="G148" s="5" t="s">
        <v>60</v>
      </c>
      <c r="H148" s="5">
        <v>0</v>
      </c>
      <c r="I148" s="5">
        <v>3283</v>
      </c>
      <c r="J148" s="5">
        <v>8085</v>
      </c>
      <c r="K148" s="5" t="s">
        <v>60</v>
      </c>
      <c r="L148" s="5">
        <v>0</v>
      </c>
      <c r="M148" s="5">
        <v>0</v>
      </c>
      <c r="N148" s="5" t="s">
        <v>59</v>
      </c>
      <c r="O148" s="5">
        <v>148</v>
      </c>
      <c r="P148" s="5" t="s">
        <v>60</v>
      </c>
      <c r="Q148" s="5">
        <v>2800</v>
      </c>
      <c r="R148" s="5">
        <v>5600</v>
      </c>
      <c r="S148" s="5">
        <v>0</v>
      </c>
      <c r="T148" s="5">
        <v>2800</v>
      </c>
      <c r="U148" s="5">
        <v>100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50</v>
      </c>
      <c r="AB148" s="5">
        <v>2800</v>
      </c>
      <c r="AC148" s="5" t="s">
        <v>60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 t="s">
        <v>60</v>
      </c>
      <c r="AO148" s="5" t="s">
        <v>60</v>
      </c>
      <c r="AP148" s="5" t="s">
        <v>60</v>
      </c>
      <c r="AQ148" s="5" t="s">
        <v>60</v>
      </c>
      <c r="AR148" s="5" t="s">
        <v>60</v>
      </c>
      <c r="AS148" s="5" t="s">
        <v>60</v>
      </c>
      <c r="AT148" s="5" t="s">
        <v>60</v>
      </c>
      <c r="AU148" s="5" t="s">
        <v>60</v>
      </c>
      <c r="AV148" s="5" t="s">
        <v>60</v>
      </c>
      <c r="AW148" s="5" t="s">
        <v>60</v>
      </c>
      <c r="AX148" s="5" t="s">
        <v>60</v>
      </c>
      <c r="AY148" s="5" t="s">
        <v>60</v>
      </c>
      <c r="AZ148" s="5" t="s">
        <v>60</v>
      </c>
      <c r="BA148" s="5" t="s">
        <v>60</v>
      </c>
      <c r="BB148" s="5" t="s">
        <v>60</v>
      </c>
      <c r="BC148" s="5" t="s">
        <v>60</v>
      </c>
      <c r="BD148" s="5" t="s">
        <v>60</v>
      </c>
      <c r="BE148" s="5" t="s">
        <v>60</v>
      </c>
      <c r="BF148" s="5" t="s">
        <v>60</v>
      </c>
    </row>
    <row r="149" spans="1:58" ht="17.25" x14ac:dyDescent="0.3">
      <c r="A149" s="5">
        <v>148</v>
      </c>
      <c r="B149" s="5">
        <v>0</v>
      </c>
      <c r="C149" s="5" t="s">
        <v>58</v>
      </c>
      <c r="D149" s="5" t="s">
        <v>72</v>
      </c>
      <c r="E149" s="5" t="s">
        <v>60</v>
      </c>
      <c r="F149" s="5" t="s">
        <v>60</v>
      </c>
      <c r="G149" s="5" t="s">
        <v>60</v>
      </c>
      <c r="H149" s="5">
        <v>0</v>
      </c>
      <c r="I149" s="5">
        <v>3293</v>
      </c>
      <c r="J149" s="5">
        <v>8112</v>
      </c>
      <c r="K149" s="5" t="s">
        <v>60</v>
      </c>
      <c r="L149" s="5">
        <v>0</v>
      </c>
      <c r="M149" s="5">
        <v>0</v>
      </c>
      <c r="N149" s="5" t="s">
        <v>59</v>
      </c>
      <c r="O149" s="5">
        <v>151</v>
      </c>
      <c r="P149" s="5" t="s">
        <v>60</v>
      </c>
      <c r="Q149" s="5">
        <v>1650</v>
      </c>
      <c r="R149" s="5">
        <v>3290</v>
      </c>
      <c r="S149" s="5">
        <v>0</v>
      </c>
      <c r="T149" s="5">
        <v>1640</v>
      </c>
      <c r="U149" s="5">
        <v>99.393939393939405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49.848024316109402</v>
      </c>
      <c r="AB149" s="5">
        <v>1640</v>
      </c>
      <c r="AC149" s="5" t="s">
        <v>60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 t="s">
        <v>60</v>
      </c>
      <c r="AO149" s="5" t="s">
        <v>60</v>
      </c>
      <c r="AP149" s="5" t="s">
        <v>60</v>
      </c>
      <c r="AQ149" s="5" t="s">
        <v>60</v>
      </c>
      <c r="AR149" s="5" t="s">
        <v>60</v>
      </c>
      <c r="AS149" s="5" t="s">
        <v>60</v>
      </c>
      <c r="AT149" s="5" t="s">
        <v>60</v>
      </c>
      <c r="AU149" s="5" t="s">
        <v>60</v>
      </c>
      <c r="AV149" s="5" t="s">
        <v>60</v>
      </c>
      <c r="AW149" s="5" t="s">
        <v>60</v>
      </c>
      <c r="AX149" s="5" t="s">
        <v>60</v>
      </c>
      <c r="AY149" s="5" t="s">
        <v>60</v>
      </c>
      <c r="AZ149" s="5" t="s">
        <v>60</v>
      </c>
      <c r="BA149" s="5" t="s">
        <v>60</v>
      </c>
      <c r="BB149" s="5" t="s">
        <v>60</v>
      </c>
      <c r="BC149" s="5" t="s">
        <v>60</v>
      </c>
      <c r="BD149" s="5" t="s">
        <v>60</v>
      </c>
      <c r="BE149" s="5" t="s">
        <v>60</v>
      </c>
      <c r="BF149" s="5" t="s">
        <v>60</v>
      </c>
    </row>
    <row r="150" spans="1:58" ht="17.25" x14ac:dyDescent="0.3">
      <c r="A150" s="5">
        <v>149</v>
      </c>
      <c r="B150" s="5">
        <v>0</v>
      </c>
      <c r="C150" s="5" t="s">
        <v>58</v>
      </c>
      <c r="D150" s="5" t="s">
        <v>162</v>
      </c>
      <c r="E150" s="5" t="s">
        <v>60</v>
      </c>
      <c r="F150" s="5" t="s">
        <v>60</v>
      </c>
      <c r="G150" s="5" t="s">
        <v>60</v>
      </c>
      <c r="H150" s="5">
        <v>0</v>
      </c>
      <c r="I150" s="5">
        <v>3280</v>
      </c>
      <c r="J150" s="5">
        <v>8092</v>
      </c>
      <c r="K150" s="5" t="s">
        <v>60</v>
      </c>
      <c r="L150" s="5">
        <v>0</v>
      </c>
      <c r="M150" s="5">
        <v>0</v>
      </c>
      <c r="N150" s="5" t="s">
        <v>59</v>
      </c>
      <c r="O150" s="5">
        <v>155</v>
      </c>
      <c r="P150" s="5" t="s">
        <v>60</v>
      </c>
      <c r="Q150" s="5">
        <v>22.727270000000001</v>
      </c>
      <c r="R150" s="5">
        <v>540.9</v>
      </c>
      <c r="S150" s="5">
        <v>0</v>
      </c>
      <c r="T150" s="5">
        <v>518.17273</v>
      </c>
      <c r="U150" s="5">
        <v>2279.9602855952298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95.798249214272502</v>
      </c>
      <c r="AB150" s="5">
        <v>518.17273</v>
      </c>
      <c r="AC150" s="5" t="s">
        <v>60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 t="s">
        <v>60</v>
      </c>
      <c r="AO150" s="5" t="s">
        <v>60</v>
      </c>
      <c r="AP150" s="5" t="s">
        <v>60</v>
      </c>
      <c r="AQ150" s="5" t="s">
        <v>60</v>
      </c>
      <c r="AR150" s="5" t="s">
        <v>60</v>
      </c>
      <c r="AS150" s="5" t="s">
        <v>60</v>
      </c>
      <c r="AT150" s="5" t="s">
        <v>60</v>
      </c>
      <c r="AU150" s="5" t="s">
        <v>163</v>
      </c>
      <c r="AV150" s="5" t="s">
        <v>60</v>
      </c>
      <c r="AW150" s="5" t="s">
        <v>60</v>
      </c>
      <c r="AX150" s="5" t="s">
        <v>60</v>
      </c>
      <c r="AY150" s="5" t="s">
        <v>60</v>
      </c>
      <c r="AZ150" s="5" t="s">
        <v>60</v>
      </c>
      <c r="BA150" s="5" t="s">
        <v>60</v>
      </c>
      <c r="BB150" s="5" t="s">
        <v>60</v>
      </c>
      <c r="BC150" s="5" t="s">
        <v>60</v>
      </c>
      <c r="BD150" s="5" t="s">
        <v>60</v>
      </c>
      <c r="BE150" s="5" t="s">
        <v>60</v>
      </c>
      <c r="BF150" s="5" t="s">
        <v>60</v>
      </c>
    </row>
    <row r="151" spans="1:58" ht="17.25" x14ac:dyDescent="0.3">
      <c r="A151" s="5">
        <v>150</v>
      </c>
      <c r="B151" s="5">
        <v>0</v>
      </c>
      <c r="C151" s="5" t="s">
        <v>58</v>
      </c>
      <c r="D151" s="5" t="s">
        <v>162</v>
      </c>
      <c r="E151" s="5" t="s">
        <v>60</v>
      </c>
      <c r="F151" s="5" t="s">
        <v>60</v>
      </c>
      <c r="G151" s="5" t="s">
        <v>60</v>
      </c>
      <c r="H151" s="5">
        <v>0</v>
      </c>
      <c r="I151" s="5">
        <v>3249</v>
      </c>
      <c r="J151" s="5">
        <v>8145</v>
      </c>
      <c r="K151" s="5" t="s">
        <v>60</v>
      </c>
      <c r="L151" s="5">
        <v>0</v>
      </c>
      <c r="M151" s="5">
        <v>0</v>
      </c>
      <c r="N151" s="5" t="s">
        <v>83</v>
      </c>
      <c r="O151" s="5">
        <v>155</v>
      </c>
      <c r="P151" s="5" t="s">
        <v>60</v>
      </c>
      <c r="Q151" s="5">
        <v>0</v>
      </c>
      <c r="R151" s="5">
        <v>0</v>
      </c>
      <c r="S151" s="5">
        <v>25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 t="s">
        <v>60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 t="s">
        <v>60</v>
      </c>
      <c r="AO151" s="5" t="s">
        <v>60</v>
      </c>
      <c r="AP151" s="5" t="s">
        <v>60</v>
      </c>
      <c r="AQ151" s="5" t="s">
        <v>60</v>
      </c>
      <c r="AR151" s="5" t="s">
        <v>60</v>
      </c>
      <c r="AS151" s="5" t="s">
        <v>60</v>
      </c>
      <c r="AT151" s="5" t="s">
        <v>60</v>
      </c>
      <c r="AU151" s="5" t="s">
        <v>163</v>
      </c>
      <c r="AV151" s="5" t="s">
        <v>60</v>
      </c>
      <c r="AW151" s="5" t="s">
        <v>60</v>
      </c>
      <c r="AX151" s="5" t="s">
        <v>60</v>
      </c>
      <c r="AY151" s="5" t="s">
        <v>60</v>
      </c>
      <c r="AZ151" s="5" t="s">
        <v>60</v>
      </c>
      <c r="BA151" s="5" t="s">
        <v>60</v>
      </c>
      <c r="BB151" s="5" t="s">
        <v>60</v>
      </c>
      <c r="BC151" s="5" t="s">
        <v>60</v>
      </c>
      <c r="BD151" s="5" t="s">
        <v>60</v>
      </c>
      <c r="BE151" s="5" t="s">
        <v>60</v>
      </c>
      <c r="BF151" s="5" t="s">
        <v>60</v>
      </c>
    </row>
    <row r="152" spans="1:58" ht="17.25" x14ac:dyDescent="0.3">
      <c r="A152" s="5">
        <v>151</v>
      </c>
      <c r="B152" s="5">
        <v>0</v>
      </c>
      <c r="C152" s="5" t="s">
        <v>58</v>
      </c>
      <c r="D152" s="5" t="s">
        <v>164</v>
      </c>
      <c r="E152" s="5" t="s">
        <v>60</v>
      </c>
      <c r="F152" s="5" t="s">
        <v>60</v>
      </c>
      <c r="G152" s="5" t="s">
        <v>60</v>
      </c>
      <c r="H152" s="5">
        <v>0</v>
      </c>
      <c r="I152" s="5">
        <v>3359</v>
      </c>
      <c r="J152" s="5">
        <v>8220</v>
      </c>
      <c r="K152" s="5" t="s">
        <v>60</v>
      </c>
      <c r="L152" s="5">
        <v>0</v>
      </c>
      <c r="M152" s="5">
        <v>0</v>
      </c>
      <c r="N152" s="5" t="s">
        <v>59</v>
      </c>
      <c r="O152" s="5">
        <v>159</v>
      </c>
      <c r="P152" s="5" t="s">
        <v>60</v>
      </c>
      <c r="Q152" s="5">
        <v>1818.18182</v>
      </c>
      <c r="R152" s="5">
        <v>4545.45</v>
      </c>
      <c r="S152" s="5">
        <v>0</v>
      </c>
      <c r="T152" s="5">
        <v>2727.26818</v>
      </c>
      <c r="U152" s="5">
        <v>149.99974975000001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59.999959959960002</v>
      </c>
      <c r="AB152" s="5">
        <v>2727.26818</v>
      </c>
      <c r="AC152" s="5" t="s">
        <v>60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 t="s">
        <v>60</v>
      </c>
      <c r="AO152" s="5" t="s">
        <v>60</v>
      </c>
      <c r="AP152" s="5" t="s">
        <v>60</v>
      </c>
      <c r="AQ152" s="5" t="s">
        <v>60</v>
      </c>
      <c r="AR152" s="5" t="s">
        <v>60</v>
      </c>
      <c r="AS152" s="5" t="s">
        <v>60</v>
      </c>
      <c r="AT152" s="5" t="s">
        <v>60</v>
      </c>
      <c r="AU152" s="5" t="s">
        <v>60</v>
      </c>
      <c r="AV152" s="5" t="s">
        <v>60</v>
      </c>
      <c r="AW152" s="5" t="s">
        <v>60</v>
      </c>
      <c r="AX152" s="5" t="s">
        <v>60</v>
      </c>
      <c r="AY152" s="5" t="s">
        <v>60</v>
      </c>
      <c r="AZ152" s="5" t="s">
        <v>60</v>
      </c>
      <c r="BA152" s="5" t="s">
        <v>60</v>
      </c>
      <c r="BB152" s="5" t="s">
        <v>60</v>
      </c>
      <c r="BC152" s="5" t="s">
        <v>60</v>
      </c>
      <c r="BD152" s="5" t="s">
        <v>60</v>
      </c>
      <c r="BE152" s="5" t="s">
        <v>60</v>
      </c>
      <c r="BF152" s="5" t="s">
        <v>60</v>
      </c>
    </row>
    <row r="153" spans="1:58" ht="17.25" x14ac:dyDescent="0.3">
      <c r="A153" s="5">
        <v>152</v>
      </c>
      <c r="B153" s="5">
        <v>0</v>
      </c>
      <c r="C153" s="5" t="s">
        <v>58</v>
      </c>
      <c r="D153" s="5" t="s">
        <v>165</v>
      </c>
      <c r="E153" s="5" t="s">
        <v>60</v>
      </c>
      <c r="F153" s="5" t="s">
        <v>60</v>
      </c>
      <c r="G153" s="5" t="s">
        <v>60</v>
      </c>
      <c r="H153" s="5">
        <v>0</v>
      </c>
      <c r="I153" s="5">
        <v>3265</v>
      </c>
      <c r="J153" s="5">
        <v>8151</v>
      </c>
      <c r="K153" s="5" t="s">
        <v>60</v>
      </c>
      <c r="L153" s="5">
        <v>0</v>
      </c>
      <c r="M153" s="5">
        <v>0</v>
      </c>
      <c r="N153" s="5" t="s">
        <v>59</v>
      </c>
      <c r="O153" s="5">
        <v>160</v>
      </c>
      <c r="P153" s="5" t="s">
        <v>60</v>
      </c>
      <c r="Q153" s="5">
        <v>15082.726000000001</v>
      </c>
      <c r="R153" s="5">
        <v>29318.1</v>
      </c>
      <c r="S153" s="5">
        <v>0</v>
      </c>
      <c r="T153" s="5">
        <v>14235.374</v>
      </c>
      <c r="U153" s="5">
        <v>94.381970474037502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48.554899533052897</v>
      </c>
      <c r="AB153" s="5">
        <v>14235.374</v>
      </c>
      <c r="AC153" s="5" t="s">
        <v>60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 t="s">
        <v>60</v>
      </c>
      <c r="AO153" s="5" t="s">
        <v>60</v>
      </c>
      <c r="AP153" s="5" t="s">
        <v>60</v>
      </c>
      <c r="AQ153" s="5" t="s">
        <v>60</v>
      </c>
      <c r="AR153" s="5" t="s">
        <v>60</v>
      </c>
      <c r="AS153" s="5" t="s">
        <v>60</v>
      </c>
      <c r="AT153" s="5" t="s">
        <v>60</v>
      </c>
      <c r="AU153" s="5" t="s">
        <v>60</v>
      </c>
      <c r="AV153" s="5" t="s">
        <v>60</v>
      </c>
      <c r="AW153" s="5" t="s">
        <v>60</v>
      </c>
      <c r="AX153" s="5" t="s">
        <v>60</v>
      </c>
      <c r="AY153" s="5" t="s">
        <v>60</v>
      </c>
      <c r="AZ153" s="5" t="s">
        <v>60</v>
      </c>
      <c r="BA153" s="5" t="s">
        <v>60</v>
      </c>
      <c r="BB153" s="5" t="s">
        <v>60</v>
      </c>
      <c r="BC153" s="5" t="s">
        <v>60</v>
      </c>
      <c r="BD153" s="5" t="s">
        <v>60</v>
      </c>
      <c r="BE153" s="5" t="s">
        <v>60</v>
      </c>
      <c r="BF153" s="5" t="s">
        <v>60</v>
      </c>
    </row>
    <row r="154" spans="1:58" ht="17.25" x14ac:dyDescent="0.3">
      <c r="A154" s="5">
        <v>153</v>
      </c>
      <c r="B154" s="5">
        <v>0</v>
      </c>
      <c r="C154" s="5" t="s">
        <v>58</v>
      </c>
      <c r="D154" s="5" t="s">
        <v>166</v>
      </c>
      <c r="E154" s="5" t="s">
        <v>60</v>
      </c>
      <c r="F154" s="5" t="s">
        <v>60</v>
      </c>
      <c r="G154" s="5" t="s">
        <v>60</v>
      </c>
      <c r="H154" s="5">
        <v>0</v>
      </c>
      <c r="I154" s="5">
        <v>3257</v>
      </c>
      <c r="J154" s="5">
        <v>8054</v>
      </c>
      <c r="K154" s="5" t="s">
        <v>60</v>
      </c>
      <c r="L154" s="5">
        <v>0</v>
      </c>
      <c r="M154" s="5">
        <v>0</v>
      </c>
      <c r="N154" s="5" t="s">
        <v>59</v>
      </c>
      <c r="O154" s="5">
        <v>165</v>
      </c>
      <c r="P154" s="5" t="s">
        <v>60</v>
      </c>
      <c r="Q154" s="5">
        <v>15</v>
      </c>
      <c r="R154" s="5">
        <v>30</v>
      </c>
      <c r="S154" s="5">
        <v>0</v>
      </c>
      <c r="T154" s="5">
        <v>15</v>
      </c>
      <c r="U154" s="5">
        <v>100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50</v>
      </c>
      <c r="AB154" s="5">
        <v>15</v>
      </c>
      <c r="AC154" s="5" t="s">
        <v>60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 t="s">
        <v>60</v>
      </c>
      <c r="AO154" s="5" t="s">
        <v>60</v>
      </c>
      <c r="AP154" s="5" t="s">
        <v>60</v>
      </c>
      <c r="AQ154" s="5" t="s">
        <v>60</v>
      </c>
      <c r="AR154" s="5" t="s">
        <v>60</v>
      </c>
      <c r="AS154" s="5" t="s">
        <v>60</v>
      </c>
      <c r="AT154" s="5" t="s">
        <v>60</v>
      </c>
      <c r="AU154" s="5" t="s">
        <v>60</v>
      </c>
      <c r="AV154" s="5" t="s">
        <v>60</v>
      </c>
      <c r="AW154" s="5" t="s">
        <v>60</v>
      </c>
      <c r="AX154" s="5" t="s">
        <v>60</v>
      </c>
      <c r="AY154" s="5" t="s">
        <v>60</v>
      </c>
      <c r="AZ154" s="5" t="s">
        <v>60</v>
      </c>
      <c r="BA154" s="5" t="s">
        <v>60</v>
      </c>
      <c r="BB154" s="5" t="s">
        <v>60</v>
      </c>
      <c r="BC154" s="5" t="s">
        <v>167</v>
      </c>
      <c r="BD154" s="5" t="s">
        <v>60</v>
      </c>
      <c r="BE154" s="5" t="s">
        <v>60</v>
      </c>
      <c r="BF154" s="5" t="s">
        <v>60</v>
      </c>
    </row>
    <row r="155" spans="1:58" ht="17.25" x14ac:dyDescent="0.3">
      <c r="A155" s="5">
        <v>154</v>
      </c>
      <c r="B155" s="5">
        <v>0</v>
      </c>
      <c r="C155" s="5" t="s">
        <v>58</v>
      </c>
      <c r="D155" s="5" t="s">
        <v>168</v>
      </c>
      <c r="E155" s="5" t="s">
        <v>60</v>
      </c>
      <c r="F155" s="5" t="s">
        <v>60</v>
      </c>
      <c r="G155" s="5" t="s">
        <v>60</v>
      </c>
      <c r="H155" s="5">
        <v>0</v>
      </c>
      <c r="I155" s="5">
        <v>3253</v>
      </c>
      <c r="J155" s="5">
        <v>8096</v>
      </c>
      <c r="K155" s="5" t="s">
        <v>60</v>
      </c>
      <c r="L155" s="5">
        <v>0</v>
      </c>
      <c r="M155" s="5">
        <v>0</v>
      </c>
      <c r="N155" s="5" t="s">
        <v>83</v>
      </c>
      <c r="O155" s="5">
        <v>168</v>
      </c>
      <c r="P155" s="5" t="s">
        <v>60</v>
      </c>
      <c r="Q155" s="5">
        <v>0</v>
      </c>
      <c r="R155" s="5">
        <v>0</v>
      </c>
      <c r="S155" s="5">
        <v>30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 t="s">
        <v>60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 t="s">
        <v>60</v>
      </c>
      <c r="AO155" s="5" t="s">
        <v>60</v>
      </c>
      <c r="AP155" s="5" t="s">
        <v>60</v>
      </c>
      <c r="AQ155" s="5" t="s">
        <v>60</v>
      </c>
      <c r="AR155" s="5" t="s">
        <v>60</v>
      </c>
      <c r="AS155" s="5" t="s">
        <v>60</v>
      </c>
      <c r="AT155" s="5" t="s">
        <v>60</v>
      </c>
      <c r="AU155" s="5" t="s">
        <v>60</v>
      </c>
      <c r="AV155" s="5" t="s">
        <v>60</v>
      </c>
      <c r="AW155" s="5" t="s">
        <v>60</v>
      </c>
      <c r="AX155" s="5" t="s">
        <v>60</v>
      </c>
      <c r="AY155" s="5" t="s">
        <v>60</v>
      </c>
      <c r="AZ155" s="5" t="s">
        <v>60</v>
      </c>
      <c r="BA155" s="5" t="s">
        <v>60</v>
      </c>
      <c r="BB155" s="5" t="s">
        <v>60</v>
      </c>
      <c r="BC155" s="5" t="s">
        <v>60</v>
      </c>
      <c r="BD155" s="5" t="s">
        <v>60</v>
      </c>
      <c r="BE155" s="5" t="s">
        <v>60</v>
      </c>
      <c r="BF155" s="5" t="s">
        <v>60</v>
      </c>
    </row>
    <row r="156" spans="1:58" ht="17.25" x14ac:dyDescent="0.3">
      <c r="A156" s="5">
        <v>155</v>
      </c>
      <c r="B156" s="5">
        <v>0</v>
      </c>
      <c r="C156" s="5" t="s">
        <v>58</v>
      </c>
      <c r="D156" s="5" t="s">
        <v>169</v>
      </c>
      <c r="E156" s="5" t="s">
        <v>60</v>
      </c>
      <c r="F156" s="5" t="s">
        <v>60</v>
      </c>
      <c r="G156" s="5" t="s">
        <v>60</v>
      </c>
      <c r="H156" s="5">
        <v>0</v>
      </c>
      <c r="I156" s="5">
        <v>3328</v>
      </c>
      <c r="J156" s="5">
        <v>8187</v>
      </c>
      <c r="K156" s="5" t="s">
        <v>60</v>
      </c>
      <c r="L156" s="5">
        <v>0</v>
      </c>
      <c r="M156" s="5">
        <v>0</v>
      </c>
      <c r="N156" s="5" t="s">
        <v>59</v>
      </c>
      <c r="O156" s="5">
        <v>203</v>
      </c>
      <c r="P156" s="5" t="s">
        <v>60</v>
      </c>
      <c r="Q156" s="5">
        <v>227.27269999999999</v>
      </c>
      <c r="R156" s="5">
        <v>454.5</v>
      </c>
      <c r="S156" s="5">
        <v>0</v>
      </c>
      <c r="T156" s="5">
        <v>227.22730000000001</v>
      </c>
      <c r="U156" s="5">
        <v>99.980023997602899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49.9950055005501</v>
      </c>
      <c r="AB156" s="5">
        <v>227.22730000000001</v>
      </c>
      <c r="AC156" s="5" t="s">
        <v>60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 t="s">
        <v>60</v>
      </c>
      <c r="AO156" s="5" t="s">
        <v>60</v>
      </c>
      <c r="AP156" s="5" t="s">
        <v>60</v>
      </c>
      <c r="AQ156" s="5" t="s">
        <v>60</v>
      </c>
      <c r="AR156" s="5" t="s">
        <v>60</v>
      </c>
      <c r="AS156" s="5" t="s">
        <v>60</v>
      </c>
      <c r="AT156" s="5" t="s">
        <v>60</v>
      </c>
      <c r="AU156" s="5" t="s">
        <v>60</v>
      </c>
      <c r="AV156" s="5" t="s">
        <v>60</v>
      </c>
      <c r="AW156" s="5" t="s">
        <v>60</v>
      </c>
      <c r="AX156" s="5" t="s">
        <v>60</v>
      </c>
      <c r="AY156" s="5" t="s">
        <v>60</v>
      </c>
      <c r="AZ156" s="5" t="s">
        <v>60</v>
      </c>
      <c r="BA156" s="5" t="s">
        <v>60</v>
      </c>
      <c r="BB156" s="5" t="s">
        <v>60</v>
      </c>
      <c r="BC156" s="5" t="s">
        <v>170</v>
      </c>
      <c r="BD156" s="5" t="s">
        <v>60</v>
      </c>
      <c r="BE156" s="5" t="s">
        <v>60</v>
      </c>
      <c r="BF156" s="5" t="s">
        <v>60</v>
      </c>
    </row>
    <row r="157" spans="1:58" ht="17.25" x14ac:dyDescent="0.3">
      <c r="A157" s="5">
        <v>156</v>
      </c>
      <c r="B157" s="5">
        <v>0</v>
      </c>
      <c r="C157" s="5" t="s">
        <v>58</v>
      </c>
      <c r="D157" s="5" t="s">
        <v>171</v>
      </c>
      <c r="E157" s="5" t="s">
        <v>60</v>
      </c>
      <c r="F157" s="5" t="s">
        <v>60</v>
      </c>
      <c r="G157" s="5" t="s">
        <v>60</v>
      </c>
      <c r="H157" s="5">
        <v>0</v>
      </c>
      <c r="I157" s="5">
        <v>3324</v>
      </c>
      <c r="J157" s="5">
        <v>8166</v>
      </c>
      <c r="K157" s="5" t="s">
        <v>60</v>
      </c>
      <c r="L157" s="5">
        <v>0</v>
      </c>
      <c r="M157" s="5">
        <v>0</v>
      </c>
      <c r="N157" s="5" t="s">
        <v>59</v>
      </c>
      <c r="O157" s="5">
        <v>209</v>
      </c>
      <c r="P157" s="5" t="s">
        <v>60</v>
      </c>
      <c r="Q157" s="5">
        <v>0</v>
      </c>
      <c r="R157" s="5">
        <v>2680</v>
      </c>
      <c r="S157" s="5">
        <v>0</v>
      </c>
      <c r="T157" s="5">
        <v>2680</v>
      </c>
      <c r="U157" s="5">
        <v>100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100</v>
      </c>
      <c r="AB157" s="5">
        <v>2680</v>
      </c>
      <c r="AC157" s="5" t="s">
        <v>60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 t="s">
        <v>60</v>
      </c>
      <c r="AO157" s="5" t="s">
        <v>60</v>
      </c>
      <c r="AP157" s="5" t="s">
        <v>60</v>
      </c>
      <c r="AQ157" s="5" t="s">
        <v>60</v>
      </c>
      <c r="AR157" s="5" t="s">
        <v>60</v>
      </c>
      <c r="AS157" s="5" t="s">
        <v>60</v>
      </c>
      <c r="AT157" s="5" t="s">
        <v>60</v>
      </c>
      <c r="AU157" s="5" t="s">
        <v>60</v>
      </c>
      <c r="AV157" s="5" t="s">
        <v>60</v>
      </c>
      <c r="AW157" s="5" t="s">
        <v>60</v>
      </c>
      <c r="AX157" s="5" t="s">
        <v>60</v>
      </c>
      <c r="AY157" s="5" t="s">
        <v>60</v>
      </c>
      <c r="AZ157" s="5" t="s">
        <v>60</v>
      </c>
      <c r="BA157" s="5" t="s">
        <v>60</v>
      </c>
      <c r="BB157" s="5" t="s">
        <v>60</v>
      </c>
      <c r="BC157" s="5" t="s">
        <v>60</v>
      </c>
      <c r="BD157" s="5" t="s">
        <v>60</v>
      </c>
      <c r="BE157" s="5" t="s">
        <v>60</v>
      </c>
      <c r="BF157" s="5" t="s">
        <v>60</v>
      </c>
    </row>
    <row r="158" spans="1:58" ht="17.25" x14ac:dyDescent="0.3">
      <c r="A158" s="5">
        <v>157</v>
      </c>
      <c r="B158" s="5">
        <v>0</v>
      </c>
      <c r="C158" s="5" t="s">
        <v>58</v>
      </c>
      <c r="D158" s="5" t="s">
        <v>125</v>
      </c>
      <c r="E158" s="5" t="s">
        <v>172</v>
      </c>
      <c r="F158" s="5" t="s">
        <v>60</v>
      </c>
      <c r="G158" s="5" t="s">
        <v>60</v>
      </c>
      <c r="H158" s="5">
        <v>0</v>
      </c>
      <c r="I158" s="5">
        <v>224</v>
      </c>
      <c r="J158" s="5">
        <v>610</v>
      </c>
      <c r="K158" s="5" t="s">
        <v>60</v>
      </c>
      <c r="L158" s="5">
        <v>0</v>
      </c>
      <c r="M158" s="5">
        <v>0</v>
      </c>
      <c r="N158" s="5" t="s">
        <v>173</v>
      </c>
      <c r="O158" s="5">
        <v>74</v>
      </c>
      <c r="P158" s="5" t="s">
        <v>60</v>
      </c>
      <c r="Q158" s="5">
        <v>27.89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4</v>
      </c>
      <c r="AA158" s="5">
        <v>0</v>
      </c>
      <c r="AB158" s="5">
        <v>-27.89</v>
      </c>
      <c r="AC158" s="5" t="s">
        <v>60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 t="s">
        <v>60</v>
      </c>
      <c r="AO158" s="5" t="s">
        <v>60</v>
      </c>
      <c r="AP158" s="5" t="s">
        <v>60</v>
      </c>
      <c r="AQ158" s="5" t="s">
        <v>60</v>
      </c>
      <c r="AR158" s="5" t="s">
        <v>60</v>
      </c>
      <c r="AS158" s="5" t="s">
        <v>60</v>
      </c>
      <c r="AT158" s="5" t="s">
        <v>60</v>
      </c>
      <c r="AU158" s="5" t="s">
        <v>60</v>
      </c>
      <c r="AV158" s="5" t="s">
        <v>60</v>
      </c>
      <c r="AW158" s="5" t="s">
        <v>60</v>
      </c>
      <c r="AX158" s="5" t="s">
        <v>60</v>
      </c>
      <c r="AY158" s="5" t="s">
        <v>60</v>
      </c>
      <c r="AZ158" s="5" t="s">
        <v>60</v>
      </c>
      <c r="BA158" s="5" t="s">
        <v>60</v>
      </c>
      <c r="BB158" s="5" t="s">
        <v>60</v>
      </c>
      <c r="BC158" s="5" t="s">
        <v>60</v>
      </c>
      <c r="BD158" s="5" t="s">
        <v>60</v>
      </c>
      <c r="BE158" s="5" t="s">
        <v>60</v>
      </c>
      <c r="BF158" s="5" t="s">
        <v>60</v>
      </c>
    </row>
    <row r="159" spans="1:58" ht="17.25" x14ac:dyDescent="0.3">
      <c r="A159" s="5">
        <v>158</v>
      </c>
      <c r="B159" s="5">
        <v>0</v>
      </c>
      <c r="C159" s="5" t="s">
        <v>58</v>
      </c>
      <c r="D159" s="5" t="s">
        <v>123</v>
      </c>
      <c r="E159" s="5" t="s">
        <v>174</v>
      </c>
      <c r="F159" s="5" t="s">
        <v>60</v>
      </c>
      <c r="G159" s="5" t="s">
        <v>60</v>
      </c>
      <c r="H159" s="5">
        <v>0</v>
      </c>
      <c r="I159" s="5">
        <v>347</v>
      </c>
      <c r="J159" s="5">
        <v>774</v>
      </c>
      <c r="K159" s="5" t="s">
        <v>60</v>
      </c>
      <c r="L159" s="5">
        <v>0</v>
      </c>
      <c r="M159" s="5">
        <v>0</v>
      </c>
      <c r="N159" s="5" t="s">
        <v>173</v>
      </c>
      <c r="O159" s="5">
        <v>70</v>
      </c>
      <c r="P159" s="5" t="s">
        <v>60</v>
      </c>
      <c r="Q159" s="5">
        <v>111.49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80</v>
      </c>
      <c r="AA159" s="5">
        <v>0</v>
      </c>
      <c r="AB159" s="5">
        <v>-111.49</v>
      </c>
      <c r="AC159" s="5" t="s">
        <v>60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 t="s">
        <v>60</v>
      </c>
      <c r="AO159" s="5" t="s">
        <v>60</v>
      </c>
      <c r="AP159" s="5" t="s">
        <v>60</v>
      </c>
      <c r="AQ159" s="5" t="s">
        <v>60</v>
      </c>
      <c r="AR159" s="5" t="s">
        <v>60</v>
      </c>
      <c r="AS159" s="5" t="s">
        <v>60</v>
      </c>
      <c r="AT159" s="5" t="s">
        <v>60</v>
      </c>
      <c r="AU159" s="5" t="s">
        <v>60</v>
      </c>
      <c r="AV159" s="5" t="s">
        <v>60</v>
      </c>
      <c r="AW159" s="5" t="s">
        <v>60</v>
      </c>
      <c r="AX159" s="5" t="s">
        <v>60</v>
      </c>
      <c r="AY159" s="5" t="s">
        <v>60</v>
      </c>
      <c r="AZ159" s="5" t="s">
        <v>60</v>
      </c>
      <c r="BA159" s="5" t="s">
        <v>60</v>
      </c>
      <c r="BB159" s="5" t="s">
        <v>60</v>
      </c>
      <c r="BC159" s="5" t="s">
        <v>60</v>
      </c>
      <c r="BD159" s="5" t="s">
        <v>60</v>
      </c>
      <c r="BE159" s="5" t="s">
        <v>60</v>
      </c>
      <c r="BF159" s="5" t="s">
        <v>60</v>
      </c>
    </row>
    <row r="160" spans="1:58" ht="17.25" x14ac:dyDescent="0.3">
      <c r="A160" s="5">
        <v>159</v>
      </c>
      <c r="B160" s="5">
        <v>0</v>
      </c>
      <c r="C160" s="5" t="s">
        <v>58</v>
      </c>
      <c r="D160" s="5" t="s">
        <v>123</v>
      </c>
      <c r="E160" s="5" t="s">
        <v>175</v>
      </c>
      <c r="F160" s="5" t="s">
        <v>60</v>
      </c>
      <c r="G160" s="5" t="s">
        <v>150</v>
      </c>
      <c r="H160" s="5">
        <v>0</v>
      </c>
      <c r="I160" s="5">
        <v>960</v>
      </c>
      <c r="J160" s="5">
        <v>1927</v>
      </c>
      <c r="K160" s="5" t="s">
        <v>60</v>
      </c>
      <c r="L160" s="5">
        <v>0</v>
      </c>
      <c r="M160" s="5">
        <v>0</v>
      </c>
      <c r="N160" s="5" t="s">
        <v>173</v>
      </c>
      <c r="O160" s="5">
        <v>130</v>
      </c>
      <c r="P160" s="5" t="s">
        <v>60</v>
      </c>
      <c r="Q160" s="5">
        <v>90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-90</v>
      </c>
      <c r="AC160" s="5" t="s">
        <v>60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 t="s">
        <v>60</v>
      </c>
      <c r="AO160" s="5" t="s">
        <v>60</v>
      </c>
      <c r="AP160" s="5" t="s">
        <v>60</v>
      </c>
      <c r="AQ160" s="5" t="s">
        <v>60</v>
      </c>
      <c r="AR160" s="5" t="s">
        <v>60</v>
      </c>
      <c r="AS160" s="5" t="s">
        <v>60</v>
      </c>
      <c r="AT160" s="5" t="s">
        <v>60</v>
      </c>
      <c r="AU160" s="5" t="s">
        <v>60</v>
      </c>
      <c r="AV160" s="5" t="s">
        <v>60</v>
      </c>
      <c r="AW160" s="5" t="s">
        <v>60</v>
      </c>
      <c r="AX160" s="5" t="s">
        <v>60</v>
      </c>
      <c r="AY160" s="5" t="s">
        <v>60</v>
      </c>
      <c r="AZ160" s="5" t="s">
        <v>60</v>
      </c>
      <c r="BA160" s="5" t="s">
        <v>60</v>
      </c>
      <c r="BB160" s="5" t="s">
        <v>60</v>
      </c>
      <c r="BC160" s="5" t="s">
        <v>60</v>
      </c>
      <c r="BD160" s="5" t="s">
        <v>60</v>
      </c>
      <c r="BE160" s="5" t="s">
        <v>60</v>
      </c>
      <c r="BF160" s="5" t="s">
        <v>60</v>
      </c>
    </row>
    <row r="161" spans="1:58" ht="17.25" x14ac:dyDescent="0.3">
      <c r="A161" s="5">
        <v>160</v>
      </c>
      <c r="B161" s="5">
        <v>0</v>
      </c>
      <c r="C161" s="5" t="s">
        <v>58</v>
      </c>
      <c r="D161" s="5" t="s">
        <v>123</v>
      </c>
      <c r="E161" s="5" t="s">
        <v>66</v>
      </c>
      <c r="F161" s="5" t="s">
        <v>60</v>
      </c>
      <c r="G161" s="5" t="s">
        <v>156</v>
      </c>
      <c r="H161" s="5">
        <v>12568</v>
      </c>
      <c r="I161" s="5">
        <v>1115</v>
      </c>
      <c r="J161" s="5">
        <v>2119</v>
      </c>
      <c r="K161" s="5" t="s">
        <v>60</v>
      </c>
      <c r="L161" s="5">
        <v>0</v>
      </c>
      <c r="M161" s="5">
        <v>0</v>
      </c>
      <c r="N161" s="5" t="s">
        <v>173</v>
      </c>
      <c r="O161" s="5">
        <v>140</v>
      </c>
      <c r="P161" s="5" t="s">
        <v>60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4</v>
      </c>
      <c r="AA161" s="5">
        <v>0</v>
      </c>
      <c r="AB161" s="5">
        <v>0</v>
      </c>
      <c r="AC161" s="5" t="s">
        <v>60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 t="s">
        <v>60</v>
      </c>
      <c r="AO161" s="5" t="s">
        <v>60</v>
      </c>
      <c r="AP161" s="5" t="s">
        <v>60</v>
      </c>
      <c r="AQ161" s="5" t="s">
        <v>60</v>
      </c>
      <c r="AR161" s="5" t="s">
        <v>60</v>
      </c>
      <c r="AS161" s="5" t="s">
        <v>60</v>
      </c>
      <c r="AT161" s="5" t="s">
        <v>60</v>
      </c>
      <c r="AU161" s="5" t="s">
        <v>60</v>
      </c>
      <c r="AV161" s="5" t="s">
        <v>60</v>
      </c>
      <c r="AW161" s="5" t="s">
        <v>60</v>
      </c>
      <c r="AX161" s="5" t="s">
        <v>60</v>
      </c>
      <c r="AY161" s="5" t="s">
        <v>60</v>
      </c>
      <c r="AZ161" s="5" t="s">
        <v>60</v>
      </c>
      <c r="BA161" s="5" t="s">
        <v>60</v>
      </c>
      <c r="BB161" s="5" t="s">
        <v>60</v>
      </c>
      <c r="BC161" s="5" t="s">
        <v>60</v>
      </c>
      <c r="BD161" s="5" t="s">
        <v>60</v>
      </c>
      <c r="BE161" s="5" t="s">
        <v>60</v>
      </c>
      <c r="BF161" s="5" t="s">
        <v>60</v>
      </c>
    </row>
    <row r="162" spans="1:58" ht="17.25" x14ac:dyDescent="0.3">
      <c r="A162" s="5">
        <v>161</v>
      </c>
      <c r="B162" s="5">
        <v>0</v>
      </c>
      <c r="C162" s="5" t="s">
        <v>58</v>
      </c>
      <c r="D162" s="5" t="s">
        <v>68</v>
      </c>
      <c r="E162" s="5" t="s">
        <v>172</v>
      </c>
      <c r="F162" s="5" t="s">
        <v>60</v>
      </c>
      <c r="G162" s="5" t="s">
        <v>60</v>
      </c>
      <c r="H162" s="5">
        <v>0</v>
      </c>
      <c r="I162" s="5">
        <v>224</v>
      </c>
      <c r="J162" s="5">
        <v>611</v>
      </c>
      <c r="K162" s="5" t="s">
        <v>60</v>
      </c>
      <c r="L162" s="5">
        <v>0</v>
      </c>
      <c r="M162" s="5">
        <v>0</v>
      </c>
      <c r="N162" s="5" t="s">
        <v>173</v>
      </c>
      <c r="O162" s="5">
        <v>77</v>
      </c>
      <c r="P162" s="5" t="s">
        <v>60</v>
      </c>
      <c r="Q162" s="5">
        <v>1995.46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169.4</v>
      </c>
      <c r="AA162" s="5">
        <v>0</v>
      </c>
      <c r="AB162" s="5">
        <v>-1995.46</v>
      </c>
      <c r="AC162" s="5" t="s">
        <v>60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 t="s">
        <v>60</v>
      </c>
      <c r="AO162" s="5" t="s">
        <v>60</v>
      </c>
      <c r="AP162" s="5" t="s">
        <v>60</v>
      </c>
      <c r="AQ162" s="5" t="s">
        <v>60</v>
      </c>
      <c r="AR162" s="5" t="s">
        <v>60</v>
      </c>
      <c r="AS162" s="5" t="s">
        <v>60</v>
      </c>
      <c r="AT162" s="5" t="s">
        <v>60</v>
      </c>
      <c r="AU162" s="5" t="s">
        <v>60</v>
      </c>
      <c r="AV162" s="5" t="s">
        <v>60</v>
      </c>
      <c r="AW162" s="5" t="s">
        <v>60</v>
      </c>
      <c r="AX162" s="5" t="s">
        <v>60</v>
      </c>
      <c r="AY162" s="5" t="s">
        <v>60</v>
      </c>
      <c r="AZ162" s="5" t="s">
        <v>60</v>
      </c>
      <c r="BA162" s="5" t="s">
        <v>60</v>
      </c>
      <c r="BB162" s="5" t="s">
        <v>60</v>
      </c>
      <c r="BC162" s="5" t="s">
        <v>60</v>
      </c>
      <c r="BD162" s="5" t="s">
        <v>60</v>
      </c>
      <c r="BE162" s="5" t="s">
        <v>60</v>
      </c>
      <c r="BF162" s="5" t="s">
        <v>60</v>
      </c>
    </row>
    <row r="163" spans="1:58" ht="17.25" x14ac:dyDescent="0.3">
      <c r="A163" s="5">
        <v>162</v>
      </c>
      <c r="B163" s="5">
        <v>0</v>
      </c>
      <c r="C163" s="5" t="s">
        <v>58</v>
      </c>
      <c r="D163" s="5" t="s">
        <v>68</v>
      </c>
      <c r="E163" s="5" t="s">
        <v>174</v>
      </c>
      <c r="F163" s="5" t="s">
        <v>60</v>
      </c>
      <c r="G163" s="5" t="s">
        <v>69</v>
      </c>
      <c r="H163" s="5">
        <v>12559</v>
      </c>
      <c r="I163" s="5">
        <v>1144</v>
      </c>
      <c r="J163" s="5">
        <v>2167</v>
      </c>
      <c r="K163" s="5" t="s">
        <v>60</v>
      </c>
      <c r="L163" s="5">
        <v>0</v>
      </c>
      <c r="M163" s="5">
        <v>0</v>
      </c>
      <c r="N163" s="5" t="s">
        <v>173</v>
      </c>
      <c r="O163" s="5">
        <v>126</v>
      </c>
      <c r="P163" s="5" t="s">
        <v>60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7</v>
      </c>
      <c r="AA163" s="5">
        <v>0</v>
      </c>
      <c r="AB163" s="5">
        <v>0</v>
      </c>
      <c r="AC163" s="5" t="s">
        <v>60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 t="s">
        <v>60</v>
      </c>
      <c r="AO163" s="5" t="s">
        <v>60</v>
      </c>
      <c r="AP163" s="5" t="s">
        <v>60</v>
      </c>
      <c r="AQ163" s="5" t="s">
        <v>60</v>
      </c>
      <c r="AR163" s="5" t="s">
        <v>60</v>
      </c>
      <c r="AS163" s="5" t="s">
        <v>60</v>
      </c>
      <c r="AT163" s="5" t="s">
        <v>60</v>
      </c>
      <c r="AU163" s="5" t="s">
        <v>60</v>
      </c>
      <c r="AV163" s="5" t="s">
        <v>60</v>
      </c>
      <c r="AW163" s="5" t="s">
        <v>60</v>
      </c>
      <c r="AX163" s="5" t="s">
        <v>60</v>
      </c>
      <c r="AY163" s="5" t="s">
        <v>60</v>
      </c>
      <c r="AZ163" s="5" t="s">
        <v>60</v>
      </c>
      <c r="BA163" s="5" t="s">
        <v>60</v>
      </c>
      <c r="BB163" s="5" t="s">
        <v>60</v>
      </c>
      <c r="BC163" s="5" t="s">
        <v>60</v>
      </c>
      <c r="BD163" s="5" t="s">
        <v>60</v>
      </c>
      <c r="BE163" s="5" t="s">
        <v>60</v>
      </c>
      <c r="BF163" s="5" t="s">
        <v>60</v>
      </c>
    </row>
    <row r="164" spans="1:58" ht="17.25" x14ac:dyDescent="0.3">
      <c r="A164" s="5">
        <v>163</v>
      </c>
      <c r="B164" s="5">
        <v>0</v>
      </c>
      <c r="C164" s="5" t="s">
        <v>58</v>
      </c>
      <c r="D164" s="5" t="s">
        <v>66</v>
      </c>
      <c r="E164" s="5" t="s">
        <v>174</v>
      </c>
      <c r="F164" s="5" t="s">
        <v>60</v>
      </c>
      <c r="G164" s="5" t="s">
        <v>60</v>
      </c>
      <c r="H164" s="5">
        <v>0</v>
      </c>
      <c r="I164" s="5">
        <v>320</v>
      </c>
      <c r="J164" s="5">
        <v>747</v>
      </c>
      <c r="K164" s="5" t="s">
        <v>60</v>
      </c>
      <c r="L164" s="5">
        <v>0</v>
      </c>
      <c r="M164" s="5">
        <v>0</v>
      </c>
      <c r="N164" s="5" t="s">
        <v>173</v>
      </c>
      <c r="O164" s="5">
        <v>23</v>
      </c>
      <c r="P164" s="5" t="s">
        <v>60</v>
      </c>
      <c r="Q164" s="5">
        <v>6790.63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544</v>
      </c>
      <c r="AA164" s="5">
        <v>0</v>
      </c>
      <c r="AB164" s="5">
        <v>-6790.63</v>
      </c>
      <c r="AC164" s="5" t="s">
        <v>60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 t="s">
        <v>60</v>
      </c>
      <c r="AO164" s="5" t="s">
        <v>60</v>
      </c>
      <c r="AP164" s="5" t="s">
        <v>60</v>
      </c>
      <c r="AQ164" s="5" t="s">
        <v>60</v>
      </c>
      <c r="AR164" s="5" t="s">
        <v>60</v>
      </c>
      <c r="AS164" s="5" t="s">
        <v>60</v>
      </c>
      <c r="AT164" s="5" t="s">
        <v>60</v>
      </c>
      <c r="AU164" s="5" t="s">
        <v>60</v>
      </c>
      <c r="AV164" s="5" t="s">
        <v>60</v>
      </c>
      <c r="AW164" s="5" t="s">
        <v>60</v>
      </c>
      <c r="AX164" s="5" t="s">
        <v>60</v>
      </c>
      <c r="AY164" s="5" t="s">
        <v>60</v>
      </c>
      <c r="AZ164" s="5" t="s">
        <v>60</v>
      </c>
      <c r="BA164" s="5" t="s">
        <v>60</v>
      </c>
      <c r="BB164" s="5" t="s">
        <v>60</v>
      </c>
      <c r="BC164" s="5" t="s">
        <v>60</v>
      </c>
      <c r="BD164" s="5" t="s">
        <v>60</v>
      </c>
      <c r="BE164" s="5" t="s">
        <v>60</v>
      </c>
      <c r="BF164" s="5" t="s">
        <v>60</v>
      </c>
    </row>
    <row r="165" spans="1:58" ht="17.25" x14ac:dyDescent="0.3">
      <c r="A165" s="5">
        <v>164</v>
      </c>
      <c r="B165" s="5">
        <v>0</v>
      </c>
      <c r="C165" s="5" t="s">
        <v>58</v>
      </c>
      <c r="D165" s="5" t="s">
        <v>66</v>
      </c>
      <c r="E165" s="5" t="s">
        <v>176</v>
      </c>
      <c r="F165" s="5" t="s">
        <v>60</v>
      </c>
      <c r="G165" s="5" t="s">
        <v>67</v>
      </c>
      <c r="H165" s="5">
        <v>1254</v>
      </c>
      <c r="I165" s="5">
        <v>598</v>
      </c>
      <c r="J165" s="5">
        <v>1244</v>
      </c>
      <c r="K165" s="5" t="s">
        <v>60</v>
      </c>
      <c r="L165" s="5">
        <v>0</v>
      </c>
      <c r="M165" s="5">
        <v>0</v>
      </c>
      <c r="N165" s="5" t="s">
        <v>173</v>
      </c>
      <c r="O165" s="5">
        <v>80</v>
      </c>
      <c r="P165" s="5" t="s">
        <v>60</v>
      </c>
      <c r="Q165" s="5">
        <v>570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-570</v>
      </c>
      <c r="AC165" s="5" t="s">
        <v>60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 t="s">
        <v>60</v>
      </c>
      <c r="AO165" s="5" t="s">
        <v>60</v>
      </c>
      <c r="AP165" s="5" t="s">
        <v>60</v>
      </c>
      <c r="AQ165" s="5" t="s">
        <v>60</v>
      </c>
      <c r="AR165" s="5" t="s">
        <v>60</v>
      </c>
      <c r="AS165" s="5" t="s">
        <v>60</v>
      </c>
      <c r="AT165" s="5" t="s">
        <v>60</v>
      </c>
      <c r="AU165" s="5" t="s">
        <v>60</v>
      </c>
      <c r="AV165" s="5" t="s">
        <v>60</v>
      </c>
      <c r="AW165" s="5" t="s">
        <v>60</v>
      </c>
      <c r="AX165" s="5" t="s">
        <v>60</v>
      </c>
      <c r="AY165" s="5" t="s">
        <v>60</v>
      </c>
      <c r="AZ165" s="5" t="s">
        <v>60</v>
      </c>
      <c r="BA165" s="5" t="s">
        <v>60</v>
      </c>
      <c r="BB165" s="5" t="s">
        <v>60</v>
      </c>
      <c r="BC165" s="5" t="s">
        <v>60</v>
      </c>
      <c r="BD165" s="5" t="s">
        <v>60</v>
      </c>
      <c r="BE165" s="5" t="s">
        <v>60</v>
      </c>
      <c r="BF165" s="5" t="s">
        <v>60</v>
      </c>
    </row>
    <row r="166" spans="1:58" ht="17.25" x14ac:dyDescent="0.3">
      <c r="A166" s="5">
        <v>165</v>
      </c>
      <c r="B166" s="5">
        <v>0</v>
      </c>
      <c r="C166" s="5" t="s">
        <v>58</v>
      </c>
      <c r="D166" s="5" t="s">
        <v>66</v>
      </c>
      <c r="E166" s="5" t="s">
        <v>177</v>
      </c>
      <c r="F166" s="5" t="s">
        <v>60</v>
      </c>
      <c r="G166" s="5" t="s">
        <v>139</v>
      </c>
      <c r="H166" s="5">
        <v>12547</v>
      </c>
      <c r="I166" s="5">
        <v>744</v>
      </c>
      <c r="J166" s="5">
        <v>1433</v>
      </c>
      <c r="K166" s="5" t="s">
        <v>60</v>
      </c>
      <c r="L166" s="5">
        <v>0</v>
      </c>
      <c r="M166" s="5">
        <v>0</v>
      </c>
      <c r="N166" s="5" t="s">
        <v>173</v>
      </c>
      <c r="O166" s="5">
        <v>108</v>
      </c>
      <c r="P166" s="5" t="s">
        <v>60</v>
      </c>
      <c r="Q166" s="5">
        <v>100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3</v>
      </c>
      <c r="AA166" s="5">
        <v>0</v>
      </c>
      <c r="AB166" s="5">
        <v>-100</v>
      </c>
      <c r="AC166" s="5" t="s">
        <v>60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 t="s">
        <v>60</v>
      </c>
      <c r="AO166" s="5" t="s">
        <v>60</v>
      </c>
      <c r="AP166" s="5" t="s">
        <v>60</v>
      </c>
      <c r="AQ166" s="5" t="s">
        <v>60</v>
      </c>
      <c r="AR166" s="5" t="s">
        <v>60</v>
      </c>
      <c r="AS166" s="5" t="s">
        <v>60</v>
      </c>
      <c r="AT166" s="5" t="s">
        <v>60</v>
      </c>
      <c r="AU166" s="5" t="s">
        <v>60</v>
      </c>
      <c r="AV166" s="5" t="s">
        <v>60</v>
      </c>
      <c r="AW166" s="5" t="s">
        <v>60</v>
      </c>
      <c r="AX166" s="5" t="s">
        <v>60</v>
      </c>
      <c r="AY166" s="5" t="s">
        <v>60</v>
      </c>
      <c r="AZ166" s="5" t="s">
        <v>60</v>
      </c>
      <c r="BA166" s="5" t="s">
        <v>60</v>
      </c>
      <c r="BB166" s="5" t="s">
        <v>60</v>
      </c>
      <c r="BC166" s="5" t="s">
        <v>60</v>
      </c>
      <c r="BD166" s="5" t="s">
        <v>60</v>
      </c>
      <c r="BE166" s="5" t="s">
        <v>60</v>
      </c>
      <c r="BF166" s="5" t="s">
        <v>60</v>
      </c>
    </row>
    <row r="167" spans="1:58" ht="17.25" x14ac:dyDescent="0.3">
      <c r="A167" s="5">
        <v>166</v>
      </c>
      <c r="B167" s="5">
        <v>0</v>
      </c>
      <c r="C167" s="5" t="s">
        <v>58</v>
      </c>
      <c r="D167" s="5" t="s">
        <v>104</v>
      </c>
      <c r="E167" s="5" t="s">
        <v>174</v>
      </c>
      <c r="F167" s="5" t="s">
        <v>60</v>
      </c>
      <c r="G167" s="5" t="s">
        <v>60</v>
      </c>
      <c r="H167" s="5">
        <v>0</v>
      </c>
      <c r="I167" s="5">
        <v>46</v>
      </c>
      <c r="J167" s="5">
        <v>91</v>
      </c>
      <c r="K167" s="5" t="s">
        <v>60</v>
      </c>
      <c r="L167" s="5">
        <v>0</v>
      </c>
      <c r="M167" s="5">
        <v>0</v>
      </c>
      <c r="N167" s="5" t="s">
        <v>173</v>
      </c>
      <c r="O167" s="5">
        <v>25</v>
      </c>
      <c r="P167" s="5" t="s">
        <v>60</v>
      </c>
      <c r="Q167" s="5">
        <v>3217.29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2156.4</v>
      </c>
      <c r="AA167" s="5">
        <v>0</v>
      </c>
      <c r="AB167" s="5">
        <v>-3217.29</v>
      </c>
      <c r="AC167" s="5" t="s">
        <v>60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 t="s">
        <v>60</v>
      </c>
      <c r="AO167" s="5" t="s">
        <v>60</v>
      </c>
      <c r="AP167" s="5" t="s">
        <v>60</v>
      </c>
      <c r="AQ167" s="5" t="s">
        <v>60</v>
      </c>
      <c r="AR167" s="5" t="s">
        <v>60</v>
      </c>
      <c r="AS167" s="5" t="s">
        <v>60</v>
      </c>
      <c r="AT167" s="5" t="s">
        <v>60</v>
      </c>
      <c r="AU167" s="5" t="s">
        <v>60</v>
      </c>
      <c r="AV167" s="5" t="s">
        <v>60</v>
      </c>
      <c r="AW167" s="5" t="s">
        <v>60</v>
      </c>
      <c r="AX167" s="5" t="s">
        <v>60</v>
      </c>
      <c r="AY167" s="5" t="s">
        <v>60</v>
      </c>
      <c r="AZ167" s="5" t="s">
        <v>60</v>
      </c>
      <c r="BA167" s="5" t="s">
        <v>60</v>
      </c>
      <c r="BB167" s="5" t="s">
        <v>60</v>
      </c>
      <c r="BC167" s="5" t="s">
        <v>60</v>
      </c>
      <c r="BD167" s="5" t="s">
        <v>60</v>
      </c>
      <c r="BE167" s="5" t="s">
        <v>60</v>
      </c>
      <c r="BF167" s="5" t="s">
        <v>60</v>
      </c>
    </row>
    <row r="168" spans="1:58" ht="17.25" x14ac:dyDescent="0.3">
      <c r="A168" s="5">
        <v>167</v>
      </c>
      <c r="B168" s="5">
        <v>0</v>
      </c>
      <c r="C168" s="5" t="s">
        <v>58</v>
      </c>
      <c r="D168" s="5" t="s">
        <v>104</v>
      </c>
      <c r="E168" s="5" t="s">
        <v>178</v>
      </c>
      <c r="F168" s="5" t="s">
        <v>60</v>
      </c>
      <c r="G168" s="5" t="s">
        <v>131</v>
      </c>
      <c r="H168" s="5">
        <v>12542</v>
      </c>
      <c r="I168" s="5">
        <v>688</v>
      </c>
      <c r="J168" s="5">
        <v>1356</v>
      </c>
      <c r="K168" s="5" t="s">
        <v>60</v>
      </c>
      <c r="L168" s="5">
        <v>0</v>
      </c>
      <c r="M168" s="5">
        <v>0</v>
      </c>
      <c r="N168" s="5" t="s">
        <v>173</v>
      </c>
      <c r="O168" s="5">
        <v>97</v>
      </c>
      <c r="P168" s="5" t="s">
        <v>60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3</v>
      </c>
      <c r="AA168" s="5">
        <v>0</v>
      </c>
      <c r="AB168" s="5">
        <v>0</v>
      </c>
      <c r="AC168" s="5" t="s">
        <v>60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 t="s">
        <v>60</v>
      </c>
      <c r="AO168" s="5" t="s">
        <v>60</v>
      </c>
      <c r="AP168" s="5" t="s">
        <v>60</v>
      </c>
      <c r="AQ168" s="5" t="s">
        <v>60</v>
      </c>
      <c r="AR168" s="5" t="s">
        <v>60</v>
      </c>
      <c r="AS168" s="5" t="s">
        <v>60</v>
      </c>
      <c r="AT168" s="5" t="s">
        <v>60</v>
      </c>
      <c r="AU168" s="5" t="s">
        <v>60</v>
      </c>
      <c r="AV168" s="5" t="s">
        <v>60</v>
      </c>
      <c r="AW168" s="5" t="s">
        <v>60</v>
      </c>
      <c r="AX168" s="5" t="s">
        <v>60</v>
      </c>
      <c r="AY168" s="5" t="s">
        <v>60</v>
      </c>
      <c r="AZ168" s="5" t="s">
        <v>60</v>
      </c>
      <c r="BA168" s="5" t="s">
        <v>60</v>
      </c>
      <c r="BB168" s="5" t="s">
        <v>60</v>
      </c>
      <c r="BC168" s="5" t="s">
        <v>60</v>
      </c>
      <c r="BD168" s="5" t="s">
        <v>60</v>
      </c>
      <c r="BE168" s="5" t="s">
        <v>60</v>
      </c>
      <c r="BF168" s="5" t="s">
        <v>60</v>
      </c>
    </row>
    <row r="169" spans="1:58" ht="17.25" x14ac:dyDescent="0.3">
      <c r="A169" s="5">
        <v>168</v>
      </c>
      <c r="B169" s="5">
        <v>0</v>
      </c>
      <c r="C169" s="5" t="s">
        <v>58</v>
      </c>
      <c r="D169" s="5" t="s">
        <v>104</v>
      </c>
      <c r="E169" s="5" t="s">
        <v>175</v>
      </c>
      <c r="F169" s="5" t="s">
        <v>60</v>
      </c>
      <c r="G169" s="5" t="s">
        <v>118</v>
      </c>
      <c r="H169" s="5">
        <v>12541</v>
      </c>
      <c r="I169" s="5">
        <v>309</v>
      </c>
      <c r="J169" s="5">
        <v>727</v>
      </c>
      <c r="K169" s="5" t="s">
        <v>60</v>
      </c>
      <c r="L169" s="5">
        <v>0</v>
      </c>
      <c r="M169" s="5">
        <v>0</v>
      </c>
      <c r="N169" s="5" t="s">
        <v>173</v>
      </c>
      <c r="O169" s="5">
        <v>59</v>
      </c>
      <c r="P169" s="5" t="s">
        <v>60</v>
      </c>
      <c r="Q169" s="5">
        <v>200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60</v>
      </c>
      <c r="AA169" s="5">
        <v>0</v>
      </c>
      <c r="AB169" s="5">
        <v>-200</v>
      </c>
      <c r="AC169" s="5" t="s">
        <v>60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 t="s">
        <v>60</v>
      </c>
      <c r="AO169" s="5" t="s">
        <v>60</v>
      </c>
      <c r="AP169" s="5" t="s">
        <v>60</v>
      </c>
      <c r="AQ169" s="5" t="s">
        <v>60</v>
      </c>
      <c r="AR169" s="5" t="s">
        <v>60</v>
      </c>
      <c r="AS169" s="5" t="s">
        <v>60</v>
      </c>
      <c r="AT169" s="5" t="s">
        <v>60</v>
      </c>
      <c r="AU169" s="5" t="s">
        <v>60</v>
      </c>
      <c r="AV169" s="5" t="s">
        <v>60</v>
      </c>
      <c r="AW169" s="5" t="s">
        <v>60</v>
      </c>
      <c r="AX169" s="5" t="s">
        <v>60</v>
      </c>
      <c r="AY169" s="5" t="s">
        <v>60</v>
      </c>
      <c r="AZ169" s="5" t="s">
        <v>60</v>
      </c>
      <c r="BA169" s="5" t="s">
        <v>60</v>
      </c>
      <c r="BB169" s="5" t="s">
        <v>60</v>
      </c>
      <c r="BC169" s="5" t="s">
        <v>60</v>
      </c>
      <c r="BD169" s="5" t="s">
        <v>60</v>
      </c>
      <c r="BE169" s="5" t="s">
        <v>60</v>
      </c>
      <c r="BF169" s="5" t="s">
        <v>60</v>
      </c>
    </row>
    <row r="170" spans="1:58" ht="17.25" x14ac:dyDescent="0.3">
      <c r="A170" s="5">
        <v>169</v>
      </c>
      <c r="B170" s="5">
        <v>0</v>
      </c>
      <c r="C170" s="5" t="s">
        <v>58</v>
      </c>
      <c r="D170" s="5" t="s">
        <v>86</v>
      </c>
      <c r="E170" s="5" t="s">
        <v>178</v>
      </c>
      <c r="F170" s="5" t="s">
        <v>60</v>
      </c>
      <c r="G170" s="5" t="s">
        <v>60</v>
      </c>
      <c r="H170" s="5">
        <v>0</v>
      </c>
      <c r="I170" s="5">
        <v>323</v>
      </c>
      <c r="J170" s="5">
        <v>750</v>
      </c>
      <c r="K170" s="5" t="s">
        <v>60</v>
      </c>
      <c r="L170" s="5">
        <v>0</v>
      </c>
      <c r="M170" s="5">
        <v>0</v>
      </c>
      <c r="N170" s="5" t="s">
        <v>173</v>
      </c>
      <c r="O170" s="5">
        <v>3</v>
      </c>
      <c r="P170" s="5" t="s">
        <v>60</v>
      </c>
      <c r="Q170" s="5">
        <v>1348.8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244</v>
      </c>
      <c r="AA170" s="5">
        <v>0</v>
      </c>
      <c r="AB170" s="5">
        <v>-1348.8</v>
      </c>
      <c r="AC170" s="5" t="s">
        <v>60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 t="s">
        <v>60</v>
      </c>
      <c r="AO170" s="5" t="s">
        <v>60</v>
      </c>
      <c r="AP170" s="5" t="s">
        <v>60</v>
      </c>
      <c r="AQ170" s="5" t="s">
        <v>60</v>
      </c>
      <c r="AR170" s="5" t="s">
        <v>60</v>
      </c>
      <c r="AS170" s="5" t="s">
        <v>60</v>
      </c>
      <c r="AT170" s="5" t="s">
        <v>60</v>
      </c>
      <c r="AU170" s="5" t="s">
        <v>60</v>
      </c>
      <c r="AV170" s="5" t="s">
        <v>60</v>
      </c>
      <c r="AW170" s="5" t="s">
        <v>60</v>
      </c>
      <c r="AX170" s="5" t="s">
        <v>60</v>
      </c>
      <c r="AY170" s="5" t="s">
        <v>60</v>
      </c>
      <c r="AZ170" s="5" t="s">
        <v>60</v>
      </c>
      <c r="BA170" s="5" t="s">
        <v>60</v>
      </c>
      <c r="BB170" s="5" t="s">
        <v>60</v>
      </c>
      <c r="BC170" s="5" t="s">
        <v>60</v>
      </c>
      <c r="BD170" s="5" t="s">
        <v>60</v>
      </c>
      <c r="BE170" s="5" t="s">
        <v>60</v>
      </c>
      <c r="BF170" s="5" t="s">
        <v>60</v>
      </c>
    </row>
    <row r="171" spans="1:58" ht="17.25" x14ac:dyDescent="0.3">
      <c r="A171" s="5">
        <v>170</v>
      </c>
      <c r="B171" s="5">
        <v>0</v>
      </c>
      <c r="C171" s="5" t="s">
        <v>58</v>
      </c>
      <c r="D171" s="5" t="s">
        <v>117</v>
      </c>
      <c r="E171" s="5" t="s">
        <v>178</v>
      </c>
      <c r="F171" s="5" t="s">
        <v>60</v>
      </c>
      <c r="G171" s="5" t="s">
        <v>60</v>
      </c>
      <c r="H171" s="5">
        <v>0</v>
      </c>
      <c r="I171" s="5">
        <v>321</v>
      </c>
      <c r="J171" s="5">
        <v>749</v>
      </c>
      <c r="K171" s="5" t="s">
        <v>60</v>
      </c>
      <c r="L171" s="5">
        <v>0</v>
      </c>
      <c r="M171" s="5">
        <v>0</v>
      </c>
      <c r="N171" s="5" t="s">
        <v>173</v>
      </c>
      <c r="O171" s="5">
        <v>57</v>
      </c>
      <c r="P171" s="5" t="s">
        <v>60</v>
      </c>
      <c r="Q171" s="5">
        <v>9.2899999999999991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19</v>
      </c>
      <c r="AA171" s="5">
        <v>0</v>
      </c>
      <c r="AB171" s="5">
        <v>-9.2899999999999991</v>
      </c>
      <c r="AC171" s="5" t="s">
        <v>60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 t="s">
        <v>60</v>
      </c>
      <c r="AO171" s="5" t="s">
        <v>60</v>
      </c>
      <c r="AP171" s="5" t="s">
        <v>60</v>
      </c>
      <c r="AQ171" s="5" t="s">
        <v>60</v>
      </c>
      <c r="AR171" s="5" t="s">
        <v>60</v>
      </c>
      <c r="AS171" s="5" t="s">
        <v>60</v>
      </c>
      <c r="AT171" s="5" t="s">
        <v>60</v>
      </c>
      <c r="AU171" s="5" t="s">
        <v>60</v>
      </c>
      <c r="AV171" s="5" t="s">
        <v>60</v>
      </c>
      <c r="AW171" s="5" t="s">
        <v>60</v>
      </c>
      <c r="AX171" s="5" t="s">
        <v>60</v>
      </c>
      <c r="AY171" s="5" t="s">
        <v>60</v>
      </c>
      <c r="AZ171" s="5" t="s">
        <v>60</v>
      </c>
      <c r="BA171" s="5" t="s">
        <v>60</v>
      </c>
      <c r="BB171" s="5" t="s">
        <v>60</v>
      </c>
      <c r="BC171" s="5" t="s">
        <v>60</v>
      </c>
      <c r="BD171" s="5" t="s">
        <v>60</v>
      </c>
      <c r="BE171" s="5" t="s">
        <v>60</v>
      </c>
      <c r="BF171" s="5" t="s">
        <v>60</v>
      </c>
    </row>
    <row r="172" spans="1:58" ht="17.25" x14ac:dyDescent="0.3">
      <c r="A172" s="5">
        <v>171</v>
      </c>
      <c r="B172" s="5">
        <v>0</v>
      </c>
      <c r="C172" s="5" t="s">
        <v>58</v>
      </c>
      <c r="D172" s="5" t="s">
        <v>157</v>
      </c>
      <c r="E172" s="5" t="s">
        <v>179</v>
      </c>
      <c r="F172" s="5" t="s">
        <v>60</v>
      </c>
      <c r="G172" s="5" t="s">
        <v>60</v>
      </c>
      <c r="H172" s="5">
        <v>0</v>
      </c>
      <c r="I172" s="5">
        <v>1303</v>
      </c>
      <c r="J172" s="5">
        <v>2455</v>
      </c>
      <c r="K172" s="5" t="s">
        <v>60</v>
      </c>
      <c r="L172" s="5">
        <v>0</v>
      </c>
      <c r="M172" s="5">
        <v>0</v>
      </c>
      <c r="N172" s="5" t="s">
        <v>173</v>
      </c>
      <c r="O172" s="5">
        <v>144</v>
      </c>
      <c r="P172" s="5" t="s">
        <v>60</v>
      </c>
      <c r="Q172" s="5">
        <v>1400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-1400</v>
      </c>
      <c r="AC172" s="5" t="s">
        <v>60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 t="s">
        <v>60</v>
      </c>
      <c r="AO172" s="5" t="s">
        <v>60</v>
      </c>
      <c r="AP172" s="5" t="s">
        <v>60</v>
      </c>
      <c r="AQ172" s="5" t="s">
        <v>60</v>
      </c>
      <c r="AR172" s="5" t="s">
        <v>60</v>
      </c>
      <c r="AS172" s="5" t="s">
        <v>60</v>
      </c>
      <c r="AT172" s="5" t="s">
        <v>60</v>
      </c>
      <c r="AU172" s="5" t="s">
        <v>60</v>
      </c>
      <c r="AV172" s="5" t="s">
        <v>60</v>
      </c>
      <c r="AW172" s="5" t="s">
        <v>60</v>
      </c>
      <c r="AX172" s="5" t="s">
        <v>60</v>
      </c>
      <c r="AY172" s="5" t="s">
        <v>60</v>
      </c>
      <c r="AZ172" s="5" t="s">
        <v>60</v>
      </c>
      <c r="BA172" s="5" t="s">
        <v>60</v>
      </c>
      <c r="BB172" s="5" t="s">
        <v>60</v>
      </c>
      <c r="BC172" s="5" t="s">
        <v>60</v>
      </c>
      <c r="BD172" s="5" t="s">
        <v>60</v>
      </c>
      <c r="BE172" s="5" t="s">
        <v>60</v>
      </c>
      <c r="BF172" s="5" t="s">
        <v>60</v>
      </c>
    </row>
    <row r="173" spans="1:58" ht="17.25" x14ac:dyDescent="0.3">
      <c r="A173" s="5">
        <v>172</v>
      </c>
      <c r="B173" s="5">
        <v>0</v>
      </c>
      <c r="C173" s="5" t="s">
        <v>58</v>
      </c>
      <c r="D173" s="5" t="s">
        <v>94</v>
      </c>
      <c r="E173" s="5" t="s">
        <v>176</v>
      </c>
      <c r="F173" s="5" t="s">
        <v>60</v>
      </c>
      <c r="G173" s="5" t="s">
        <v>60</v>
      </c>
      <c r="H173" s="5">
        <v>0</v>
      </c>
      <c r="I173" s="5">
        <v>114</v>
      </c>
      <c r="J173" s="5">
        <v>148</v>
      </c>
      <c r="K173" s="5" t="s">
        <v>60</v>
      </c>
      <c r="L173" s="5">
        <v>0</v>
      </c>
      <c r="M173" s="5">
        <v>0</v>
      </c>
      <c r="N173" s="5" t="s">
        <v>173</v>
      </c>
      <c r="O173" s="5">
        <v>9</v>
      </c>
      <c r="P173" s="5" t="s">
        <v>60</v>
      </c>
      <c r="Q173" s="5">
        <v>613.86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450</v>
      </c>
      <c r="AA173" s="5">
        <v>0</v>
      </c>
      <c r="AB173" s="5">
        <v>-613.86</v>
      </c>
      <c r="AC173" s="5" t="s">
        <v>60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 t="s">
        <v>60</v>
      </c>
      <c r="AO173" s="5" t="s">
        <v>60</v>
      </c>
      <c r="AP173" s="5" t="s">
        <v>60</v>
      </c>
      <c r="AQ173" s="5" t="s">
        <v>60</v>
      </c>
      <c r="AR173" s="5" t="s">
        <v>60</v>
      </c>
      <c r="AS173" s="5" t="s">
        <v>60</v>
      </c>
      <c r="AT173" s="5" t="s">
        <v>60</v>
      </c>
      <c r="AU173" s="5" t="s">
        <v>60</v>
      </c>
      <c r="AV173" s="5" t="s">
        <v>60</v>
      </c>
      <c r="AW173" s="5" t="s">
        <v>60</v>
      </c>
      <c r="AX173" s="5" t="s">
        <v>60</v>
      </c>
      <c r="AY173" s="5" t="s">
        <v>60</v>
      </c>
      <c r="AZ173" s="5" t="s">
        <v>60</v>
      </c>
      <c r="BA173" s="5" t="s">
        <v>60</v>
      </c>
      <c r="BB173" s="5" t="s">
        <v>60</v>
      </c>
      <c r="BC173" s="5" t="s">
        <v>60</v>
      </c>
      <c r="BD173" s="5" t="s">
        <v>60</v>
      </c>
      <c r="BE173" s="5" t="s">
        <v>60</v>
      </c>
      <c r="BF173" s="5" t="s">
        <v>60</v>
      </c>
    </row>
    <row r="174" spans="1:58" ht="17.25" x14ac:dyDescent="0.3">
      <c r="A174" s="5">
        <v>173</v>
      </c>
      <c r="B174" s="5">
        <v>0</v>
      </c>
      <c r="C174" s="5" t="s">
        <v>58</v>
      </c>
      <c r="D174" s="5" t="s">
        <v>94</v>
      </c>
      <c r="E174" s="5" t="s">
        <v>172</v>
      </c>
      <c r="F174" s="5" t="s">
        <v>60</v>
      </c>
      <c r="G174" s="5" t="s">
        <v>121</v>
      </c>
      <c r="H174" s="5">
        <v>100</v>
      </c>
      <c r="I174" s="5">
        <v>291</v>
      </c>
      <c r="J174" s="5">
        <v>712</v>
      </c>
      <c r="K174" s="5" t="s">
        <v>60</v>
      </c>
      <c r="L174" s="5">
        <v>0</v>
      </c>
      <c r="M174" s="5">
        <v>0</v>
      </c>
      <c r="N174" s="5" t="s">
        <v>173</v>
      </c>
      <c r="O174" s="5">
        <v>64</v>
      </c>
      <c r="P174" s="5" t="s">
        <v>60</v>
      </c>
      <c r="Q174" s="5">
        <v>391.3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10</v>
      </c>
      <c r="AA174" s="5">
        <v>0</v>
      </c>
      <c r="AB174" s="5">
        <v>-391.3</v>
      </c>
      <c r="AC174" s="5" t="s">
        <v>60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 t="s">
        <v>60</v>
      </c>
      <c r="AO174" s="5" t="s">
        <v>60</v>
      </c>
      <c r="AP174" s="5" t="s">
        <v>60</v>
      </c>
      <c r="AQ174" s="5" t="s">
        <v>60</v>
      </c>
      <c r="AR174" s="5" t="s">
        <v>60</v>
      </c>
      <c r="AS174" s="5" t="s">
        <v>60</v>
      </c>
      <c r="AT174" s="5" t="s">
        <v>60</v>
      </c>
      <c r="AU174" s="5" t="s">
        <v>60</v>
      </c>
      <c r="AV174" s="5" t="s">
        <v>60</v>
      </c>
      <c r="AW174" s="5" t="s">
        <v>60</v>
      </c>
      <c r="AX174" s="5" t="s">
        <v>60</v>
      </c>
      <c r="AY174" s="5" t="s">
        <v>60</v>
      </c>
      <c r="AZ174" s="5" t="s">
        <v>60</v>
      </c>
      <c r="BA174" s="5" t="s">
        <v>60</v>
      </c>
      <c r="BB174" s="5" t="s">
        <v>60</v>
      </c>
      <c r="BC174" s="5" t="s">
        <v>60</v>
      </c>
      <c r="BD174" s="5" t="s">
        <v>60</v>
      </c>
      <c r="BE174" s="5" t="s">
        <v>60</v>
      </c>
      <c r="BF174" s="5" t="s">
        <v>60</v>
      </c>
    </row>
    <row r="175" spans="1:58" ht="17.25" x14ac:dyDescent="0.3">
      <c r="A175" s="5">
        <v>174</v>
      </c>
      <c r="B175" s="5">
        <v>0</v>
      </c>
      <c r="C175" s="5" t="s">
        <v>58</v>
      </c>
      <c r="D175" s="5" t="s">
        <v>116</v>
      </c>
      <c r="E175" s="5" t="s">
        <v>175</v>
      </c>
      <c r="F175" s="5" t="s">
        <v>60</v>
      </c>
      <c r="G175" s="5" t="s">
        <v>60</v>
      </c>
      <c r="H175" s="5">
        <v>0</v>
      </c>
      <c r="I175" s="5">
        <v>275</v>
      </c>
      <c r="J175" s="5">
        <v>695</v>
      </c>
      <c r="K175" s="5" t="s">
        <v>60</v>
      </c>
      <c r="L175" s="5">
        <v>0</v>
      </c>
      <c r="M175" s="5">
        <v>0</v>
      </c>
      <c r="N175" s="5" t="s">
        <v>173</v>
      </c>
      <c r="O175" s="5">
        <v>54</v>
      </c>
      <c r="P175" s="5" t="s">
        <v>60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10</v>
      </c>
      <c r="AA175" s="5">
        <v>0</v>
      </c>
      <c r="AB175" s="5">
        <v>0</v>
      </c>
      <c r="AC175" s="5" t="s">
        <v>60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 t="s">
        <v>60</v>
      </c>
      <c r="AO175" s="5" t="s">
        <v>60</v>
      </c>
      <c r="AP175" s="5" t="s">
        <v>60</v>
      </c>
      <c r="AQ175" s="5" t="s">
        <v>60</v>
      </c>
      <c r="AR175" s="5" t="s">
        <v>60</v>
      </c>
      <c r="AS175" s="5" t="s">
        <v>60</v>
      </c>
      <c r="AT175" s="5" t="s">
        <v>60</v>
      </c>
      <c r="AU175" s="5" t="s">
        <v>60</v>
      </c>
      <c r="AV175" s="5" t="s">
        <v>60</v>
      </c>
      <c r="AW175" s="5" t="s">
        <v>60</v>
      </c>
      <c r="AX175" s="5" t="s">
        <v>60</v>
      </c>
      <c r="AY175" s="5" t="s">
        <v>60</v>
      </c>
      <c r="AZ175" s="5" t="s">
        <v>60</v>
      </c>
      <c r="BA175" s="5" t="s">
        <v>60</v>
      </c>
      <c r="BB175" s="5" t="s">
        <v>60</v>
      </c>
      <c r="BC175" s="5" t="s">
        <v>60</v>
      </c>
      <c r="BD175" s="5" t="s">
        <v>60</v>
      </c>
      <c r="BE175" s="5" t="s">
        <v>60</v>
      </c>
      <c r="BF175" s="5" t="s">
        <v>60</v>
      </c>
    </row>
    <row r="176" spans="1:58" ht="17.25" x14ac:dyDescent="0.3">
      <c r="A176" s="5">
        <v>175</v>
      </c>
      <c r="B176" s="5">
        <v>0</v>
      </c>
      <c r="C176" s="5" t="s">
        <v>58</v>
      </c>
      <c r="D176" s="5" t="s">
        <v>82</v>
      </c>
      <c r="E176" s="5" t="s">
        <v>174</v>
      </c>
      <c r="F176" s="5" t="s">
        <v>60</v>
      </c>
      <c r="G176" s="5" t="s">
        <v>60</v>
      </c>
      <c r="H176" s="5">
        <v>0</v>
      </c>
      <c r="I176" s="5">
        <v>320</v>
      </c>
      <c r="J176" s="5">
        <v>746</v>
      </c>
      <c r="K176" s="5" t="s">
        <v>60</v>
      </c>
      <c r="L176" s="5">
        <v>0</v>
      </c>
      <c r="M176" s="5">
        <v>0</v>
      </c>
      <c r="N176" s="5" t="s">
        <v>173</v>
      </c>
      <c r="O176" s="5">
        <v>1</v>
      </c>
      <c r="P176" s="5" t="s">
        <v>60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5</v>
      </c>
      <c r="AA176" s="5">
        <v>0</v>
      </c>
      <c r="AB176" s="5">
        <v>0</v>
      </c>
      <c r="AC176" s="5" t="s">
        <v>60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 t="s">
        <v>60</v>
      </c>
      <c r="AO176" s="5" t="s">
        <v>60</v>
      </c>
      <c r="AP176" s="5" t="s">
        <v>60</v>
      </c>
      <c r="AQ176" s="5" t="s">
        <v>60</v>
      </c>
      <c r="AR176" s="5" t="s">
        <v>60</v>
      </c>
      <c r="AS176" s="5" t="s">
        <v>60</v>
      </c>
      <c r="AT176" s="5" t="s">
        <v>60</v>
      </c>
      <c r="AU176" s="5" t="s">
        <v>60</v>
      </c>
      <c r="AV176" s="5" t="s">
        <v>60</v>
      </c>
      <c r="AW176" s="5" t="s">
        <v>60</v>
      </c>
      <c r="AX176" s="5" t="s">
        <v>60</v>
      </c>
      <c r="AY176" s="5" t="s">
        <v>60</v>
      </c>
      <c r="AZ176" s="5" t="s">
        <v>60</v>
      </c>
      <c r="BA176" s="5" t="s">
        <v>60</v>
      </c>
      <c r="BB176" s="5" t="s">
        <v>60</v>
      </c>
      <c r="BC176" s="5" t="s">
        <v>60</v>
      </c>
      <c r="BD176" s="5" t="s">
        <v>60</v>
      </c>
      <c r="BE176" s="5" t="s">
        <v>60</v>
      </c>
      <c r="BF176" s="5" t="s">
        <v>60</v>
      </c>
    </row>
    <row r="177" spans="1:58" ht="17.25" x14ac:dyDescent="0.3">
      <c r="A177" s="5">
        <v>176</v>
      </c>
      <c r="B177" s="5">
        <v>0</v>
      </c>
      <c r="C177" s="5" t="s">
        <v>58</v>
      </c>
      <c r="D177" s="5" t="s">
        <v>99</v>
      </c>
      <c r="E177" s="5" t="s">
        <v>174</v>
      </c>
      <c r="F177" s="5" t="s">
        <v>60</v>
      </c>
      <c r="G177" s="5" t="s">
        <v>60</v>
      </c>
      <c r="H177" s="5">
        <v>0</v>
      </c>
      <c r="I177" s="5">
        <v>575</v>
      </c>
      <c r="J177" s="5">
        <v>1206</v>
      </c>
      <c r="K177" s="5" t="s">
        <v>60</v>
      </c>
      <c r="L177" s="5">
        <v>0</v>
      </c>
      <c r="M177" s="5">
        <v>0</v>
      </c>
      <c r="N177" s="5" t="s">
        <v>173</v>
      </c>
      <c r="O177" s="5">
        <v>14</v>
      </c>
      <c r="P177" s="5" t="s">
        <v>60</v>
      </c>
      <c r="Q177" s="5">
        <v>23.23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17</v>
      </c>
      <c r="AA177" s="5">
        <v>0</v>
      </c>
      <c r="AB177" s="5">
        <v>-23.23</v>
      </c>
      <c r="AC177" s="5" t="s">
        <v>60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 t="s">
        <v>60</v>
      </c>
      <c r="AO177" s="5" t="s">
        <v>60</v>
      </c>
      <c r="AP177" s="5" t="s">
        <v>60</v>
      </c>
      <c r="AQ177" s="5" t="s">
        <v>60</v>
      </c>
      <c r="AR177" s="5" t="s">
        <v>60</v>
      </c>
      <c r="AS177" s="5" t="s">
        <v>60</v>
      </c>
      <c r="AT177" s="5" t="s">
        <v>60</v>
      </c>
      <c r="AU177" s="5" t="s">
        <v>60</v>
      </c>
      <c r="AV177" s="5" t="s">
        <v>60</v>
      </c>
      <c r="AW177" s="5" t="s">
        <v>60</v>
      </c>
      <c r="AX177" s="5" t="s">
        <v>60</v>
      </c>
      <c r="AY177" s="5" t="s">
        <v>60</v>
      </c>
      <c r="AZ177" s="5" t="s">
        <v>60</v>
      </c>
      <c r="BA177" s="5" t="s">
        <v>60</v>
      </c>
      <c r="BB177" s="5" t="s">
        <v>60</v>
      </c>
      <c r="BC177" s="5" t="s">
        <v>60</v>
      </c>
      <c r="BD177" s="5" t="s">
        <v>60</v>
      </c>
      <c r="BE177" s="5" t="s">
        <v>60</v>
      </c>
      <c r="BF177" s="5" t="s">
        <v>60</v>
      </c>
    </row>
    <row r="178" spans="1:58" ht="17.25" x14ac:dyDescent="0.3">
      <c r="A178" s="5">
        <v>177</v>
      </c>
      <c r="B178" s="5">
        <v>0</v>
      </c>
      <c r="C178" s="5" t="s">
        <v>58</v>
      </c>
      <c r="D178" s="5" t="s">
        <v>107</v>
      </c>
      <c r="E178" s="5" t="s">
        <v>178</v>
      </c>
      <c r="F178" s="5" t="s">
        <v>60</v>
      </c>
      <c r="G178" s="5" t="s">
        <v>60</v>
      </c>
      <c r="H178" s="5">
        <v>0</v>
      </c>
      <c r="I178" s="5">
        <v>471</v>
      </c>
      <c r="J178" s="5">
        <v>1069</v>
      </c>
      <c r="K178" s="5" t="s">
        <v>60</v>
      </c>
      <c r="L178" s="5">
        <v>0</v>
      </c>
      <c r="M178" s="5">
        <v>0</v>
      </c>
      <c r="N178" s="5" t="s">
        <v>173</v>
      </c>
      <c r="O178" s="5">
        <v>29</v>
      </c>
      <c r="P178" s="5" t="s">
        <v>60</v>
      </c>
      <c r="Q178" s="5">
        <v>911.8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40</v>
      </c>
      <c r="AA178" s="5">
        <v>0</v>
      </c>
      <c r="AB178" s="5">
        <v>-911.8</v>
      </c>
      <c r="AC178" s="5" t="s">
        <v>60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 t="s">
        <v>60</v>
      </c>
      <c r="AO178" s="5" t="s">
        <v>60</v>
      </c>
      <c r="AP178" s="5" t="s">
        <v>60</v>
      </c>
      <c r="AQ178" s="5" t="s">
        <v>60</v>
      </c>
      <c r="AR178" s="5" t="s">
        <v>60</v>
      </c>
      <c r="AS178" s="5" t="s">
        <v>60</v>
      </c>
      <c r="AT178" s="5" t="s">
        <v>60</v>
      </c>
      <c r="AU178" s="5" t="s">
        <v>60</v>
      </c>
      <c r="AV178" s="5" t="s">
        <v>60</v>
      </c>
      <c r="AW178" s="5" t="s">
        <v>60</v>
      </c>
      <c r="AX178" s="5" t="s">
        <v>60</v>
      </c>
      <c r="AY178" s="5" t="s">
        <v>60</v>
      </c>
      <c r="AZ178" s="5" t="s">
        <v>60</v>
      </c>
      <c r="BA178" s="5" t="s">
        <v>60</v>
      </c>
      <c r="BB178" s="5" t="s">
        <v>60</v>
      </c>
      <c r="BC178" s="5" t="s">
        <v>60</v>
      </c>
      <c r="BD178" s="5" t="s">
        <v>60</v>
      </c>
      <c r="BE178" s="5" t="s">
        <v>60</v>
      </c>
      <c r="BF178" s="5" t="s">
        <v>60</v>
      </c>
    </row>
    <row r="179" spans="1:58" ht="17.25" x14ac:dyDescent="0.3">
      <c r="A179" s="5">
        <v>178</v>
      </c>
      <c r="B179" s="5">
        <v>0</v>
      </c>
      <c r="C179" s="5" t="s">
        <v>58</v>
      </c>
      <c r="D179" s="5" t="s">
        <v>132</v>
      </c>
      <c r="E179" s="5" t="s">
        <v>100</v>
      </c>
      <c r="F179" s="5" t="s">
        <v>60</v>
      </c>
      <c r="G179" s="5" t="s">
        <v>60</v>
      </c>
      <c r="H179" s="5">
        <v>0</v>
      </c>
      <c r="I179" s="5">
        <v>732</v>
      </c>
      <c r="J179" s="5">
        <v>1418</v>
      </c>
      <c r="K179" s="5" t="s">
        <v>60</v>
      </c>
      <c r="L179" s="5">
        <v>0</v>
      </c>
      <c r="M179" s="5">
        <v>0</v>
      </c>
      <c r="N179" s="5" t="s">
        <v>173</v>
      </c>
      <c r="O179" s="5">
        <v>98</v>
      </c>
      <c r="P179" s="5" t="s">
        <v>60</v>
      </c>
      <c r="Q179" s="5">
        <v>1763.63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9880</v>
      </c>
      <c r="AA179" s="5">
        <v>0</v>
      </c>
      <c r="AB179" s="5">
        <v>-1763.63</v>
      </c>
      <c r="AC179" s="5" t="s">
        <v>60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 t="s">
        <v>60</v>
      </c>
      <c r="AO179" s="5" t="s">
        <v>60</v>
      </c>
      <c r="AP179" s="5" t="s">
        <v>60</v>
      </c>
      <c r="AQ179" s="5" t="s">
        <v>60</v>
      </c>
      <c r="AR179" s="5" t="s">
        <v>60</v>
      </c>
      <c r="AS179" s="5" t="s">
        <v>60</v>
      </c>
      <c r="AT179" s="5" t="s">
        <v>60</v>
      </c>
      <c r="AU179" s="5" t="s">
        <v>60</v>
      </c>
      <c r="AV179" s="5" t="s">
        <v>60</v>
      </c>
      <c r="AW179" s="5" t="s">
        <v>60</v>
      </c>
      <c r="AX179" s="5" t="s">
        <v>60</v>
      </c>
      <c r="AY179" s="5" t="s">
        <v>60</v>
      </c>
      <c r="AZ179" s="5" t="s">
        <v>60</v>
      </c>
      <c r="BA179" s="5" t="s">
        <v>60</v>
      </c>
      <c r="BB179" s="5" t="s">
        <v>60</v>
      </c>
      <c r="BC179" s="5" t="s">
        <v>60</v>
      </c>
      <c r="BD179" s="5" t="s">
        <v>60</v>
      </c>
      <c r="BE179" s="5" t="s">
        <v>60</v>
      </c>
      <c r="BF179" s="5" t="s">
        <v>60</v>
      </c>
    </row>
    <row r="180" spans="1:58" ht="17.25" x14ac:dyDescent="0.3">
      <c r="A180" s="5">
        <v>179</v>
      </c>
      <c r="B180" s="5">
        <v>0</v>
      </c>
      <c r="C180" s="5" t="s">
        <v>58</v>
      </c>
      <c r="D180" s="5" t="s">
        <v>122</v>
      </c>
      <c r="E180" s="5" t="s">
        <v>174</v>
      </c>
      <c r="F180" s="5" t="s">
        <v>60</v>
      </c>
      <c r="G180" s="5" t="s">
        <v>60</v>
      </c>
      <c r="H180" s="5">
        <v>0</v>
      </c>
      <c r="I180" s="5">
        <v>600</v>
      </c>
      <c r="J180" s="5">
        <v>1247</v>
      </c>
      <c r="K180" s="5" t="s">
        <v>60</v>
      </c>
      <c r="L180" s="5">
        <v>0</v>
      </c>
      <c r="M180" s="5">
        <v>0</v>
      </c>
      <c r="N180" s="5" t="s">
        <v>173</v>
      </c>
      <c r="O180" s="5">
        <v>68</v>
      </c>
      <c r="P180" s="5" t="s">
        <v>60</v>
      </c>
      <c r="Q180" s="5">
        <v>37661.54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1274</v>
      </c>
      <c r="AA180" s="5">
        <v>0</v>
      </c>
      <c r="AB180" s="5">
        <v>-37661.54</v>
      </c>
      <c r="AC180" s="5" t="s">
        <v>60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 t="s">
        <v>60</v>
      </c>
      <c r="AO180" s="5" t="s">
        <v>60</v>
      </c>
      <c r="AP180" s="5" t="s">
        <v>60</v>
      </c>
      <c r="AQ180" s="5" t="s">
        <v>60</v>
      </c>
      <c r="AR180" s="5" t="s">
        <v>60</v>
      </c>
      <c r="AS180" s="5" t="s">
        <v>60</v>
      </c>
      <c r="AT180" s="5" t="s">
        <v>60</v>
      </c>
      <c r="AU180" s="5" t="s">
        <v>60</v>
      </c>
      <c r="AV180" s="5" t="s">
        <v>60</v>
      </c>
      <c r="AW180" s="5" t="s">
        <v>60</v>
      </c>
      <c r="AX180" s="5" t="s">
        <v>60</v>
      </c>
      <c r="AY180" s="5" t="s">
        <v>60</v>
      </c>
      <c r="AZ180" s="5" t="s">
        <v>60</v>
      </c>
      <c r="BA180" s="5" t="s">
        <v>60</v>
      </c>
      <c r="BB180" s="5" t="s">
        <v>60</v>
      </c>
      <c r="BC180" s="5" t="s">
        <v>60</v>
      </c>
      <c r="BD180" s="5" t="s">
        <v>60</v>
      </c>
      <c r="BE180" s="5" t="s">
        <v>60</v>
      </c>
      <c r="BF180" s="5" t="s">
        <v>60</v>
      </c>
    </row>
    <row r="181" spans="1:58" ht="17.25" x14ac:dyDescent="0.3">
      <c r="A181" s="5">
        <v>180</v>
      </c>
      <c r="B181" s="5">
        <v>0</v>
      </c>
      <c r="C181" s="5" t="s">
        <v>58</v>
      </c>
      <c r="D181" s="5" t="s">
        <v>112</v>
      </c>
      <c r="E181" s="5" t="s">
        <v>180</v>
      </c>
      <c r="F181" s="5" t="s">
        <v>60</v>
      </c>
      <c r="G181" s="5" t="s">
        <v>60</v>
      </c>
      <c r="H181" s="5">
        <v>0</v>
      </c>
      <c r="I181" s="5">
        <v>1005</v>
      </c>
      <c r="J181" s="5">
        <v>1981</v>
      </c>
      <c r="K181" s="5" t="s">
        <v>60</v>
      </c>
      <c r="L181" s="5">
        <v>0</v>
      </c>
      <c r="M181" s="5">
        <v>0</v>
      </c>
      <c r="N181" s="5" t="s">
        <v>173</v>
      </c>
      <c r="O181" s="5">
        <v>49</v>
      </c>
      <c r="P181" s="5" t="s">
        <v>60</v>
      </c>
      <c r="Q181" s="5">
        <v>400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50</v>
      </c>
      <c r="AA181" s="5">
        <v>0</v>
      </c>
      <c r="AB181" s="5">
        <v>-400</v>
      </c>
      <c r="AC181" s="5" t="s">
        <v>60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 t="s">
        <v>60</v>
      </c>
      <c r="AO181" s="5" t="s">
        <v>60</v>
      </c>
      <c r="AP181" s="5" t="s">
        <v>60</v>
      </c>
      <c r="AQ181" s="5" t="s">
        <v>60</v>
      </c>
      <c r="AR181" s="5" t="s">
        <v>60</v>
      </c>
      <c r="AS181" s="5" t="s">
        <v>60</v>
      </c>
      <c r="AT181" s="5" t="s">
        <v>60</v>
      </c>
      <c r="AU181" s="5" t="s">
        <v>60</v>
      </c>
      <c r="AV181" s="5" t="s">
        <v>60</v>
      </c>
      <c r="AW181" s="5" t="s">
        <v>60</v>
      </c>
      <c r="AX181" s="5" t="s">
        <v>60</v>
      </c>
      <c r="AY181" s="5" t="s">
        <v>60</v>
      </c>
      <c r="AZ181" s="5" t="s">
        <v>60</v>
      </c>
      <c r="BA181" s="5" t="s">
        <v>60</v>
      </c>
      <c r="BB181" s="5" t="s">
        <v>60</v>
      </c>
      <c r="BC181" s="5" t="s">
        <v>60</v>
      </c>
      <c r="BD181" s="5" t="s">
        <v>60</v>
      </c>
      <c r="BE181" s="5" t="s">
        <v>60</v>
      </c>
      <c r="BF181" s="5" t="s">
        <v>60</v>
      </c>
    </row>
    <row r="182" spans="1:58" ht="17.25" x14ac:dyDescent="0.3">
      <c r="A182" s="5">
        <v>181</v>
      </c>
      <c r="B182" s="5">
        <v>0</v>
      </c>
      <c r="C182" s="5" t="s">
        <v>58</v>
      </c>
      <c r="D182" s="5" t="s">
        <v>113</v>
      </c>
      <c r="E182" s="5" t="s">
        <v>177</v>
      </c>
      <c r="F182" s="5" t="s">
        <v>60</v>
      </c>
      <c r="G182" s="5" t="s">
        <v>60</v>
      </c>
      <c r="H182" s="5">
        <v>0</v>
      </c>
      <c r="I182" s="5">
        <v>192</v>
      </c>
      <c r="J182" s="5">
        <v>572</v>
      </c>
      <c r="K182" s="5" t="s">
        <v>60</v>
      </c>
      <c r="L182" s="5">
        <v>0</v>
      </c>
      <c r="M182" s="5">
        <v>0</v>
      </c>
      <c r="N182" s="5" t="s">
        <v>173</v>
      </c>
      <c r="O182" s="5">
        <v>50</v>
      </c>
      <c r="P182" s="5" t="s">
        <v>60</v>
      </c>
      <c r="Q182" s="5">
        <v>604.54999999999995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-604.54999999999995</v>
      </c>
      <c r="AC182" s="5" t="s">
        <v>60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 t="s">
        <v>60</v>
      </c>
      <c r="AO182" s="5" t="s">
        <v>60</v>
      </c>
      <c r="AP182" s="5" t="s">
        <v>60</v>
      </c>
      <c r="AQ182" s="5" t="s">
        <v>60</v>
      </c>
      <c r="AR182" s="5" t="s">
        <v>60</v>
      </c>
      <c r="AS182" s="5" t="s">
        <v>60</v>
      </c>
      <c r="AT182" s="5" t="s">
        <v>60</v>
      </c>
      <c r="AU182" s="5" t="s">
        <v>60</v>
      </c>
      <c r="AV182" s="5" t="s">
        <v>60</v>
      </c>
      <c r="AW182" s="5" t="s">
        <v>60</v>
      </c>
      <c r="AX182" s="5" t="s">
        <v>60</v>
      </c>
      <c r="AY182" s="5" t="s">
        <v>60</v>
      </c>
      <c r="AZ182" s="5" t="s">
        <v>60</v>
      </c>
      <c r="BA182" s="5" t="s">
        <v>60</v>
      </c>
      <c r="BB182" s="5" t="s">
        <v>60</v>
      </c>
      <c r="BC182" s="5" t="s">
        <v>60</v>
      </c>
      <c r="BD182" s="5" t="s">
        <v>60</v>
      </c>
      <c r="BE182" s="5" t="s">
        <v>60</v>
      </c>
      <c r="BF182" s="5" t="s">
        <v>60</v>
      </c>
    </row>
    <row r="183" spans="1:58" ht="17.25" x14ac:dyDescent="0.3">
      <c r="A183" s="5">
        <v>182</v>
      </c>
      <c r="B183" s="5">
        <v>0</v>
      </c>
      <c r="C183" s="5" t="s">
        <v>58</v>
      </c>
      <c r="D183" s="5" t="s">
        <v>127</v>
      </c>
      <c r="E183" s="5" t="s">
        <v>178</v>
      </c>
      <c r="F183" s="5" t="s">
        <v>60</v>
      </c>
      <c r="G183" s="5" t="s">
        <v>60</v>
      </c>
      <c r="H183" s="5">
        <v>0</v>
      </c>
      <c r="I183" s="5">
        <v>618</v>
      </c>
      <c r="J183" s="5">
        <v>1271</v>
      </c>
      <c r="K183" s="5" t="s">
        <v>60</v>
      </c>
      <c r="L183" s="5">
        <v>0</v>
      </c>
      <c r="M183" s="5">
        <v>0</v>
      </c>
      <c r="N183" s="5" t="s">
        <v>173</v>
      </c>
      <c r="O183" s="5">
        <v>78</v>
      </c>
      <c r="P183" s="5" t="s">
        <v>60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1</v>
      </c>
      <c r="AA183" s="5">
        <v>0</v>
      </c>
      <c r="AB183" s="5">
        <v>0</v>
      </c>
      <c r="AC183" s="5" t="s">
        <v>60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 t="s">
        <v>60</v>
      </c>
      <c r="AO183" s="5" t="s">
        <v>60</v>
      </c>
      <c r="AP183" s="5" t="s">
        <v>60</v>
      </c>
      <c r="AQ183" s="5" t="s">
        <v>60</v>
      </c>
      <c r="AR183" s="5" t="s">
        <v>60</v>
      </c>
      <c r="AS183" s="5" t="s">
        <v>60</v>
      </c>
      <c r="AT183" s="5" t="s">
        <v>60</v>
      </c>
      <c r="AU183" s="5" t="s">
        <v>60</v>
      </c>
      <c r="AV183" s="5" t="s">
        <v>60</v>
      </c>
      <c r="AW183" s="5" t="s">
        <v>60</v>
      </c>
      <c r="AX183" s="5" t="s">
        <v>60</v>
      </c>
      <c r="AY183" s="5" t="s">
        <v>60</v>
      </c>
      <c r="AZ183" s="5" t="s">
        <v>60</v>
      </c>
      <c r="BA183" s="5" t="s">
        <v>60</v>
      </c>
      <c r="BB183" s="5" t="s">
        <v>60</v>
      </c>
      <c r="BC183" s="5" t="s">
        <v>60</v>
      </c>
      <c r="BD183" s="5" t="s">
        <v>60</v>
      </c>
      <c r="BE183" s="5" t="s">
        <v>60</v>
      </c>
      <c r="BF183" s="5" t="s">
        <v>60</v>
      </c>
    </row>
    <row r="184" spans="1:58" ht="17.25" x14ac:dyDescent="0.3">
      <c r="A184" s="5">
        <v>183</v>
      </c>
      <c r="B184" s="5">
        <v>0</v>
      </c>
      <c r="C184" s="5" t="s">
        <v>58</v>
      </c>
      <c r="D184" s="5" t="s">
        <v>93</v>
      </c>
      <c r="E184" s="5" t="s">
        <v>100</v>
      </c>
      <c r="F184" s="5" t="s">
        <v>60</v>
      </c>
      <c r="G184" s="5" t="s">
        <v>60</v>
      </c>
      <c r="H184" s="5">
        <v>0</v>
      </c>
      <c r="I184" s="5">
        <v>35</v>
      </c>
      <c r="J184" s="5">
        <v>73</v>
      </c>
      <c r="K184" s="5" t="s">
        <v>60</v>
      </c>
      <c r="L184" s="5">
        <v>0</v>
      </c>
      <c r="M184" s="5">
        <v>0</v>
      </c>
      <c r="N184" s="5" t="s">
        <v>173</v>
      </c>
      <c r="O184" s="5">
        <v>8</v>
      </c>
      <c r="P184" s="5" t="s">
        <v>60</v>
      </c>
      <c r="Q184" s="5">
        <v>70.78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13</v>
      </c>
      <c r="AA184" s="5">
        <v>0</v>
      </c>
      <c r="AB184" s="5">
        <v>-70.78</v>
      </c>
      <c r="AC184" s="5" t="s">
        <v>60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 t="s">
        <v>60</v>
      </c>
      <c r="AO184" s="5" t="s">
        <v>60</v>
      </c>
      <c r="AP184" s="5" t="s">
        <v>60</v>
      </c>
      <c r="AQ184" s="5" t="s">
        <v>60</v>
      </c>
      <c r="AR184" s="5" t="s">
        <v>60</v>
      </c>
      <c r="AS184" s="5" t="s">
        <v>60</v>
      </c>
      <c r="AT184" s="5" t="s">
        <v>60</v>
      </c>
      <c r="AU184" s="5" t="s">
        <v>60</v>
      </c>
      <c r="AV184" s="5" t="s">
        <v>60</v>
      </c>
      <c r="AW184" s="5" t="s">
        <v>60</v>
      </c>
      <c r="AX184" s="5" t="s">
        <v>60</v>
      </c>
      <c r="AY184" s="5" t="s">
        <v>60</v>
      </c>
      <c r="AZ184" s="5" t="s">
        <v>60</v>
      </c>
      <c r="BA184" s="5" t="s">
        <v>60</v>
      </c>
      <c r="BB184" s="5" t="s">
        <v>60</v>
      </c>
      <c r="BC184" s="5" t="s">
        <v>60</v>
      </c>
      <c r="BD184" s="5" t="s">
        <v>60</v>
      </c>
      <c r="BE184" s="5" t="s">
        <v>60</v>
      </c>
      <c r="BF184" s="5" t="s">
        <v>60</v>
      </c>
    </row>
    <row r="185" spans="1:58" ht="17.25" x14ac:dyDescent="0.3">
      <c r="A185" s="5">
        <v>184</v>
      </c>
      <c r="B185" s="5">
        <v>0</v>
      </c>
      <c r="C185" s="5" t="s">
        <v>58</v>
      </c>
      <c r="D185" s="5" t="s">
        <v>93</v>
      </c>
      <c r="E185" s="5" t="s">
        <v>181</v>
      </c>
      <c r="F185" s="5" t="s">
        <v>60</v>
      </c>
      <c r="G185" s="5" t="s">
        <v>103</v>
      </c>
      <c r="H185" s="5">
        <v>102</v>
      </c>
      <c r="I185" s="5">
        <v>39</v>
      </c>
      <c r="J185" s="5">
        <v>85</v>
      </c>
      <c r="K185" s="5" t="s">
        <v>60</v>
      </c>
      <c r="L185" s="5">
        <v>0</v>
      </c>
      <c r="M185" s="5">
        <v>0</v>
      </c>
      <c r="N185" s="5" t="s">
        <v>182</v>
      </c>
      <c r="O185" s="5">
        <v>22</v>
      </c>
      <c r="P185" s="5" t="s">
        <v>60</v>
      </c>
      <c r="Q185" s="5">
        <v>22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-22</v>
      </c>
      <c r="AC185" s="5" t="s">
        <v>60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 t="s">
        <v>60</v>
      </c>
      <c r="AO185" s="5" t="s">
        <v>60</v>
      </c>
      <c r="AP185" s="5" t="s">
        <v>60</v>
      </c>
      <c r="AQ185" s="5" t="s">
        <v>60</v>
      </c>
      <c r="AR185" s="5" t="s">
        <v>60</v>
      </c>
      <c r="AS185" s="5" t="s">
        <v>60</v>
      </c>
      <c r="AT185" s="5" t="s">
        <v>60</v>
      </c>
      <c r="AU185" s="5" t="s">
        <v>60</v>
      </c>
      <c r="AV185" s="5" t="s">
        <v>60</v>
      </c>
      <c r="AW185" s="5" t="s">
        <v>60</v>
      </c>
      <c r="AX185" s="5" t="s">
        <v>60</v>
      </c>
      <c r="AY185" s="5" t="s">
        <v>60</v>
      </c>
      <c r="AZ185" s="5" t="s">
        <v>60</v>
      </c>
      <c r="BA185" s="5" t="s">
        <v>60</v>
      </c>
      <c r="BB185" s="5" t="s">
        <v>60</v>
      </c>
      <c r="BC185" s="5" t="s">
        <v>60</v>
      </c>
      <c r="BD185" s="5" t="s">
        <v>60</v>
      </c>
      <c r="BE185" s="5" t="s">
        <v>60</v>
      </c>
      <c r="BF185" s="5" t="s">
        <v>60</v>
      </c>
    </row>
    <row r="186" spans="1:58" ht="17.25" x14ac:dyDescent="0.3">
      <c r="A186" s="5">
        <v>185</v>
      </c>
      <c r="B186" s="5">
        <v>0</v>
      </c>
      <c r="C186" s="5" t="s">
        <v>58</v>
      </c>
      <c r="D186" s="5" t="s">
        <v>101</v>
      </c>
      <c r="E186" s="5" t="s">
        <v>183</v>
      </c>
      <c r="F186" s="5" t="s">
        <v>60</v>
      </c>
      <c r="G186" s="5" t="s">
        <v>60</v>
      </c>
      <c r="H186" s="5">
        <v>0</v>
      </c>
      <c r="I186" s="5">
        <v>486</v>
      </c>
      <c r="J186" s="5">
        <v>1106</v>
      </c>
      <c r="K186" s="5" t="s">
        <v>60</v>
      </c>
      <c r="L186" s="5">
        <v>0</v>
      </c>
      <c r="M186" s="5">
        <v>0</v>
      </c>
      <c r="N186" s="5" t="s">
        <v>173</v>
      </c>
      <c r="O186" s="5">
        <v>20</v>
      </c>
      <c r="P186" s="5" t="s">
        <v>60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201</v>
      </c>
      <c r="AA186" s="5">
        <v>0</v>
      </c>
      <c r="AB186" s="5">
        <v>0</v>
      </c>
      <c r="AC186" s="5" t="s">
        <v>60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 t="s">
        <v>60</v>
      </c>
      <c r="AO186" s="5" t="s">
        <v>60</v>
      </c>
      <c r="AP186" s="5" t="s">
        <v>60</v>
      </c>
      <c r="AQ186" s="5" t="s">
        <v>60</v>
      </c>
      <c r="AR186" s="5" t="s">
        <v>60</v>
      </c>
      <c r="AS186" s="5" t="s">
        <v>60</v>
      </c>
      <c r="AT186" s="5" t="s">
        <v>60</v>
      </c>
      <c r="AU186" s="5" t="s">
        <v>60</v>
      </c>
      <c r="AV186" s="5" t="s">
        <v>60</v>
      </c>
      <c r="AW186" s="5" t="s">
        <v>60</v>
      </c>
      <c r="AX186" s="5" t="s">
        <v>60</v>
      </c>
      <c r="AY186" s="5" t="s">
        <v>60</v>
      </c>
      <c r="AZ186" s="5" t="s">
        <v>60</v>
      </c>
      <c r="BA186" s="5" t="s">
        <v>60</v>
      </c>
      <c r="BB186" s="5" t="s">
        <v>60</v>
      </c>
      <c r="BC186" s="5" t="s">
        <v>60</v>
      </c>
      <c r="BD186" s="5" t="s">
        <v>60</v>
      </c>
      <c r="BE186" s="5" t="s">
        <v>60</v>
      </c>
      <c r="BF186" s="5" t="s">
        <v>60</v>
      </c>
    </row>
    <row r="187" spans="1:58" ht="17.25" x14ac:dyDescent="0.3">
      <c r="A187" s="5">
        <v>186</v>
      </c>
      <c r="B187" s="5">
        <v>0</v>
      </c>
      <c r="C187" s="5" t="s">
        <v>58</v>
      </c>
      <c r="D187" s="5" t="s">
        <v>95</v>
      </c>
      <c r="E187" s="5" t="s">
        <v>100</v>
      </c>
      <c r="F187" s="5" t="s">
        <v>60</v>
      </c>
      <c r="G187" s="5" t="s">
        <v>60</v>
      </c>
      <c r="H187" s="5">
        <v>0</v>
      </c>
      <c r="I187" s="5">
        <v>721</v>
      </c>
      <c r="J187" s="5">
        <v>1402</v>
      </c>
      <c r="K187" s="5" t="s">
        <v>60</v>
      </c>
      <c r="L187" s="5">
        <v>0</v>
      </c>
      <c r="M187" s="5">
        <v>0</v>
      </c>
      <c r="N187" s="5" t="s">
        <v>173</v>
      </c>
      <c r="O187" s="5">
        <v>10</v>
      </c>
      <c r="P187" s="5" t="s">
        <v>60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1</v>
      </c>
      <c r="AA187" s="5">
        <v>0</v>
      </c>
      <c r="AB187" s="5">
        <v>0</v>
      </c>
      <c r="AC187" s="5" t="s">
        <v>60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 t="s">
        <v>60</v>
      </c>
      <c r="AO187" s="5" t="s">
        <v>60</v>
      </c>
      <c r="AP187" s="5" t="s">
        <v>60</v>
      </c>
      <c r="AQ187" s="5" t="s">
        <v>60</v>
      </c>
      <c r="AR187" s="5" t="s">
        <v>60</v>
      </c>
      <c r="AS187" s="5" t="s">
        <v>60</v>
      </c>
      <c r="AT187" s="5" t="s">
        <v>60</v>
      </c>
      <c r="AU187" s="5" t="s">
        <v>60</v>
      </c>
      <c r="AV187" s="5" t="s">
        <v>60</v>
      </c>
      <c r="AW187" s="5" t="s">
        <v>60</v>
      </c>
      <c r="AX187" s="5" t="s">
        <v>60</v>
      </c>
      <c r="AY187" s="5" t="s">
        <v>60</v>
      </c>
      <c r="AZ187" s="5" t="s">
        <v>60</v>
      </c>
      <c r="BA187" s="5" t="s">
        <v>60</v>
      </c>
      <c r="BB187" s="5" t="s">
        <v>60</v>
      </c>
      <c r="BC187" s="5" t="s">
        <v>60</v>
      </c>
      <c r="BD187" s="5" t="s">
        <v>60</v>
      </c>
      <c r="BE187" s="5" t="s">
        <v>60</v>
      </c>
      <c r="BF187" s="5" t="s">
        <v>60</v>
      </c>
    </row>
    <row r="188" spans="1:58" ht="17.25" x14ac:dyDescent="0.3">
      <c r="A188" s="5">
        <v>187</v>
      </c>
      <c r="B188" s="5">
        <v>0</v>
      </c>
      <c r="C188" s="5" t="s">
        <v>58</v>
      </c>
      <c r="D188" s="5" t="s">
        <v>90</v>
      </c>
      <c r="E188" s="5" t="s">
        <v>177</v>
      </c>
      <c r="F188" s="5" t="s">
        <v>60</v>
      </c>
      <c r="G188" s="5" t="s">
        <v>60</v>
      </c>
      <c r="H188" s="5">
        <v>0</v>
      </c>
      <c r="I188" s="5">
        <v>198</v>
      </c>
      <c r="J188" s="5">
        <v>580</v>
      </c>
      <c r="K188" s="5" t="s">
        <v>60</v>
      </c>
      <c r="L188" s="5">
        <v>0</v>
      </c>
      <c r="M188" s="5">
        <v>0</v>
      </c>
      <c r="N188" s="5" t="s">
        <v>173</v>
      </c>
      <c r="O188" s="5">
        <v>7</v>
      </c>
      <c r="P188" s="5" t="s">
        <v>60</v>
      </c>
      <c r="Q188" s="5">
        <v>10441.85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2103</v>
      </c>
      <c r="AA188" s="5">
        <v>0</v>
      </c>
      <c r="AB188" s="5">
        <v>-10441.85</v>
      </c>
      <c r="AC188" s="5" t="s">
        <v>60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 t="s">
        <v>60</v>
      </c>
      <c r="AO188" s="5" t="s">
        <v>60</v>
      </c>
      <c r="AP188" s="5" t="s">
        <v>60</v>
      </c>
      <c r="AQ188" s="5" t="s">
        <v>60</v>
      </c>
      <c r="AR188" s="5" t="s">
        <v>91</v>
      </c>
      <c r="AS188" s="5" t="s">
        <v>60</v>
      </c>
      <c r="AT188" s="5" t="s">
        <v>60</v>
      </c>
      <c r="AU188" s="5" t="s">
        <v>60</v>
      </c>
      <c r="AV188" s="5" t="s">
        <v>60</v>
      </c>
      <c r="AW188" s="5" t="s">
        <v>60</v>
      </c>
      <c r="AX188" s="5" t="s">
        <v>60</v>
      </c>
      <c r="AY188" s="5" t="s">
        <v>60</v>
      </c>
      <c r="AZ188" s="5" t="s">
        <v>60</v>
      </c>
      <c r="BA188" s="5" t="s">
        <v>60</v>
      </c>
      <c r="BB188" s="5" t="s">
        <v>60</v>
      </c>
      <c r="BC188" s="5" t="s">
        <v>60</v>
      </c>
      <c r="BD188" s="5" t="s">
        <v>60</v>
      </c>
      <c r="BE188" s="5" t="s">
        <v>60</v>
      </c>
      <c r="BF188" s="5" t="s">
        <v>60</v>
      </c>
    </row>
    <row r="189" spans="1:58" ht="17.25" x14ac:dyDescent="0.3">
      <c r="A189" s="5">
        <v>188</v>
      </c>
      <c r="B189" s="5">
        <v>0</v>
      </c>
      <c r="C189" s="5" t="s">
        <v>58</v>
      </c>
      <c r="D189" s="5" t="s">
        <v>88</v>
      </c>
      <c r="E189" s="5" t="s">
        <v>184</v>
      </c>
      <c r="F189" s="5" t="s">
        <v>60</v>
      </c>
      <c r="G189" s="5" t="s">
        <v>60</v>
      </c>
      <c r="H189" s="5">
        <v>0</v>
      </c>
      <c r="I189" s="5">
        <v>579</v>
      </c>
      <c r="J189" s="5">
        <v>1216</v>
      </c>
      <c r="K189" s="5" t="s">
        <v>60</v>
      </c>
      <c r="L189" s="5">
        <v>0</v>
      </c>
      <c r="M189" s="5">
        <v>0</v>
      </c>
      <c r="N189" s="5" t="s">
        <v>173</v>
      </c>
      <c r="O189" s="5">
        <v>5</v>
      </c>
      <c r="P189" s="5" t="s">
        <v>60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6</v>
      </c>
      <c r="AA189" s="5">
        <v>0</v>
      </c>
      <c r="AB189" s="5">
        <v>0</v>
      </c>
      <c r="AC189" s="5" t="s">
        <v>60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 t="s">
        <v>60</v>
      </c>
      <c r="AO189" s="5" t="s">
        <v>60</v>
      </c>
      <c r="AP189" s="5" t="s">
        <v>60</v>
      </c>
      <c r="AQ189" s="5" t="s">
        <v>60</v>
      </c>
      <c r="AR189" s="5" t="s">
        <v>60</v>
      </c>
      <c r="AS189" s="5" t="s">
        <v>60</v>
      </c>
      <c r="AT189" s="5" t="s">
        <v>60</v>
      </c>
      <c r="AU189" s="5" t="s">
        <v>60</v>
      </c>
      <c r="AV189" s="5" t="s">
        <v>60</v>
      </c>
      <c r="AW189" s="5" t="s">
        <v>60</v>
      </c>
      <c r="AX189" s="5" t="s">
        <v>60</v>
      </c>
      <c r="AY189" s="5" t="s">
        <v>60</v>
      </c>
      <c r="AZ189" s="5" t="s">
        <v>60</v>
      </c>
      <c r="BA189" s="5" t="s">
        <v>60</v>
      </c>
      <c r="BB189" s="5" t="s">
        <v>60</v>
      </c>
      <c r="BC189" s="5" t="s">
        <v>60</v>
      </c>
      <c r="BD189" s="5" t="s">
        <v>60</v>
      </c>
      <c r="BE189" s="5" t="s">
        <v>60</v>
      </c>
      <c r="BF189" s="5" t="s">
        <v>60</v>
      </c>
    </row>
    <row r="190" spans="1:58" ht="17.25" x14ac:dyDescent="0.3">
      <c r="A190" s="5">
        <v>189</v>
      </c>
      <c r="B190" s="5">
        <v>0</v>
      </c>
      <c r="C190" s="5" t="s">
        <v>58</v>
      </c>
      <c r="D190" s="5" t="s">
        <v>100</v>
      </c>
      <c r="E190" s="5" t="s">
        <v>185</v>
      </c>
      <c r="F190" s="5" t="s">
        <v>60</v>
      </c>
      <c r="G190" s="5" t="s">
        <v>60</v>
      </c>
      <c r="H190" s="5">
        <v>0</v>
      </c>
      <c r="I190" s="5">
        <v>43</v>
      </c>
      <c r="J190" s="5">
        <v>87</v>
      </c>
      <c r="K190" s="5" t="s">
        <v>60</v>
      </c>
      <c r="L190" s="5">
        <v>0</v>
      </c>
      <c r="M190" s="5">
        <v>0</v>
      </c>
      <c r="N190" s="5" t="s">
        <v>173</v>
      </c>
      <c r="O190" s="5">
        <v>19</v>
      </c>
      <c r="P190" s="5" t="s">
        <v>60</v>
      </c>
      <c r="Q190" s="5">
        <v>200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-200</v>
      </c>
      <c r="AC190" s="5" t="s">
        <v>60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 t="s">
        <v>60</v>
      </c>
      <c r="AO190" s="5" t="s">
        <v>60</v>
      </c>
      <c r="AP190" s="5" t="s">
        <v>60</v>
      </c>
      <c r="AQ190" s="5" t="s">
        <v>60</v>
      </c>
      <c r="AR190" s="5" t="s">
        <v>60</v>
      </c>
      <c r="AS190" s="5" t="s">
        <v>60</v>
      </c>
      <c r="AT190" s="5" t="s">
        <v>60</v>
      </c>
      <c r="AU190" s="5" t="s">
        <v>60</v>
      </c>
      <c r="AV190" s="5" t="s">
        <v>60</v>
      </c>
      <c r="AW190" s="5" t="s">
        <v>60</v>
      </c>
      <c r="AX190" s="5" t="s">
        <v>60</v>
      </c>
      <c r="AY190" s="5" t="s">
        <v>60</v>
      </c>
      <c r="AZ190" s="5" t="s">
        <v>60</v>
      </c>
      <c r="BA190" s="5" t="s">
        <v>60</v>
      </c>
      <c r="BB190" s="5" t="s">
        <v>60</v>
      </c>
      <c r="BC190" s="5" t="s">
        <v>60</v>
      </c>
      <c r="BD190" s="5" t="s">
        <v>60</v>
      </c>
      <c r="BE190" s="5" t="s">
        <v>60</v>
      </c>
      <c r="BF190" s="5" t="s">
        <v>60</v>
      </c>
    </row>
    <row r="191" spans="1:58" ht="17.25" x14ac:dyDescent="0.3">
      <c r="A191" s="5">
        <v>190</v>
      </c>
      <c r="B191" s="5">
        <v>0</v>
      </c>
      <c r="C191" s="5" t="s">
        <v>58</v>
      </c>
      <c r="D191" s="5" t="s">
        <v>129</v>
      </c>
      <c r="E191" s="5" t="s">
        <v>174</v>
      </c>
      <c r="F191" s="5" t="s">
        <v>60</v>
      </c>
      <c r="G191" s="5" t="s">
        <v>60</v>
      </c>
      <c r="H191" s="5">
        <v>0</v>
      </c>
      <c r="I191" s="5">
        <v>717</v>
      </c>
      <c r="J191" s="5">
        <v>1398</v>
      </c>
      <c r="K191" s="5" t="s">
        <v>60</v>
      </c>
      <c r="L191" s="5">
        <v>0</v>
      </c>
      <c r="M191" s="5">
        <v>0</v>
      </c>
      <c r="N191" s="5" t="s">
        <v>173</v>
      </c>
      <c r="O191" s="5">
        <v>84</v>
      </c>
      <c r="P191" s="5" t="s">
        <v>60</v>
      </c>
      <c r="Q191" s="5">
        <v>115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21</v>
      </c>
      <c r="AA191" s="5">
        <v>0</v>
      </c>
      <c r="AB191" s="5">
        <v>-115</v>
      </c>
      <c r="AC191" s="5" t="s">
        <v>60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 t="s">
        <v>60</v>
      </c>
      <c r="AO191" s="5" t="s">
        <v>60</v>
      </c>
      <c r="AP191" s="5" t="s">
        <v>60</v>
      </c>
      <c r="AQ191" s="5" t="s">
        <v>60</v>
      </c>
      <c r="AR191" s="5" t="s">
        <v>60</v>
      </c>
      <c r="AS191" s="5" t="s">
        <v>60</v>
      </c>
      <c r="AT191" s="5" t="s">
        <v>60</v>
      </c>
      <c r="AU191" s="5" t="s">
        <v>60</v>
      </c>
      <c r="AV191" s="5" t="s">
        <v>60</v>
      </c>
      <c r="AW191" s="5" t="s">
        <v>60</v>
      </c>
      <c r="AX191" s="5" t="s">
        <v>60</v>
      </c>
      <c r="AY191" s="5" t="s">
        <v>60</v>
      </c>
      <c r="AZ191" s="5" t="s">
        <v>60</v>
      </c>
      <c r="BA191" s="5" t="s">
        <v>60</v>
      </c>
      <c r="BB191" s="5" t="s">
        <v>60</v>
      </c>
      <c r="BC191" s="5" t="s">
        <v>60</v>
      </c>
      <c r="BD191" s="5" t="s">
        <v>60</v>
      </c>
      <c r="BE191" s="5" t="s">
        <v>60</v>
      </c>
      <c r="BF191" s="5" t="s">
        <v>60</v>
      </c>
    </row>
    <row r="192" spans="1:58" ht="17.25" x14ac:dyDescent="0.3">
      <c r="A192" s="5">
        <v>191</v>
      </c>
      <c r="B192" s="5">
        <v>0</v>
      </c>
      <c r="C192" s="5" t="s">
        <v>58</v>
      </c>
      <c r="D192" s="5" t="s">
        <v>110</v>
      </c>
      <c r="E192" s="5" t="s">
        <v>186</v>
      </c>
      <c r="F192" s="5" t="s">
        <v>60</v>
      </c>
      <c r="G192" s="5" t="s">
        <v>60</v>
      </c>
      <c r="H192" s="5">
        <v>0</v>
      </c>
      <c r="I192" s="5">
        <v>729</v>
      </c>
      <c r="J192" s="5">
        <v>1413</v>
      </c>
      <c r="K192" s="5" t="s">
        <v>60</v>
      </c>
      <c r="L192" s="5">
        <v>0</v>
      </c>
      <c r="M192" s="5">
        <v>0</v>
      </c>
      <c r="N192" s="5" t="s">
        <v>182</v>
      </c>
      <c r="O192" s="5">
        <v>45</v>
      </c>
      <c r="P192" s="5" t="s">
        <v>60</v>
      </c>
      <c r="Q192" s="5">
        <v>1000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-1000</v>
      </c>
      <c r="AC192" s="5" t="s">
        <v>60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 t="s">
        <v>60</v>
      </c>
      <c r="AO192" s="5" t="s">
        <v>60</v>
      </c>
      <c r="AP192" s="5" t="s">
        <v>60</v>
      </c>
      <c r="AQ192" s="5" t="s">
        <v>60</v>
      </c>
      <c r="AR192" s="5" t="s">
        <v>60</v>
      </c>
      <c r="AS192" s="5" t="s">
        <v>60</v>
      </c>
      <c r="AT192" s="5" t="s">
        <v>60</v>
      </c>
      <c r="AU192" s="5" t="s">
        <v>60</v>
      </c>
      <c r="AV192" s="5" t="s">
        <v>60</v>
      </c>
      <c r="AW192" s="5" t="s">
        <v>60</v>
      </c>
      <c r="AX192" s="5" t="s">
        <v>60</v>
      </c>
      <c r="AY192" s="5" t="s">
        <v>60</v>
      </c>
      <c r="AZ192" s="5" t="s">
        <v>60</v>
      </c>
      <c r="BA192" s="5" t="s">
        <v>60</v>
      </c>
      <c r="BB192" s="5" t="s">
        <v>60</v>
      </c>
      <c r="BC192" s="5" t="s">
        <v>60</v>
      </c>
      <c r="BD192" s="5" t="s">
        <v>60</v>
      </c>
      <c r="BE192" s="5" t="s">
        <v>60</v>
      </c>
      <c r="BF192" s="5" t="s">
        <v>60</v>
      </c>
    </row>
    <row r="193" spans="1:58" ht="17.25" x14ac:dyDescent="0.3">
      <c r="A193" s="5">
        <v>192</v>
      </c>
      <c r="B193" s="5">
        <v>0</v>
      </c>
      <c r="C193" s="5" t="s">
        <v>58</v>
      </c>
      <c r="D193" s="5" t="s">
        <v>111</v>
      </c>
      <c r="E193" s="5" t="s">
        <v>174</v>
      </c>
      <c r="F193" s="5" t="s">
        <v>60</v>
      </c>
      <c r="G193" s="5" t="s">
        <v>60</v>
      </c>
      <c r="H193" s="5">
        <v>0</v>
      </c>
      <c r="I193" s="5">
        <v>268</v>
      </c>
      <c r="J193" s="5">
        <v>687</v>
      </c>
      <c r="K193" s="5" t="s">
        <v>60</v>
      </c>
      <c r="L193" s="5">
        <v>0</v>
      </c>
      <c r="M193" s="5">
        <v>0</v>
      </c>
      <c r="N193" s="5" t="s">
        <v>173</v>
      </c>
      <c r="O193" s="5">
        <v>46</v>
      </c>
      <c r="P193" s="5" t="s">
        <v>60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2</v>
      </c>
      <c r="AA193" s="5">
        <v>0</v>
      </c>
      <c r="AB193" s="5">
        <v>0</v>
      </c>
      <c r="AC193" s="5" t="s">
        <v>60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 t="s">
        <v>60</v>
      </c>
      <c r="AO193" s="5" t="s">
        <v>60</v>
      </c>
      <c r="AP193" s="5" t="s">
        <v>60</v>
      </c>
      <c r="AQ193" s="5" t="s">
        <v>60</v>
      </c>
      <c r="AR193" s="5" t="s">
        <v>60</v>
      </c>
      <c r="AS193" s="5" t="s">
        <v>60</v>
      </c>
      <c r="AT193" s="5" t="s">
        <v>60</v>
      </c>
      <c r="AU193" s="5" t="s">
        <v>60</v>
      </c>
      <c r="AV193" s="5" t="s">
        <v>60</v>
      </c>
      <c r="AW193" s="5" t="s">
        <v>60</v>
      </c>
      <c r="AX193" s="5" t="s">
        <v>60</v>
      </c>
      <c r="AY193" s="5" t="s">
        <v>60</v>
      </c>
      <c r="AZ193" s="5" t="s">
        <v>60</v>
      </c>
      <c r="BA193" s="5" t="s">
        <v>60</v>
      </c>
      <c r="BB193" s="5" t="s">
        <v>60</v>
      </c>
      <c r="BC193" s="5" t="s">
        <v>60</v>
      </c>
      <c r="BD193" s="5" t="s">
        <v>60</v>
      </c>
      <c r="BE193" s="5" t="s">
        <v>60</v>
      </c>
      <c r="BF193" s="5" t="s">
        <v>60</v>
      </c>
    </row>
    <row r="194" spans="1:58" ht="17.25" x14ac:dyDescent="0.3">
      <c r="A194" s="5">
        <v>193</v>
      </c>
      <c r="B194" s="5">
        <v>0</v>
      </c>
      <c r="C194" s="5" t="s">
        <v>58</v>
      </c>
      <c r="D194" s="5" t="s">
        <v>96</v>
      </c>
      <c r="E194" s="5" t="s">
        <v>185</v>
      </c>
      <c r="F194" s="5" t="s">
        <v>60</v>
      </c>
      <c r="G194" s="5" t="s">
        <v>60</v>
      </c>
      <c r="H194" s="5">
        <v>0</v>
      </c>
      <c r="I194" s="5">
        <v>25</v>
      </c>
      <c r="J194" s="5">
        <v>65</v>
      </c>
      <c r="K194" s="5" t="s">
        <v>60</v>
      </c>
      <c r="L194" s="5">
        <v>0</v>
      </c>
      <c r="M194" s="5">
        <v>0</v>
      </c>
      <c r="N194" s="5" t="s">
        <v>173</v>
      </c>
      <c r="O194" s="5">
        <v>11</v>
      </c>
      <c r="P194" s="5" t="s">
        <v>60</v>
      </c>
      <c r="Q194" s="5">
        <v>595.17999999999995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23</v>
      </c>
      <c r="AA194" s="5">
        <v>0</v>
      </c>
      <c r="AB194" s="5">
        <v>-595.17999999999995</v>
      </c>
      <c r="AC194" s="5" t="s">
        <v>60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 t="s">
        <v>60</v>
      </c>
      <c r="AO194" s="5" t="s">
        <v>60</v>
      </c>
      <c r="AP194" s="5" t="s">
        <v>60</v>
      </c>
      <c r="AQ194" s="5" t="s">
        <v>60</v>
      </c>
      <c r="AR194" s="5" t="s">
        <v>60</v>
      </c>
      <c r="AS194" s="5" t="s">
        <v>60</v>
      </c>
      <c r="AT194" s="5" t="s">
        <v>60</v>
      </c>
      <c r="AU194" s="5" t="s">
        <v>60</v>
      </c>
      <c r="AV194" s="5" t="s">
        <v>60</v>
      </c>
      <c r="AW194" s="5" t="s">
        <v>60</v>
      </c>
      <c r="AX194" s="5" t="s">
        <v>60</v>
      </c>
      <c r="AY194" s="5" t="s">
        <v>60</v>
      </c>
      <c r="AZ194" s="5" t="s">
        <v>60</v>
      </c>
      <c r="BA194" s="5" t="s">
        <v>60</v>
      </c>
      <c r="BB194" s="5" t="s">
        <v>60</v>
      </c>
      <c r="BC194" s="5" t="s">
        <v>60</v>
      </c>
      <c r="BD194" s="5" t="s">
        <v>60</v>
      </c>
      <c r="BE194" s="5" t="s">
        <v>60</v>
      </c>
      <c r="BF194" s="5" t="s">
        <v>60</v>
      </c>
    </row>
    <row r="195" spans="1:58" ht="17.25" x14ac:dyDescent="0.3">
      <c r="A195" s="5">
        <v>194</v>
      </c>
      <c r="B195" s="5">
        <v>0</v>
      </c>
      <c r="C195" s="5" t="s">
        <v>58</v>
      </c>
      <c r="D195" s="5" t="s">
        <v>106</v>
      </c>
      <c r="E195" s="5" t="s">
        <v>177</v>
      </c>
      <c r="F195" s="5" t="s">
        <v>60</v>
      </c>
      <c r="G195" s="5" t="s">
        <v>60</v>
      </c>
      <c r="H195" s="5">
        <v>0</v>
      </c>
      <c r="I195" s="5">
        <v>193</v>
      </c>
      <c r="J195" s="5">
        <v>573</v>
      </c>
      <c r="K195" s="5" t="s">
        <v>60</v>
      </c>
      <c r="L195" s="5">
        <v>0</v>
      </c>
      <c r="M195" s="5">
        <v>0</v>
      </c>
      <c r="N195" s="5" t="s">
        <v>173</v>
      </c>
      <c r="O195" s="5">
        <v>28</v>
      </c>
      <c r="P195" s="5" t="s">
        <v>60</v>
      </c>
      <c r="Q195" s="5">
        <v>1402.73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85</v>
      </c>
      <c r="AA195" s="5">
        <v>0</v>
      </c>
      <c r="AB195" s="5">
        <v>-1402.73</v>
      </c>
      <c r="AC195" s="5" t="s">
        <v>60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 t="s">
        <v>60</v>
      </c>
      <c r="AO195" s="5" t="s">
        <v>60</v>
      </c>
      <c r="AP195" s="5" t="s">
        <v>60</v>
      </c>
      <c r="AQ195" s="5" t="s">
        <v>60</v>
      </c>
      <c r="AR195" s="5" t="s">
        <v>60</v>
      </c>
      <c r="AS195" s="5" t="s">
        <v>60</v>
      </c>
      <c r="AT195" s="5" t="s">
        <v>60</v>
      </c>
      <c r="AU195" s="5" t="s">
        <v>60</v>
      </c>
      <c r="AV195" s="5" t="s">
        <v>60</v>
      </c>
      <c r="AW195" s="5" t="s">
        <v>60</v>
      </c>
      <c r="AX195" s="5" t="s">
        <v>60</v>
      </c>
      <c r="AY195" s="5" t="s">
        <v>60</v>
      </c>
      <c r="AZ195" s="5" t="s">
        <v>60</v>
      </c>
      <c r="BA195" s="5" t="s">
        <v>60</v>
      </c>
      <c r="BB195" s="5" t="s">
        <v>60</v>
      </c>
      <c r="BC195" s="5" t="s">
        <v>60</v>
      </c>
      <c r="BD195" s="5" t="s">
        <v>60</v>
      </c>
      <c r="BE195" s="5" t="s">
        <v>60</v>
      </c>
      <c r="BF195" s="5" t="s">
        <v>60</v>
      </c>
    </row>
    <row r="196" spans="1:58" ht="17.25" x14ac:dyDescent="0.3">
      <c r="A196" s="5">
        <v>195</v>
      </c>
      <c r="B196" s="5">
        <v>0</v>
      </c>
      <c r="C196" s="5" t="s">
        <v>58</v>
      </c>
      <c r="D196" s="5" t="s">
        <v>97</v>
      </c>
      <c r="E196" s="5" t="s">
        <v>185</v>
      </c>
      <c r="F196" s="5" t="s">
        <v>60</v>
      </c>
      <c r="G196" s="5" t="s">
        <v>60</v>
      </c>
      <c r="H196" s="5">
        <v>0</v>
      </c>
      <c r="I196" s="5">
        <v>14</v>
      </c>
      <c r="J196" s="5">
        <v>18</v>
      </c>
      <c r="K196" s="5" t="s">
        <v>60</v>
      </c>
      <c r="L196" s="5">
        <v>0</v>
      </c>
      <c r="M196" s="5">
        <v>0</v>
      </c>
      <c r="N196" s="5" t="s">
        <v>173</v>
      </c>
      <c r="O196" s="5">
        <v>12</v>
      </c>
      <c r="P196" s="5" t="s">
        <v>60</v>
      </c>
      <c r="Q196" s="5">
        <v>320.89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11</v>
      </c>
      <c r="AA196" s="5">
        <v>0</v>
      </c>
      <c r="AB196" s="5">
        <v>-320.89</v>
      </c>
      <c r="AC196" s="5" t="s">
        <v>60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 t="s">
        <v>60</v>
      </c>
      <c r="AO196" s="5" t="s">
        <v>60</v>
      </c>
      <c r="AP196" s="5" t="s">
        <v>60</v>
      </c>
      <c r="AQ196" s="5" t="s">
        <v>60</v>
      </c>
      <c r="AR196" s="5" t="s">
        <v>60</v>
      </c>
      <c r="AS196" s="5" t="s">
        <v>60</v>
      </c>
      <c r="AT196" s="5" t="s">
        <v>60</v>
      </c>
      <c r="AU196" s="5" t="s">
        <v>60</v>
      </c>
      <c r="AV196" s="5" t="s">
        <v>60</v>
      </c>
      <c r="AW196" s="5" t="s">
        <v>60</v>
      </c>
      <c r="AX196" s="5" t="s">
        <v>60</v>
      </c>
      <c r="AY196" s="5" t="s">
        <v>60</v>
      </c>
      <c r="AZ196" s="5" t="s">
        <v>60</v>
      </c>
      <c r="BA196" s="5" t="s">
        <v>60</v>
      </c>
      <c r="BB196" s="5" t="s">
        <v>60</v>
      </c>
      <c r="BC196" s="5" t="s">
        <v>60</v>
      </c>
      <c r="BD196" s="5" t="s">
        <v>60</v>
      </c>
      <c r="BE196" s="5" t="s">
        <v>60</v>
      </c>
      <c r="BF196" s="5" t="s">
        <v>60</v>
      </c>
    </row>
    <row r="197" spans="1:58" ht="17.25" x14ac:dyDescent="0.3">
      <c r="A197" s="5">
        <v>196</v>
      </c>
      <c r="B197" s="5">
        <v>0</v>
      </c>
      <c r="C197" s="5" t="s">
        <v>58</v>
      </c>
      <c r="D197" s="5" t="s">
        <v>85</v>
      </c>
      <c r="E197" s="5" t="s">
        <v>187</v>
      </c>
      <c r="F197" s="5" t="s">
        <v>60</v>
      </c>
      <c r="G197" s="5" t="s">
        <v>60</v>
      </c>
      <c r="H197" s="5">
        <v>0</v>
      </c>
      <c r="I197" s="5">
        <v>816</v>
      </c>
      <c r="J197" s="5">
        <v>1729</v>
      </c>
      <c r="K197" s="5" t="s">
        <v>60</v>
      </c>
      <c r="L197" s="5">
        <v>0</v>
      </c>
      <c r="M197" s="5">
        <v>0</v>
      </c>
      <c r="N197" s="5" t="s">
        <v>173</v>
      </c>
      <c r="O197" s="5">
        <v>2</v>
      </c>
      <c r="P197" s="5" t="s">
        <v>60</v>
      </c>
      <c r="Q197" s="5">
        <v>2487.71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679.4</v>
      </c>
      <c r="AA197" s="5">
        <v>0</v>
      </c>
      <c r="AB197" s="5">
        <v>-2487.71</v>
      </c>
      <c r="AC197" s="5" t="s">
        <v>60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 t="s">
        <v>60</v>
      </c>
      <c r="AO197" s="5" t="s">
        <v>60</v>
      </c>
      <c r="AP197" s="5" t="s">
        <v>60</v>
      </c>
      <c r="AQ197" s="5" t="s">
        <v>60</v>
      </c>
      <c r="AR197" s="5" t="s">
        <v>60</v>
      </c>
      <c r="AS197" s="5" t="s">
        <v>60</v>
      </c>
      <c r="AT197" s="5" t="s">
        <v>60</v>
      </c>
      <c r="AU197" s="5" t="s">
        <v>60</v>
      </c>
      <c r="AV197" s="5" t="s">
        <v>60</v>
      </c>
      <c r="AW197" s="5" t="s">
        <v>60</v>
      </c>
      <c r="AX197" s="5" t="s">
        <v>60</v>
      </c>
      <c r="AY197" s="5" t="s">
        <v>60</v>
      </c>
      <c r="AZ197" s="5" t="s">
        <v>60</v>
      </c>
      <c r="BA197" s="5" t="s">
        <v>60</v>
      </c>
      <c r="BB197" s="5" t="s">
        <v>60</v>
      </c>
      <c r="BC197" s="5" t="s">
        <v>60</v>
      </c>
      <c r="BD197" s="5" t="s">
        <v>60</v>
      </c>
      <c r="BE197" s="5" t="s">
        <v>60</v>
      </c>
      <c r="BF197" s="5" t="s">
        <v>60</v>
      </c>
    </row>
    <row r="198" spans="1:58" ht="17.25" x14ac:dyDescent="0.3">
      <c r="A198" s="5">
        <v>197</v>
      </c>
      <c r="B198" s="5">
        <v>0</v>
      </c>
      <c r="C198" s="5" t="s">
        <v>58</v>
      </c>
      <c r="D198" s="5" t="s">
        <v>86</v>
      </c>
      <c r="E198" s="5" t="s">
        <v>60</v>
      </c>
      <c r="F198" s="5" t="s">
        <v>188</v>
      </c>
      <c r="G198" s="5" t="s">
        <v>60</v>
      </c>
      <c r="H198" s="5">
        <v>0</v>
      </c>
      <c r="I198" s="5">
        <v>364</v>
      </c>
      <c r="J198" s="5">
        <v>450</v>
      </c>
      <c r="K198" s="5" t="s">
        <v>60</v>
      </c>
      <c r="L198" s="5">
        <v>0</v>
      </c>
      <c r="M198" s="5">
        <v>0</v>
      </c>
      <c r="N198" s="5" t="s">
        <v>189</v>
      </c>
      <c r="O198" s="5">
        <v>3</v>
      </c>
      <c r="P198" s="5" t="s">
        <v>60</v>
      </c>
      <c r="Q198" s="5">
        <v>127.968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-127.968</v>
      </c>
      <c r="AC198" s="5" t="s">
        <v>60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 t="s">
        <v>60</v>
      </c>
      <c r="AO198" s="5" t="s">
        <v>60</v>
      </c>
      <c r="AP198" s="5" t="s">
        <v>60</v>
      </c>
      <c r="AQ198" s="5" t="s">
        <v>60</v>
      </c>
      <c r="AR198" s="5" t="s">
        <v>60</v>
      </c>
      <c r="AS198" s="5" t="s">
        <v>60</v>
      </c>
      <c r="AT198" s="5" t="s">
        <v>60</v>
      </c>
      <c r="AU198" s="5" t="s">
        <v>60</v>
      </c>
      <c r="AV198" s="5" t="s">
        <v>60</v>
      </c>
      <c r="AW198" s="5" t="s">
        <v>60</v>
      </c>
      <c r="AX198" s="5" t="s">
        <v>60</v>
      </c>
      <c r="AY198" s="5" t="s">
        <v>60</v>
      </c>
      <c r="AZ198" s="5" t="s">
        <v>60</v>
      </c>
      <c r="BA198" s="5" t="s">
        <v>60</v>
      </c>
      <c r="BB198" s="5" t="s">
        <v>60</v>
      </c>
      <c r="BC198" s="5" t="s">
        <v>60</v>
      </c>
      <c r="BD198" s="5" t="s">
        <v>60</v>
      </c>
      <c r="BE198" s="5" t="s">
        <v>60</v>
      </c>
      <c r="BF198" s="5" t="s">
        <v>60</v>
      </c>
    </row>
    <row r="199" spans="1:58" ht="17.25" x14ac:dyDescent="0.3">
      <c r="A199" s="5">
        <v>198</v>
      </c>
      <c r="B199" s="5">
        <v>0</v>
      </c>
      <c r="C199" s="5" t="s">
        <v>58</v>
      </c>
      <c r="D199" s="5" t="s">
        <v>94</v>
      </c>
      <c r="E199" s="5" t="s">
        <v>60</v>
      </c>
      <c r="F199" s="5" t="s">
        <v>188</v>
      </c>
      <c r="G199" s="5" t="s">
        <v>60</v>
      </c>
      <c r="H199" s="5">
        <v>0</v>
      </c>
      <c r="I199" s="5">
        <v>364</v>
      </c>
      <c r="J199" s="5">
        <v>420</v>
      </c>
      <c r="K199" s="5" t="s">
        <v>60</v>
      </c>
      <c r="L199" s="5">
        <v>0</v>
      </c>
      <c r="M199" s="5">
        <v>0</v>
      </c>
      <c r="N199" s="5" t="s">
        <v>189</v>
      </c>
      <c r="O199" s="5">
        <v>9</v>
      </c>
      <c r="P199" s="5" t="s">
        <v>60</v>
      </c>
      <c r="Q199" s="5">
        <v>835.2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-835.2</v>
      </c>
      <c r="AC199" s="5" t="s">
        <v>60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 t="s">
        <v>60</v>
      </c>
      <c r="AO199" s="5" t="s">
        <v>60</v>
      </c>
      <c r="AP199" s="5" t="s">
        <v>60</v>
      </c>
      <c r="AQ199" s="5" t="s">
        <v>60</v>
      </c>
      <c r="AR199" s="5" t="s">
        <v>60</v>
      </c>
      <c r="AS199" s="5" t="s">
        <v>60</v>
      </c>
      <c r="AT199" s="5" t="s">
        <v>60</v>
      </c>
      <c r="AU199" s="5" t="s">
        <v>60</v>
      </c>
      <c r="AV199" s="5" t="s">
        <v>60</v>
      </c>
      <c r="AW199" s="5" t="s">
        <v>60</v>
      </c>
      <c r="AX199" s="5" t="s">
        <v>60</v>
      </c>
      <c r="AY199" s="5" t="s">
        <v>60</v>
      </c>
      <c r="AZ199" s="5" t="s">
        <v>60</v>
      </c>
      <c r="BA199" s="5" t="s">
        <v>60</v>
      </c>
      <c r="BB199" s="5" t="s">
        <v>60</v>
      </c>
      <c r="BC199" s="5" t="s">
        <v>60</v>
      </c>
      <c r="BD199" s="5" t="s">
        <v>60</v>
      </c>
      <c r="BE199" s="5" t="s">
        <v>60</v>
      </c>
      <c r="BF199" s="5" t="s">
        <v>60</v>
      </c>
    </row>
    <row r="200" spans="1:58" ht="17.25" x14ac:dyDescent="0.3">
      <c r="A200" s="5">
        <v>199</v>
      </c>
      <c r="B200" s="5">
        <v>0</v>
      </c>
      <c r="C200" s="5" t="s">
        <v>58</v>
      </c>
      <c r="D200" s="5" t="s">
        <v>96</v>
      </c>
      <c r="E200" s="5" t="s">
        <v>60</v>
      </c>
      <c r="F200" s="5" t="s">
        <v>188</v>
      </c>
      <c r="G200" s="5" t="s">
        <v>60</v>
      </c>
      <c r="H200" s="5">
        <v>0</v>
      </c>
      <c r="I200" s="5">
        <v>364</v>
      </c>
      <c r="J200" s="5">
        <v>447</v>
      </c>
      <c r="K200" s="5" t="s">
        <v>60</v>
      </c>
      <c r="L200" s="5">
        <v>0</v>
      </c>
      <c r="M200" s="5">
        <v>0</v>
      </c>
      <c r="N200" s="5" t="s">
        <v>189</v>
      </c>
      <c r="O200" s="5">
        <v>11</v>
      </c>
      <c r="P200" s="5" t="s">
        <v>60</v>
      </c>
      <c r="Q200" s="5">
        <v>703.82399999999996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-703.82399999999996</v>
      </c>
      <c r="AC200" s="5" t="s">
        <v>60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 t="s">
        <v>60</v>
      </c>
      <c r="AO200" s="5" t="s">
        <v>60</v>
      </c>
      <c r="AP200" s="5" t="s">
        <v>60</v>
      </c>
      <c r="AQ200" s="5" t="s">
        <v>60</v>
      </c>
      <c r="AR200" s="5" t="s">
        <v>60</v>
      </c>
      <c r="AS200" s="5" t="s">
        <v>60</v>
      </c>
      <c r="AT200" s="5" t="s">
        <v>60</v>
      </c>
      <c r="AU200" s="5" t="s">
        <v>60</v>
      </c>
      <c r="AV200" s="5" t="s">
        <v>60</v>
      </c>
      <c r="AW200" s="5" t="s">
        <v>60</v>
      </c>
      <c r="AX200" s="5" t="s">
        <v>60</v>
      </c>
      <c r="AY200" s="5" t="s">
        <v>60</v>
      </c>
      <c r="AZ200" s="5" t="s">
        <v>60</v>
      </c>
      <c r="BA200" s="5" t="s">
        <v>60</v>
      </c>
      <c r="BB200" s="5" t="s">
        <v>60</v>
      </c>
      <c r="BC200" s="5" t="s">
        <v>60</v>
      </c>
      <c r="BD200" s="5" t="s">
        <v>60</v>
      </c>
      <c r="BE200" s="5" t="s">
        <v>60</v>
      </c>
      <c r="BF200" s="5" t="s">
        <v>60</v>
      </c>
    </row>
    <row r="201" spans="1:58" ht="17.25" x14ac:dyDescent="0.3">
      <c r="A201" s="5">
        <v>200</v>
      </c>
      <c r="B201" s="5">
        <v>0</v>
      </c>
      <c r="C201" s="5" t="s">
        <v>58</v>
      </c>
      <c r="D201" s="5" t="s">
        <v>101</v>
      </c>
      <c r="E201" s="5" t="s">
        <v>60</v>
      </c>
      <c r="F201" s="5" t="s">
        <v>188</v>
      </c>
      <c r="G201" s="5" t="s">
        <v>60</v>
      </c>
      <c r="H201" s="5">
        <v>0</v>
      </c>
      <c r="I201" s="5">
        <v>364</v>
      </c>
      <c r="J201" s="5">
        <v>451</v>
      </c>
      <c r="K201" s="5" t="s">
        <v>60</v>
      </c>
      <c r="L201" s="5">
        <v>0</v>
      </c>
      <c r="M201" s="5">
        <v>0</v>
      </c>
      <c r="N201" s="5" t="s">
        <v>189</v>
      </c>
      <c r="O201" s="5">
        <v>20</v>
      </c>
      <c r="P201" s="5" t="s">
        <v>60</v>
      </c>
      <c r="Q201" s="5">
        <v>255.93600000000001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-255.93600000000001</v>
      </c>
      <c r="AC201" s="5" t="s">
        <v>60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 t="s">
        <v>60</v>
      </c>
      <c r="AO201" s="5" t="s">
        <v>60</v>
      </c>
      <c r="AP201" s="5" t="s">
        <v>60</v>
      </c>
      <c r="AQ201" s="5" t="s">
        <v>60</v>
      </c>
      <c r="AR201" s="5" t="s">
        <v>60</v>
      </c>
      <c r="AS201" s="5" t="s">
        <v>60</v>
      </c>
      <c r="AT201" s="5" t="s">
        <v>60</v>
      </c>
      <c r="AU201" s="5" t="s">
        <v>60</v>
      </c>
      <c r="AV201" s="5" t="s">
        <v>60</v>
      </c>
      <c r="AW201" s="5" t="s">
        <v>60</v>
      </c>
      <c r="AX201" s="5" t="s">
        <v>60</v>
      </c>
      <c r="AY201" s="5" t="s">
        <v>60</v>
      </c>
      <c r="AZ201" s="5" t="s">
        <v>60</v>
      </c>
      <c r="BA201" s="5" t="s">
        <v>60</v>
      </c>
      <c r="BB201" s="5" t="s">
        <v>60</v>
      </c>
      <c r="BC201" s="5" t="s">
        <v>60</v>
      </c>
      <c r="BD201" s="5" t="s">
        <v>60</v>
      </c>
      <c r="BE201" s="5" t="s">
        <v>60</v>
      </c>
      <c r="BF201" s="5" t="s">
        <v>60</v>
      </c>
    </row>
    <row r="202" spans="1:58" ht="17.25" x14ac:dyDescent="0.3">
      <c r="A202" s="5">
        <v>201</v>
      </c>
      <c r="B202" s="5">
        <v>0</v>
      </c>
      <c r="C202" s="5" t="s">
        <v>58</v>
      </c>
      <c r="D202" s="5" t="s">
        <v>66</v>
      </c>
      <c r="E202" s="5" t="s">
        <v>60</v>
      </c>
      <c r="F202" s="5" t="s">
        <v>188</v>
      </c>
      <c r="G202" s="5" t="s">
        <v>60</v>
      </c>
      <c r="H202" s="5">
        <v>0</v>
      </c>
      <c r="I202" s="5">
        <v>289</v>
      </c>
      <c r="J202" s="5">
        <v>316</v>
      </c>
      <c r="K202" s="5" t="s">
        <v>60</v>
      </c>
      <c r="L202" s="5">
        <v>0</v>
      </c>
      <c r="M202" s="5">
        <v>0</v>
      </c>
      <c r="N202" s="5" t="s">
        <v>189</v>
      </c>
      <c r="O202" s="5">
        <v>23</v>
      </c>
      <c r="P202" s="5" t="s">
        <v>60</v>
      </c>
      <c r="Q202" s="5">
        <v>2143.92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-2143.92</v>
      </c>
      <c r="AC202" s="5" t="s">
        <v>60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 t="s">
        <v>60</v>
      </c>
      <c r="AO202" s="5" t="s">
        <v>60</v>
      </c>
      <c r="AP202" s="5" t="s">
        <v>60</v>
      </c>
      <c r="AQ202" s="5" t="s">
        <v>60</v>
      </c>
      <c r="AR202" s="5" t="s">
        <v>60</v>
      </c>
      <c r="AS202" s="5" t="s">
        <v>60</v>
      </c>
      <c r="AT202" s="5" t="s">
        <v>60</v>
      </c>
      <c r="AU202" s="5" t="s">
        <v>60</v>
      </c>
      <c r="AV202" s="5" t="s">
        <v>60</v>
      </c>
      <c r="AW202" s="5" t="s">
        <v>60</v>
      </c>
      <c r="AX202" s="5" t="s">
        <v>60</v>
      </c>
      <c r="AY202" s="5" t="s">
        <v>60</v>
      </c>
      <c r="AZ202" s="5" t="s">
        <v>60</v>
      </c>
      <c r="BA202" s="5" t="s">
        <v>60</v>
      </c>
      <c r="BB202" s="5" t="s">
        <v>60</v>
      </c>
      <c r="BC202" s="5" t="s">
        <v>60</v>
      </c>
      <c r="BD202" s="5" t="s">
        <v>60</v>
      </c>
      <c r="BE202" s="5" t="s">
        <v>60</v>
      </c>
      <c r="BF202" s="5" t="s">
        <v>60</v>
      </c>
    </row>
    <row r="203" spans="1:58" ht="17.25" x14ac:dyDescent="0.3">
      <c r="A203" s="5">
        <v>202</v>
      </c>
      <c r="B203" s="5">
        <v>0</v>
      </c>
      <c r="C203" s="5" t="s">
        <v>58</v>
      </c>
      <c r="D203" s="5" t="s">
        <v>104</v>
      </c>
      <c r="E203" s="5" t="s">
        <v>60</v>
      </c>
      <c r="F203" s="5" t="s">
        <v>188</v>
      </c>
      <c r="G203" s="5" t="s">
        <v>60</v>
      </c>
      <c r="H203" s="5">
        <v>0</v>
      </c>
      <c r="I203" s="5">
        <v>364</v>
      </c>
      <c r="J203" s="5">
        <v>421</v>
      </c>
      <c r="K203" s="5" t="s">
        <v>60</v>
      </c>
      <c r="L203" s="5">
        <v>0</v>
      </c>
      <c r="M203" s="5">
        <v>0</v>
      </c>
      <c r="N203" s="5" t="s">
        <v>189</v>
      </c>
      <c r="O203" s="5">
        <v>25</v>
      </c>
      <c r="P203" s="5" t="s">
        <v>60</v>
      </c>
      <c r="Q203" s="5">
        <v>1971.12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-1971.12</v>
      </c>
      <c r="AC203" s="5" t="s">
        <v>60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 t="s">
        <v>60</v>
      </c>
      <c r="AO203" s="5" t="s">
        <v>60</v>
      </c>
      <c r="AP203" s="5" t="s">
        <v>60</v>
      </c>
      <c r="AQ203" s="5" t="s">
        <v>60</v>
      </c>
      <c r="AR203" s="5" t="s">
        <v>60</v>
      </c>
      <c r="AS203" s="5" t="s">
        <v>60</v>
      </c>
      <c r="AT203" s="5" t="s">
        <v>60</v>
      </c>
      <c r="AU203" s="5" t="s">
        <v>60</v>
      </c>
      <c r="AV203" s="5" t="s">
        <v>60</v>
      </c>
      <c r="AW203" s="5" t="s">
        <v>60</v>
      </c>
      <c r="AX203" s="5" t="s">
        <v>60</v>
      </c>
      <c r="AY203" s="5" t="s">
        <v>60</v>
      </c>
      <c r="AZ203" s="5" t="s">
        <v>60</v>
      </c>
      <c r="BA203" s="5" t="s">
        <v>60</v>
      </c>
      <c r="BB203" s="5" t="s">
        <v>60</v>
      </c>
      <c r="BC203" s="5" t="s">
        <v>60</v>
      </c>
      <c r="BD203" s="5" t="s">
        <v>60</v>
      </c>
      <c r="BE203" s="5" t="s">
        <v>60</v>
      </c>
      <c r="BF203" s="5" t="s">
        <v>60</v>
      </c>
    </row>
    <row r="204" spans="1:58" ht="17.25" x14ac:dyDescent="0.3">
      <c r="A204" s="5">
        <v>203</v>
      </c>
      <c r="B204" s="5">
        <v>0</v>
      </c>
      <c r="C204" s="5" t="s">
        <v>58</v>
      </c>
      <c r="D204" s="5" t="s">
        <v>104</v>
      </c>
      <c r="E204" s="5" t="s">
        <v>60</v>
      </c>
      <c r="F204" s="5" t="s">
        <v>188</v>
      </c>
      <c r="G204" s="5" t="s">
        <v>118</v>
      </c>
      <c r="H204" s="5">
        <v>12541</v>
      </c>
      <c r="I204" s="5">
        <v>364</v>
      </c>
      <c r="J204" s="5">
        <v>449</v>
      </c>
      <c r="K204" s="5" t="s">
        <v>60</v>
      </c>
      <c r="L204" s="5">
        <v>0</v>
      </c>
      <c r="M204" s="5">
        <v>0</v>
      </c>
      <c r="N204" s="5" t="s">
        <v>189</v>
      </c>
      <c r="O204" s="5">
        <v>59</v>
      </c>
      <c r="P204" s="5" t="s">
        <v>60</v>
      </c>
      <c r="Q204" s="5">
        <v>319.92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-319.92</v>
      </c>
      <c r="AC204" s="5" t="s">
        <v>60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 t="s">
        <v>60</v>
      </c>
      <c r="AO204" s="5" t="s">
        <v>60</v>
      </c>
      <c r="AP204" s="5" t="s">
        <v>60</v>
      </c>
      <c r="AQ204" s="5" t="s">
        <v>60</v>
      </c>
      <c r="AR204" s="5" t="s">
        <v>60</v>
      </c>
      <c r="AS204" s="5" t="s">
        <v>60</v>
      </c>
      <c r="AT204" s="5" t="s">
        <v>60</v>
      </c>
      <c r="AU204" s="5" t="s">
        <v>60</v>
      </c>
      <c r="AV204" s="5" t="s">
        <v>60</v>
      </c>
      <c r="AW204" s="5" t="s">
        <v>60</v>
      </c>
      <c r="AX204" s="5" t="s">
        <v>60</v>
      </c>
      <c r="AY204" s="5" t="s">
        <v>60</v>
      </c>
      <c r="AZ204" s="5" t="s">
        <v>60</v>
      </c>
      <c r="BA204" s="5" t="s">
        <v>60</v>
      </c>
      <c r="BB204" s="5" t="s">
        <v>60</v>
      </c>
      <c r="BC204" s="5" t="s">
        <v>60</v>
      </c>
      <c r="BD204" s="5" t="s">
        <v>60</v>
      </c>
      <c r="BE204" s="5" t="s">
        <v>60</v>
      </c>
      <c r="BF204" s="5" t="s">
        <v>60</v>
      </c>
    </row>
    <row r="205" spans="1:58" ht="17.25" x14ac:dyDescent="0.3">
      <c r="A205" s="5">
        <v>204</v>
      </c>
      <c r="B205" s="5">
        <v>0</v>
      </c>
      <c r="C205" s="5" t="s">
        <v>58</v>
      </c>
      <c r="D205" s="5" t="s">
        <v>94</v>
      </c>
      <c r="E205" s="5" t="s">
        <v>60</v>
      </c>
      <c r="F205" s="5" t="s">
        <v>188</v>
      </c>
      <c r="G205" s="5" t="s">
        <v>121</v>
      </c>
      <c r="H205" s="5">
        <v>100</v>
      </c>
      <c r="I205" s="5">
        <v>364</v>
      </c>
      <c r="J205" s="5">
        <v>431</v>
      </c>
      <c r="K205" s="5" t="s">
        <v>60</v>
      </c>
      <c r="L205" s="5">
        <v>0</v>
      </c>
      <c r="M205" s="5">
        <v>0</v>
      </c>
      <c r="N205" s="5" t="s">
        <v>189</v>
      </c>
      <c r="O205" s="5">
        <v>64</v>
      </c>
      <c r="P205" s="5" t="s">
        <v>60</v>
      </c>
      <c r="Q205" s="5">
        <v>240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-240</v>
      </c>
      <c r="AC205" s="5" t="s">
        <v>60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 t="s">
        <v>60</v>
      </c>
      <c r="AO205" s="5" t="s">
        <v>60</v>
      </c>
      <c r="AP205" s="5" t="s">
        <v>60</v>
      </c>
      <c r="AQ205" s="5" t="s">
        <v>60</v>
      </c>
      <c r="AR205" s="5" t="s">
        <v>60</v>
      </c>
      <c r="AS205" s="5" t="s">
        <v>60</v>
      </c>
      <c r="AT205" s="5" t="s">
        <v>60</v>
      </c>
      <c r="AU205" s="5" t="s">
        <v>60</v>
      </c>
      <c r="AV205" s="5" t="s">
        <v>60</v>
      </c>
      <c r="AW205" s="5" t="s">
        <v>60</v>
      </c>
      <c r="AX205" s="5" t="s">
        <v>60</v>
      </c>
      <c r="AY205" s="5" t="s">
        <v>60</v>
      </c>
      <c r="AZ205" s="5" t="s">
        <v>60</v>
      </c>
      <c r="BA205" s="5" t="s">
        <v>60</v>
      </c>
      <c r="BB205" s="5" t="s">
        <v>60</v>
      </c>
      <c r="BC205" s="5" t="s">
        <v>60</v>
      </c>
      <c r="BD205" s="5" t="s">
        <v>60</v>
      </c>
      <c r="BE205" s="5" t="s">
        <v>60</v>
      </c>
      <c r="BF205" s="5" t="s">
        <v>60</v>
      </c>
    </row>
    <row r="206" spans="1:58" ht="17.25" x14ac:dyDescent="0.3">
      <c r="A206" s="5">
        <v>205</v>
      </c>
      <c r="B206" s="5">
        <v>0</v>
      </c>
      <c r="C206" s="5" t="s">
        <v>58</v>
      </c>
      <c r="D206" s="5" t="s">
        <v>123</v>
      </c>
      <c r="E206" s="5" t="s">
        <v>60</v>
      </c>
      <c r="F206" s="5" t="s">
        <v>188</v>
      </c>
      <c r="G206" s="5" t="s">
        <v>60</v>
      </c>
      <c r="H206" s="5">
        <v>0</v>
      </c>
      <c r="I206" s="5">
        <v>364</v>
      </c>
      <c r="J206" s="5">
        <v>453</v>
      </c>
      <c r="K206" s="5" t="s">
        <v>60</v>
      </c>
      <c r="L206" s="5">
        <v>0</v>
      </c>
      <c r="M206" s="5">
        <v>0</v>
      </c>
      <c r="N206" s="5" t="s">
        <v>189</v>
      </c>
      <c r="O206" s="5">
        <v>70</v>
      </c>
      <c r="P206" s="5" t="s">
        <v>60</v>
      </c>
      <c r="Q206" s="5">
        <v>191.952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-191.952</v>
      </c>
      <c r="AC206" s="5" t="s">
        <v>60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 t="s">
        <v>60</v>
      </c>
      <c r="AO206" s="5" t="s">
        <v>60</v>
      </c>
      <c r="AP206" s="5" t="s">
        <v>60</v>
      </c>
      <c r="AQ206" s="5" t="s">
        <v>60</v>
      </c>
      <c r="AR206" s="5" t="s">
        <v>60</v>
      </c>
      <c r="AS206" s="5" t="s">
        <v>60</v>
      </c>
      <c r="AT206" s="5" t="s">
        <v>60</v>
      </c>
      <c r="AU206" s="5" t="s">
        <v>60</v>
      </c>
      <c r="AV206" s="5" t="s">
        <v>60</v>
      </c>
      <c r="AW206" s="5" t="s">
        <v>60</v>
      </c>
      <c r="AX206" s="5" t="s">
        <v>60</v>
      </c>
      <c r="AY206" s="5" t="s">
        <v>60</v>
      </c>
      <c r="AZ206" s="5" t="s">
        <v>60</v>
      </c>
      <c r="BA206" s="5" t="s">
        <v>60</v>
      </c>
      <c r="BB206" s="5" t="s">
        <v>60</v>
      </c>
      <c r="BC206" s="5" t="s">
        <v>60</v>
      </c>
      <c r="BD206" s="5" t="s">
        <v>60</v>
      </c>
      <c r="BE206" s="5" t="s">
        <v>60</v>
      </c>
      <c r="BF206" s="5" t="s">
        <v>60</v>
      </c>
    </row>
    <row r="207" spans="1:58" ht="17.25" x14ac:dyDescent="0.3">
      <c r="A207" s="5">
        <v>206</v>
      </c>
      <c r="B207" s="5">
        <v>0</v>
      </c>
      <c r="C207" s="5" t="s">
        <v>58</v>
      </c>
      <c r="D207" s="5" t="s">
        <v>66</v>
      </c>
      <c r="E207" s="5" t="s">
        <v>60</v>
      </c>
      <c r="F207" s="5" t="s">
        <v>188</v>
      </c>
      <c r="G207" s="5" t="s">
        <v>67</v>
      </c>
      <c r="H207" s="5">
        <v>1254</v>
      </c>
      <c r="I207" s="5">
        <v>364</v>
      </c>
      <c r="J207" s="5">
        <v>441</v>
      </c>
      <c r="K207" s="5" t="s">
        <v>60</v>
      </c>
      <c r="L207" s="5">
        <v>0</v>
      </c>
      <c r="M207" s="5">
        <v>0</v>
      </c>
      <c r="N207" s="5" t="s">
        <v>189</v>
      </c>
      <c r="O207" s="5">
        <v>80</v>
      </c>
      <c r="P207" s="5" t="s">
        <v>60</v>
      </c>
      <c r="Q207" s="5">
        <v>319.92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-319.92</v>
      </c>
      <c r="AC207" s="5" t="s">
        <v>60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 t="s">
        <v>60</v>
      </c>
      <c r="AO207" s="5" t="s">
        <v>60</v>
      </c>
      <c r="AP207" s="5" t="s">
        <v>60</v>
      </c>
      <c r="AQ207" s="5" t="s">
        <v>60</v>
      </c>
      <c r="AR207" s="5" t="s">
        <v>60</v>
      </c>
      <c r="AS207" s="5" t="s">
        <v>60</v>
      </c>
      <c r="AT207" s="5" t="s">
        <v>60</v>
      </c>
      <c r="AU207" s="5" t="s">
        <v>60</v>
      </c>
      <c r="AV207" s="5" t="s">
        <v>60</v>
      </c>
      <c r="AW207" s="5" t="s">
        <v>60</v>
      </c>
      <c r="AX207" s="5" t="s">
        <v>60</v>
      </c>
      <c r="AY207" s="5" t="s">
        <v>60</v>
      </c>
      <c r="AZ207" s="5" t="s">
        <v>60</v>
      </c>
      <c r="BA207" s="5" t="s">
        <v>60</v>
      </c>
      <c r="BB207" s="5" t="s">
        <v>60</v>
      </c>
      <c r="BC207" s="5" t="s">
        <v>60</v>
      </c>
      <c r="BD207" s="5" t="s">
        <v>60</v>
      </c>
      <c r="BE207" s="5" t="s">
        <v>60</v>
      </c>
      <c r="BF207" s="5" t="s">
        <v>60</v>
      </c>
    </row>
    <row r="208" spans="1:58" ht="17.25" x14ac:dyDescent="0.3">
      <c r="A208" s="5">
        <v>207</v>
      </c>
      <c r="B208" s="5">
        <v>0</v>
      </c>
      <c r="C208" s="5" t="s">
        <v>58</v>
      </c>
      <c r="D208" s="5" t="s">
        <v>86</v>
      </c>
      <c r="E208" s="5" t="s">
        <v>60</v>
      </c>
      <c r="F208" s="5" t="s">
        <v>60</v>
      </c>
      <c r="G208" s="5" t="s">
        <v>60</v>
      </c>
      <c r="H208" s="5">
        <v>0</v>
      </c>
      <c r="I208" s="5">
        <v>26</v>
      </c>
      <c r="J208" s="5">
        <v>26</v>
      </c>
      <c r="K208" s="5" t="s">
        <v>60</v>
      </c>
      <c r="L208" s="5">
        <v>0</v>
      </c>
      <c r="M208" s="5">
        <v>0</v>
      </c>
      <c r="N208" s="5" t="s">
        <v>74</v>
      </c>
      <c r="O208" s="5">
        <v>3</v>
      </c>
      <c r="P208" s="5" t="s">
        <v>60</v>
      </c>
      <c r="Q208" s="5">
        <v>100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-100</v>
      </c>
      <c r="AC208" s="5" t="s">
        <v>60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 t="s">
        <v>60</v>
      </c>
      <c r="AO208" s="5" t="s">
        <v>60</v>
      </c>
      <c r="AP208" s="5" t="s">
        <v>60</v>
      </c>
      <c r="AQ208" s="5" t="s">
        <v>60</v>
      </c>
      <c r="AR208" s="5" t="s">
        <v>60</v>
      </c>
      <c r="AS208" s="5" t="s">
        <v>60</v>
      </c>
      <c r="AT208" s="5" t="s">
        <v>60</v>
      </c>
      <c r="AU208" s="5" t="s">
        <v>60</v>
      </c>
      <c r="AV208" s="5" t="s">
        <v>60</v>
      </c>
      <c r="AW208" s="5" t="s">
        <v>60</v>
      </c>
      <c r="AX208" s="5" t="s">
        <v>60</v>
      </c>
      <c r="AY208" s="5" t="s">
        <v>60</v>
      </c>
      <c r="AZ208" s="5" t="s">
        <v>60</v>
      </c>
      <c r="BA208" s="5" t="s">
        <v>60</v>
      </c>
      <c r="BB208" s="5" t="s">
        <v>60</v>
      </c>
      <c r="BC208" s="5" t="s">
        <v>60</v>
      </c>
      <c r="BD208" s="5" t="s">
        <v>60</v>
      </c>
      <c r="BE208" s="5" t="s">
        <v>60</v>
      </c>
      <c r="BF208" s="5" t="s">
        <v>60</v>
      </c>
    </row>
    <row r="209" spans="1:58" ht="17.25" x14ac:dyDescent="0.3">
      <c r="A209" s="5">
        <v>208</v>
      </c>
      <c r="B209" s="5">
        <v>0</v>
      </c>
      <c r="C209" s="5" t="s">
        <v>58</v>
      </c>
      <c r="D209" s="5" t="s">
        <v>94</v>
      </c>
      <c r="E209" s="5" t="s">
        <v>60</v>
      </c>
      <c r="F209" s="5" t="s">
        <v>60</v>
      </c>
      <c r="G209" s="5" t="s">
        <v>60</v>
      </c>
      <c r="H209" s="5">
        <v>0</v>
      </c>
      <c r="I209" s="5">
        <v>45</v>
      </c>
      <c r="J209" s="5">
        <v>45</v>
      </c>
      <c r="K209" s="5" t="s">
        <v>60</v>
      </c>
      <c r="L209" s="5">
        <v>0</v>
      </c>
      <c r="M209" s="5">
        <v>0</v>
      </c>
      <c r="N209" s="5" t="s">
        <v>74</v>
      </c>
      <c r="O209" s="5">
        <v>9</v>
      </c>
      <c r="P209" s="5" t="s">
        <v>60</v>
      </c>
      <c r="Q209" s="5">
        <v>62.5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-62.5</v>
      </c>
      <c r="AC209" s="5" t="s">
        <v>60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 t="s">
        <v>60</v>
      </c>
      <c r="AO209" s="5" t="s">
        <v>60</v>
      </c>
      <c r="AP209" s="5" t="s">
        <v>60</v>
      </c>
      <c r="AQ209" s="5" t="s">
        <v>60</v>
      </c>
      <c r="AR209" s="5" t="s">
        <v>60</v>
      </c>
      <c r="AS209" s="5" t="s">
        <v>60</v>
      </c>
      <c r="AT209" s="5" t="s">
        <v>60</v>
      </c>
      <c r="AU209" s="5" t="s">
        <v>60</v>
      </c>
      <c r="AV209" s="5" t="s">
        <v>60</v>
      </c>
      <c r="AW209" s="5" t="s">
        <v>60</v>
      </c>
      <c r="AX209" s="5" t="s">
        <v>60</v>
      </c>
      <c r="AY209" s="5" t="s">
        <v>60</v>
      </c>
      <c r="AZ209" s="5" t="s">
        <v>60</v>
      </c>
      <c r="BA209" s="5" t="s">
        <v>60</v>
      </c>
      <c r="BB209" s="5" t="s">
        <v>60</v>
      </c>
      <c r="BC209" s="5" t="s">
        <v>60</v>
      </c>
      <c r="BD209" s="5" t="s">
        <v>60</v>
      </c>
      <c r="BE209" s="5" t="s">
        <v>60</v>
      </c>
      <c r="BF209" s="5" t="s">
        <v>60</v>
      </c>
    </row>
    <row r="210" spans="1:58" ht="17.25" x14ac:dyDescent="0.3">
      <c r="A210" s="5">
        <v>209</v>
      </c>
      <c r="B210" s="5">
        <v>0</v>
      </c>
      <c r="C210" s="5" t="s">
        <v>58</v>
      </c>
      <c r="D210" s="5" t="s">
        <v>96</v>
      </c>
      <c r="E210" s="5" t="s">
        <v>60</v>
      </c>
      <c r="F210" s="5" t="s">
        <v>60</v>
      </c>
      <c r="G210" s="5" t="s">
        <v>60</v>
      </c>
      <c r="H210" s="5">
        <v>0</v>
      </c>
      <c r="I210" s="5">
        <v>69</v>
      </c>
      <c r="J210" s="5">
        <v>69</v>
      </c>
      <c r="K210" s="5" t="s">
        <v>60</v>
      </c>
      <c r="L210" s="5">
        <v>0</v>
      </c>
      <c r="M210" s="5">
        <v>0</v>
      </c>
      <c r="N210" s="5" t="s">
        <v>74</v>
      </c>
      <c r="O210" s="5">
        <v>11</v>
      </c>
      <c r="P210" s="5" t="s">
        <v>60</v>
      </c>
      <c r="Q210" s="5">
        <v>100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-100</v>
      </c>
      <c r="AC210" s="5" t="s">
        <v>60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 t="s">
        <v>60</v>
      </c>
      <c r="AO210" s="5" t="s">
        <v>60</v>
      </c>
      <c r="AP210" s="5" t="s">
        <v>60</v>
      </c>
      <c r="AQ210" s="5" t="s">
        <v>60</v>
      </c>
      <c r="AR210" s="5" t="s">
        <v>60</v>
      </c>
      <c r="AS210" s="5" t="s">
        <v>60</v>
      </c>
      <c r="AT210" s="5" t="s">
        <v>60</v>
      </c>
      <c r="AU210" s="5" t="s">
        <v>60</v>
      </c>
      <c r="AV210" s="5" t="s">
        <v>60</v>
      </c>
      <c r="AW210" s="5" t="s">
        <v>60</v>
      </c>
      <c r="AX210" s="5" t="s">
        <v>60</v>
      </c>
      <c r="AY210" s="5" t="s">
        <v>60</v>
      </c>
      <c r="AZ210" s="5" t="s">
        <v>60</v>
      </c>
      <c r="BA210" s="5" t="s">
        <v>60</v>
      </c>
      <c r="BB210" s="5" t="s">
        <v>60</v>
      </c>
      <c r="BC210" s="5" t="s">
        <v>60</v>
      </c>
      <c r="BD210" s="5" t="s">
        <v>60</v>
      </c>
      <c r="BE210" s="5" t="s">
        <v>60</v>
      </c>
      <c r="BF210" s="5" t="s">
        <v>60</v>
      </c>
    </row>
    <row r="211" spans="1:58" ht="17.25" x14ac:dyDescent="0.3">
      <c r="A211" s="5">
        <v>210</v>
      </c>
      <c r="B211" s="5">
        <v>0</v>
      </c>
      <c r="C211" s="5" t="s">
        <v>58</v>
      </c>
      <c r="D211" s="5" t="s">
        <v>101</v>
      </c>
      <c r="E211" s="5" t="s">
        <v>60</v>
      </c>
      <c r="F211" s="5" t="s">
        <v>60</v>
      </c>
      <c r="G211" s="5" t="s">
        <v>60</v>
      </c>
      <c r="H211" s="5">
        <v>0</v>
      </c>
      <c r="I211" s="5">
        <v>216</v>
      </c>
      <c r="J211" s="5">
        <v>216</v>
      </c>
      <c r="K211" s="5" t="s">
        <v>60</v>
      </c>
      <c r="L211" s="5">
        <v>0</v>
      </c>
      <c r="M211" s="5">
        <v>0</v>
      </c>
      <c r="N211" s="5" t="s">
        <v>74</v>
      </c>
      <c r="O211" s="5">
        <v>20</v>
      </c>
      <c r="P211" s="5" t="s">
        <v>60</v>
      </c>
      <c r="Q211" s="5">
        <v>133.30000000000001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-133.30000000000001</v>
      </c>
      <c r="AC211" s="5" t="s">
        <v>60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 t="s">
        <v>60</v>
      </c>
      <c r="AO211" s="5" t="s">
        <v>60</v>
      </c>
      <c r="AP211" s="5" t="s">
        <v>60</v>
      </c>
      <c r="AQ211" s="5" t="s">
        <v>60</v>
      </c>
      <c r="AR211" s="5" t="s">
        <v>60</v>
      </c>
      <c r="AS211" s="5" t="s">
        <v>60</v>
      </c>
      <c r="AT211" s="5" t="s">
        <v>60</v>
      </c>
      <c r="AU211" s="5" t="s">
        <v>60</v>
      </c>
      <c r="AV211" s="5" t="s">
        <v>60</v>
      </c>
      <c r="AW211" s="5" t="s">
        <v>60</v>
      </c>
      <c r="AX211" s="5" t="s">
        <v>60</v>
      </c>
      <c r="AY211" s="5" t="s">
        <v>60</v>
      </c>
      <c r="AZ211" s="5" t="s">
        <v>60</v>
      </c>
      <c r="BA211" s="5" t="s">
        <v>60</v>
      </c>
      <c r="BB211" s="5" t="s">
        <v>60</v>
      </c>
      <c r="BC211" s="5" t="s">
        <v>60</v>
      </c>
      <c r="BD211" s="5" t="s">
        <v>60</v>
      </c>
      <c r="BE211" s="5" t="s">
        <v>60</v>
      </c>
      <c r="BF211" s="5" t="s">
        <v>60</v>
      </c>
    </row>
    <row r="212" spans="1:58" ht="17.25" x14ac:dyDescent="0.3">
      <c r="A212" s="5">
        <v>211</v>
      </c>
      <c r="B212" s="5">
        <v>0</v>
      </c>
      <c r="C212" s="5" t="s">
        <v>58</v>
      </c>
      <c r="D212" s="5" t="s">
        <v>93</v>
      </c>
      <c r="E212" s="5" t="s">
        <v>60</v>
      </c>
      <c r="F212" s="5" t="s">
        <v>60</v>
      </c>
      <c r="G212" s="5" t="s">
        <v>102</v>
      </c>
      <c r="H212" s="5">
        <v>103</v>
      </c>
      <c r="I212" s="5">
        <v>16</v>
      </c>
      <c r="J212" s="5">
        <v>16</v>
      </c>
      <c r="K212" s="5" t="s">
        <v>60</v>
      </c>
      <c r="L212" s="5">
        <v>0</v>
      </c>
      <c r="M212" s="5">
        <v>0</v>
      </c>
      <c r="N212" s="5" t="s">
        <v>74</v>
      </c>
      <c r="O212" s="5">
        <v>21</v>
      </c>
      <c r="P212" s="5" t="s">
        <v>60</v>
      </c>
      <c r="Q212" s="5">
        <v>420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-420</v>
      </c>
      <c r="AC212" s="5" t="s">
        <v>60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 t="s">
        <v>60</v>
      </c>
      <c r="AO212" s="5" t="s">
        <v>60</v>
      </c>
      <c r="AP212" s="5" t="s">
        <v>60</v>
      </c>
      <c r="AQ212" s="5" t="s">
        <v>60</v>
      </c>
      <c r="AR212" s="5" t="s">
        <v>60</v>
      </c>
      <c r="AS212" s="5" t="s">
        <v>60</v>
      </c>
      <c r="AT212" s="5" t="s">
        <v>60</v>
      </c>
      <c r="AU212" s="5" t="s">
        <v>60</v>
      </c>
      <c r="AV212" s="5" t="s">
        <v>60</v>
      </c>
      <c r="AW212" s="5" t="s">
        <v>60</v>
      </c>
      <c r="AX212" s="5" t="s">
        <v>60</v>
      </c>
      <c r="AY212" s="5" t="s">
        <v>60</v>
      </c>
      <c r="AZ212" s="5" t="s">
        <v>60</v>
      </c>
      <c r="BA212" s="5" t="s">
        <v>60</v>
      </c>
      <c r="BB212" s="5" t="s">
        <v>60</v>
      </c>
      <c r="BC212" s="5" t="s">
        <v>60</v>
      </c>
      <c r="BD212" s="5" t="s">
        <v>60</v>
      </c>
      <c r="BE212" s="5" t="s">
        <v>60</v>
      </c>
      <c r="BF212" s="5" t="s">
        <v>60</v>
      </c>
    </row>
    <row r="213" spans="1:58" ht="17.25" x14ac:dyDescent="0.3">
      <c r="A213" s="5">
        <v>212</v>
      </c>
      <c r="B213" s="5">
        <v>0</v>
      </c>
      <c r="C213" s="5" t="s">
        <v>58</v>
      </c>
      <c r="D213" s="5" t="s">
        <v>66</v>
      </c>
      <c r="E213" s="5" t="s">
        <v>60</v>
      </c>
      <c r="F213" s="5" t="s">
        <v>60</v>
      </c>
      <c r="G213" s="5" t="s">
        <v>60</v>
      </c>
      <c r="H213" s="5">
        <v>0</v>
      </c>
      <c r="I213" s="5">
        <v>249</v>
      </c>
      <c r="J213" s="5">
        <v>249</v>
      </c>
      <c r="K213" s="5" t="s">
        <v>60</v>
      </c>
      <c r="L213" s="5">
        <v>0</v>
      </c>
      <c r="M213" s="5">
        <v>0</v>
      </c>
      <c r="N213" s="5" t="s">
        <v>74</v>
      </c>
      <c r="O213" s="5">
        <v>23</v>
      </c>
      <c r="P213" s="5" t="s">
        <v>60</v>
      </c>
      <c r="Q213" s="5">
        <v>199.95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-199.95</v>
      </c>
      <c r="AC213" s="5" t="s">
        <v>60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 t="s">
        <v>60</v>
      </c>
      <c r="AO213" s="5" t="s">
        <v>60</v>
      </c>
      <c r="AP213" s="5" t="s">
        <v>60</v>
      </c>
      <c r="AQ213" s="5" t="s">
        <v>60</v>
      </c>
      <c r="AR213" s="5" t="s">
        <v>60</v>
      </c>
      <c r="AS213" s="5" t="s">
        <v>60</v>
      </c>
      <c r="AT213" s="5" t="s">
        <v>60</v>
      </c>
      <c r="AU213" s="5" t="s">
        <v>60</v>
      </c>
      <c r="AV213" s="5" t="s">
        <v>60</v>
      </c>
      <c r="AW213" s="5" t="s">
        <v>60</v>
      </c>
      <c r="AX213" s="5" t="s">
        <v>60</v>
      </c>
      <c r="AY213" s="5" t="s">
        <v>60</v>
      </c>
      <c r="AZ213" s="5" t="s">
        <v>60</v>
      </c>
      <c r="BA213" s="5" t="s">
        <v>60</v>
      </c>
      <c r="BB213" s="5" t="s">
        <v>60</v>
      </c>
      <c r="BC213" s="5" t="s">
        <v>60</v>
      </c>
      <c r="BD213" s="5" t="s">
        <v>60</v>
      </c>
      <c r="BE213" s="5" t="s">
        <v>60</v>
      </c>
      <c r="BF213" s="5" t="s">
        <v>60</v>
      </c>
    </row>
    <row r="214" spans="1:58" ht="17.25" x14ac:dyDescent="0.3">
      <c r="A214" s="5">
        <v>213</v>
      </c>
      <c r="B214" s="5">
        <v>0</v>
      </c>
      <c r="C214" s="5" t="s">
        <v>58</v>
      </c>
      <c r="D214" s="5" t="s">
        <v>104</v>
      </c>
      <c r="E214" s="5" t="s">
        <v>60</v>
      </c>
      <c r="F214" s="5" t="s">
        <v>60</v>
      </c>
      <c r="G214" s="5" t="s">
        <v>60</v>
      </c>
      <c r="H214" s="5">
        <v>0</v>
      </c>
      <c r="I214" s="5">
        <v>52</v>
      </c>
      <c r="J214" s="5">
        <v>52</v>
      </c>
      <c r="K214" s="5" t="s">
        <v>60</v>
      </c>
      <c r="L214" s="5">
        <v>0</v>
      </c>
      <c r="M214" s="5">
        <v>0</v>
      </c>
      <c r="N214" s="5" t="s">
        <v>74</v>
      </c>
      <c r="O214" s="5">
        <v>25</v>
      </c>
      <c r="P214" s="5" t="s">
        <v>60</v>
      </c>
      <c r="Q214" s="5">
        <v>279.14999999999998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-279.14999999999998</v>
      </c>
      <c r="AC214" s="5" t="s">
        <v>60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 t="s">
        <v>60</v>
      </c>
      <c r="AO214" s="5" t="s">
        <v>60</v>
      </c>
      <c r="AP214" s="5" t="s">
        <v>60</v>
      </c>
      <c r="AQ214" s="5" t="s">
        <v>60</v>
      </c>
      <c r="AR214" s="5" t="s">
        <v>60</v>
      </c>
      <c r="AS214" s="5" t="s">
        <v>60</v>
      </c>
      <c r="AT214" s="5" t="s">
        <v>60</v>
      </c>
      <c r="AU214" s="5" t="s">
        <v>60</v>
      </c>
      <c r="AV214" s="5" t="s">
        <v>60</v>
      </c>
      <c r="AW214" s="5" t="s">
        <v>60</v>
      </c>
      <c r="AX214" s="5" t="s">
        <v>60</v>
      </c>
      <c r="AY214" s="5" t="s">
        <v>60</v>
      </c>
      <c r="AZ214" s="5" t="s">
        <v>60</v>
      </c>
      <c r="BA214" s="5" t="s">
        <v>60</v>
      </c>
      <c r="BB214" s="5" t="s">
        <v>60</v>
      </c>
      <c r="BC214" s="5" t="s">
        <v>60</v>
      </c>
      <c r="BD214" s="5" t="s">
        <v>60</v>
      </c>
      <c r="BE214" s="5" t="s">
        <v>60</v>
      </c>
      <c r="BF214" s="5" t="s">
        <v>60</v>
      </c>
    </row>
    <row r="215" spans="1:58" ht="17.25" x14ac:dyDescent="0.3">
      <c r="A215" s="5">
        <v>214</v>
      </c>
      <c r="B215" s="5">
        <v>0</v>
      </c>
      <c r="C215" s="5" t="s">
        <v>58</v>
      </c>
      <c r="D215" s="5" t="s">
        <v>117</v>
      </c>
      <c r="E215" s="5" t="s">
        <v>60</v>
      </c>
      <c r="F215" s="5" t="s">
        <v>60</v>
      </c>
      <c r="G215" s="5" t="s">
        <v>60</v>
      </c>
      <c r="H215" s="5">
        <v>0</v>
      </c>
      <c r="I215" s="5">
        <v>28</v>
      </c>
      <c r="J215" s="5">
        <v>28</v>
      </c>
      <c r="K215" s="5" t="s">
        <v>60</v>
      </c>
      <c r="L215" s="5">
        <v>0</v>
      </c>
      <c r="M215" s="5">
        <v>0</v>
      </c>
      <c r="N215" s="5" t="s">
        <v>74</v>
      </c>
      <c r="O215" s="5">
        <v>57</v>
      </c>
      <c r="P215" s="5" t="s">
        <v>60</v>
      </c>
      <c r="Q215" s="5">
        <v>40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-40</v>
      </c>
      <c r="AC215" s="5" t="s">
        <v>60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 t="s">
        <v>60</v>
      </c>
      <c r="AO215" s="5" t="s">
        <v>60</v>
      </c>
      <c r="AP215" s="5" t="s">
        <v>60</v>
      </c>
      <c r="AQ215" s="5" t="s">
        <v>60</v>
      </c>
      <c r="AR215" s="5" t="s">
        <v>60</v>
      </c>
      <c r="AS215" s="5" t="s">
        <v>60</v>
      </c>
      <c r="AT215" s="5" t="s">
        <v>60</v>
      </c>
      <c r="AU215" s="5" t="s">
        <v>60</v>
      </c>
      <c r="AV215" s="5" t="s">
        <v>60</v>
      </c>
      <c r="AW215" s="5" t="s">
        <v>60</v>
      </c>
      <c r="AX215" s="5" t="s">
        <v>60</v>
      </c>
      <c r="AY215" s="5" t="s">
        <v>60</v>
      </c>
      <c r="AZ215" s="5" t="s">
        <v>60</v>
      </c>
      <c r="BA215" s="5" t="s">
        <v>60</v>
      </c>
      <c r="BB215" s="5" t="s">
        <v>60</v>
      </c>
      <c r="BC215" s="5" t="s">
        <v>60</v>
      </c>
      <c r="BD215" s="5" t="s">
        <v>60</v>
      </c>
      <c r="BE215" s="5" t="s">
        <v>60</v>
      </c>
      <c r="BF215" s="5" t="s">
        <v>60</v>
      </c>
    </row>
    <row r="216" spans="1:58" ht="17.25" x14ac:dyDescent="0.3">
      <c r="A216" s="5">
        <v>215</v>
      </c>
      <c r="B216" s="5">
        <v>0</v>
      </c>
      <c r="C216" s="5" t="s">
        <v>58</v>
      </c>
      <c r="D216" s="5" t="s">
        <v>104</v>
      </c>
      <c r="E216" s="5" t="s">
        <v>60</v>
      </c>
      <c r="F216" s="5" t="s">
        <v>60</v>
      </c>
      <c r="G216" s="5" t="s">
        <v>118</v>
      </c>
      <c r="H216" s="5">
        <v>12541</v>
      </c>
      <c r="I216" s="5">
        <v>82</v>
      </c>
      <c r="J216" s="5">
        <v>82</v>
      </c>
      <c r="K216" s="5" t="s">
        <v>60</v>
      </c>
      <c r="L216" s="5">
        <v>0</v>
      </c>
      <c r="M216" s="5">
        <v>0</v>
      </c>
      <c r="N216" s="5" t="s">
        <v>74</v>
      </c>
      <c r="O216" s="5">
        <v>59</v>
      </c>
      <c r="P216" s="5" t="s">
        <v>60</v>
      </c>
      <c r="Q216" s="5">
        <v>649.125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-649.125</v>
      </c>
      <c r="AC216" s="5" t="s">
        <v>60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 t="s">
        <v>60</v>
      </c>
      <c r="AO216" s="5" t="s">
        <v>60</v>
      </c>
      <c r="AP216" s="5" t="s">
        <v>60</v>
      </c>
      <c r="AQ216" s="5" t="s">
        <v>60</v>
      </c>
      <c r="AR216" s="5" t="s">
        <v>60</v>
      </c>
      <c r="AS216" s="5" t="s">
        <v>60</v>
      </c>
      <c r="AT216" s="5" t="s">
        <v>60</v>
      </c>
      <c r="AU216" s="5" t="s">
        <v>60</v>
      </c>
      <c r="AV216" s="5" t="s">
        <v>60</v>
      </c>
      <c r="AW216" s="5" t="s">
        <v>60</v>
      </c>
      <c r="AX216" s="5" t="s">
        <v>60</v>
      </c>
      <c r="AY216" s="5" t="s">
        <v>60</v>
      </c>
      <c r="AZ216" s="5" t="s">
        <v>60</v>
      </c>
      <c r="BA216" s="5" t="s">
        <v>60</v>
      </c>
      <c r="BB216" s="5" t="s">
        <v>60</v>
      </c>
      <c r="BC216" s="5" t="s">
        <v>60</v>
      </c>
      <c r="BD216" s="5" t="s">
        <v>60</v>
      </c>
      <c r="BE216" s="5" t="s">
        <v>60</v>
      </c>
      <c r="BF216" s="5" t="s">
        <v>60</v>
      </c>
    </row>
    <row r="217" spans="1:58" ht="17.25" x14ac:dyDescent="0.3">
      <c r="A217" s="5">
        <v>216</v>
      </c>
      <c r="B217" s="5">
        <v>0</v>
      </c>
      <c r="C217" s="5" t="s">
        <v>58</v>
      </c>
      <c r="D217" s="5" t="s">
        <v>123</v>
      </c>
      <c r="E217" s="5" t="s">
        <v>60</v>
      </c>
      <c r="F217" s="5" t="s">
        <v>60</v>
      </c>
      <c r="G217" s="5" t="s">
        <v>60</v>
      </c>
      <c r="H217" s="5">
        <v>0</v>
      </c>
      <c r="I217" s="5">
        <v>223</v>
      </c>
      <c r="J217" s="5">
        <v>223</v>
      </c>
      <c r="K217" s="5" t="s">
        <v>60</v>
      </c>
      <c r="L217" s="5">
        <v>0</v>
      </c>
      <c r="M217" s="5">
        <v>0</v>
      </c>
      <c r="N217" s="5" t="s">
        <v>74</v>
      </c>
      <c r="O217" s="5">
        <v>70</v>
      </c>
      <c r="P217" s="5" t="s">
        <v>60</v>
      </c>
      <c r="Q217" s="5">
        <v>99.974999999999994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-99.974999999999994</v>
      </c>
      <c r="AC217" s="5" t="s">
        <v>60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 t="s">
        <v>60</v>
      </c>
      <c r="AO217" s="5" t="s">
        <v>60</v>
      </c>
      <c r="AP217" s="5" t="s">
        <v>60</v>
      </c>
      <c r="AQ217" s="5" t="s">
        <v>60</v>
      </c>
      <c r="AR217" s="5" t="s">
        <v>60</v>
      </c>
      <c r="AS217" s="5" t="s">
        <v>60</v>
      </c>
      <c r="AT217" s="5" t="s">
        <v>60</v>
      </c>
      <c r="AU217" s="5" t="s">
        <v>60</v>
      </c>
      <c r="AV217" s="5" t="s">
        <v>60</v>
      </c>
      <c r="AW217" s="5" t="s">
        <v>60</v>
      </c>
      <c r="AX217" s="5" t="s">
        <v>60</v>
      </c>
      <c r="AY217" s="5" t="s">
        <v>60</v>
      </c>
      <c r="AZ217" s="5" t="s">
        <v>60</v>
      </c>
      <c r="BA217" s="5" t="s">
        <v>60</v>
      </c>
      <c r="BB217" s="5" t="s">
        <v>60</v>
      </c>
      <c r="BC217" s="5" t="s">
        <v>60</v>
      </c>
      <c r="BD217" s="5" t="s">
        <v>60</v>
      </c>
      <c r="BE217" s="5" t="s">
        <v>60</v>
      </c>
      <c r="BF217" s="5" t="s">
        <v>60</v>
      </c>
    </row>
    <row r="218" spans="1:58" ht="17.25" x14ac:dyDescent="0.3">
      <c r="A218" s="5">
        <v>217</v>
      </c>
      <c r="B218" s="5">
        <v>0</v>
      </c>
      <c r="C218" s="5" t="s">
        <v>58</v>
      </c>
      <c r="D218" s="5" t="s">
        <v>125</v>
      </c>
      <c r="E218" s="5" t="s">
        <v>60</v>
      </c>
      <c r="F218" s="5" t="s">
        <v>60</v>
      </c>
      <c r="G218" s="5" t="s">
        <v>60</v>
      </c>
      <c r="H218" s="5">
        <v>0</v>
      </c>
      <c r="I218" s="5">
        <v>104</v>
      </c>
      <c r="J218" s="5">
        <v>104</v>
      </c>
      <c r="K218" s="5" t="s">
        <v>60</v>
      </c>
      <c r="L218" s="5">
        <v>0</v>
      </c>
      <c r="M218" s="5">
        <v>0</v>
      </c>
      <c r="N218" s="5" t="s">
        <v>74</v>
      </c>
      <c r="O218" s="5">
        <v>74</v>
      </c>
      <c r="P218" s="5" t="s">
        <v>60</v>
      </c>
      <c r="Q218" s="5">
        <v>12.5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-12.5</v>
      </c>
      <c r="AC218" s="5" t="s">
        <v>60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 t="s">
        <v>60</v>
      </c>
      <c r="AO218" s="5" t="s">
        <v>60</v>
      </c>
      <c r="AP218" s="5" t="s">
        <v>60</v>
      </c>
      <c r="AQ218" s="5" t="s">
        <v>60</v>
      </c>
      <c r="AR218" s="5" t="s">
        <v>60</v>
      </c>
      <c r="AS218" s="5" t="s">
        <v>60</v>
      </c>
      <c r="AT218" s="5" t="s">
        <v>60</v>
      </c>
      <c r="AU218" s="5" t="s">
        <v>60</v>
      </c>
      <c r="AV218" s="5" t="s">
        <v>60</v>
      </c>
      <c r="AW218" s="5" t="s">
        <v>60</v>
      </c>
      <c r="AX218" s="5" t="s">
        <v>60</v>
      </c>
      <c r="AY218" s="5" t="s">
        <v>60</v>
      </c>
      <c r="AZ218" s="5" t="s">
        <v>60</v>
      </c>
      <c r="BA218" s="5" t="s">
        <v>60</v>
      </c>
      <c r="BB218" s="5" t="s">
        <v>60</v>
      </c>
      <c r="BC218" s="5" t="s">
        <v>60</v>
      </c>
      <c r="BD218" s="5" t="s">
        <v>60</v>
      </c>
      <c r="BE218" s="5" t="s">
        <v>60</v>
      </c>
      <c r="BF218" s="5" t="s">
        <v>60</v>
      </c>
    </row>
    <row r="219" spans="1:58" ht="17.25" x14ac:dyDescent="0.3">
      <c r="A219" s="5">
        <v>218</v>
      </c>
      <c r="B219" s="5">
        <v>0</v>
      </c>
      <c r="C219" s="5" t="s">
        <v>58</v>
      </c>
      <c r="D219" s="5" t="s">
        <v>68</v>
      </c>
      <c r="E219" s="5" t="s">
        <v>60</v>
      </c>
      <c r="F219" s="5" t="s">
        <v>60</v>
      </c>
      <c r="G219" s="5" t="s">
        <v>60</v>
      </c>
      <c r="H219" s="5">
        <v>0</v>
      </c>
      <c r="I219" s="5">
        <v>268</v>
      </c>
      <c r="J219" s="5">
        <v>268</v>
      </c>
      <c r="K219" s="5" t="s">
        <v>60</v>
      </c>
      <c r="L219" s="5">
        <v>0</v>
      </c>
      <c r="M219" s="5">
        <v>0</v>
      </c>
      <c r="N219" s="5" t="s">
        <v>74</v>
      </c>
      <c r="O219" s="5">
        <v>77</v>
      </c>
      <c r="P219" s="5" t="s">
        <v>60</v>
      </c>
      <c r="Q219" s="5">
        <v>50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-50</v>
      </c>
      <c r="AC219" s="5" t="s">
        <v>60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 t="s">
        <v>60</v>
      </c>
      <c r="AO219" s="5" t="s">
        <v>60</v>
      </c>
      <c r="AP219" s="5" t="s">
        <v>60</v>
      </c>
      <c r="AQ219" s="5" t="s">
        <v>60</v>
      </c>
      <c r="AR219" s="5" t="s">
        <v>60</v>
      </c>
      <c r="AS219" s="5" t="s">
        <v>60</v>
      </c>
      <c r="AT219" s="5" t="s">
        <v>60</v>
      </c>
      <c r="AU219" s="5" t="s">
        <v>60</v>
      </c>
      <c r="AV219" s="5" t="s">
        <v>60</v>
      </c>
      <c r="AW219" s="5" t="s">
        <v>60</v>
      </c>
      <c r="AX219" s="5" t="s">
        <v>60</v>
      </c>
      <c r="AY219" s="5" t="s">
        <v>60</v>
      </c>
      <c r="AZ219" s="5" t="s">
        <v>60</v>
      </c>
      <c r="BA219" s="5" t="s">
        <v>60</v>
      </c>
      <c r="BB219" s="5" t="s">
        <v>60</v>
      </c>
      <c r="BC219" s="5" t="s">
        <v>60</v>
      </c>
      <c r="BD219" s="5" t="s">
        <v>60</v>
      </c>
      <c r="BE219" s="5" t="s">
        <v>60</v>
      </c>
      <c r="BF219" s="5" t="s">
        <v>60</v>
      </c>
    </row>
    <row r="220" spans="1:58" ht="17.25" x14ac:dyDescent="0.3">
      <c r="A220" s="5">
        <v>219</v>
      </c>
      <c r="B220" s="5">
        <v>0</v>
      </c>
      <c r="C220" s="5" t="s">
        <v>58</v>
      </c>
      <c r="D220" s="5" t="s">
        <v>66</v>
      </c>
      <c r="E220" s="5" t="s">
        <v>60</v>
      </c>
      <c r="F220" s="5" t="s">
        <v>60</v>
      </c>
      <c r="G220" s="5" t="s">
        <v>67</v>
      </c>
      <c r="H220" s="5">
        <v>1254</v>
      </c>
      <c r="I220" s="5">
        <v>157</v>
      </c>
      <c r="J220" s="5">
        <v>157</v>
      </c>
      <c r="K220" s="5" t="s">
        <v>60</v>
      </c>
      <c r="L220" s="5">
        <v>0</v>
      </c>
      <c r="M220" s="5">
        <v>0</v>
      </c>
      <c r="N220" s="5" t="s">
        <v>74</v>
      </c>
      <c r="O220" s="5">
        <v>80</v>
      </c>
      <c r="P220" s="5" t="s">
        <v>60</v>
      </c>
      <c r="Q220" s="5">
        <v>461.625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-461.625</v>
      </c>
      <c r="AC220" s="5" t="s">
        <v>60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 t="s">
        <v>60</v>
      </c>
      <c r="AO220" s="5" t="s">
        <v>60</v>
      </c>
      <c r="AP220" s="5" t="s">
        <v>60</v>
      </c>
      <c r="AQ220" s="5" t="s">
        <v>60</v>
      </c>
      <c r="AR220" s="5" t="s">
        <v>60</v>
      </c>
      <c r="AS220" s="5" t="s">
        <v>60</v>
      </c>
      <c r="AT220" s="5" t="s">
        <v>60</v>
      </c>
      <c r="AU220" s="5" t="s">
        <v>60</v>
      </c>
      <c r="AV220" s="5" t="s">
        <v>60</v>
      </c>
      <c r="AW220" s="5" t="s">
        <v>60</v>
      </c>
      <c r="AX220" s="5" t="s">
        <v>60</v>
      </c>
      <c r="AY220" s="5" t="s">
        <v>60</v>
      </c>
      <c r="AZ220" s="5" t="s">
        <v>60</v>
      </c>
      <c r="BA220" s="5" t="s">
        <v>60</v>
      </c>
      <c r="BB220" s="5" t="s">
        <v>60</v>
      </c>
      <c r="BC220" s="5" t="s">
        <v>60</v>
      </c>
      <c r="BD220" s="5" t="s">
        <v>60</v>
      </c>
      <c r="BE220" s="5" t="s">
        <v>60</v>
      </c>
      <c r="BF220" s="5" t="s">
        <v>60</v>
      </c>
    </row>
    <row r="221" spans="1:58" ht="17.25" x14ac:dyDescent="0.3">
      <c r="A221" s="5">
        <v>220</v>
      </c>
      <c r="B221" s="5">
        <v>0</v>
      </c>
      <c r="C221" s="5" t="s">
        <v>58</v>
      </c>
      <c r="D221" s="5" t="s">
        <v>104</v>
      </c>
      <c r="E221" s="5" t="s">
        <v>60</v>
      </c>
      <c r="F221" s="5" t="s">
        <v>60</v>
      </c>
      <c r="G221" s="5" t="s">
        <v>131</v>
      </c>
      <c r="H221" s="5">
        <v>12542</v>
      </c>
      <c r="I221" s="5">
        <v>192</v>
      </c>
      <c r="J221" s="5">
        <v>192</v>
      </c>
      <c r="K221" s="5" t="s">
        <v>60</v>
      </c>
      <c r="L221" s="5">
        <v>0</v>
      </c>
      <c r="M221" s="5">
        <v>0</v>
      </c>
      <c r="N221" s="5" t="s">
        <v>74</v>
      </c>
      <c r="O221" s="5">
        <v>97</v>
      </c>
      <c r="P221" s="5" t="s">
        <v>60</v>
      </c>
      <c r="Q221" s="5">
        <v>50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-50</v>
      </c>
      <c r="AC221" s="5" t="s">
        <v>60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 t="s">
        <v>60</v>
      </c>
      <c r="AO221" s="5" t="s">
        <v>60</v>
      </c>
      <c r="AP221" s="5" t="s">
        <v>60</v>
      </c>
      <c r="AQ221" s="5" t="s">
        <v>60</v>
      </c>
      <c r="AR221" s="5" t="s">
        <v>60</v>
      </c>
      <c r="AS221" s="5" t="s">
        <v>60</v>
      </c>
      <c r="AT221" s="5" t="s">
        <v>60</v>
      </c>
      <c r="AU221" s="5" t="s">
        <v>60</v>
      </c>
      <c r="AV221" s="5" t="s">
        <v>60</v>
      </c>
      <c r="AW221" s="5" t="s">
        <v>60</v>
      </c>
      <c r="AX221" s="5" t="s">
        <v>60</v>
      </c>
      <c r="AY221" s="5" t="s">
        <v>60</v>
      </c>
      <c r="AZ221" s="5" t="s">
        <v>60</v>
      </c>
      <c r="BA221" s="5" t="s">
        <v>60</v>
      </c>
      <c r="BB221" s="5" t="s">
        <v>60</v>
      </c>
      <c r="BC221" s="5" t="s">
        <v>60</v>
      </c>
      <c r="BD221" s="5" t="s">
        <v>60</v>
      </c>
      <c r="BE221" s="5" t="s">
        <v>60</v>
      </c>
      <c r="BF221" s="5" t="s">
        <v>60</v>
      </c>
    </row>
    <row r="222" spans="1:58" ht="17.25" x14ac:dyDescent="0.3">
      <c r="A222" s="5">
        <v>221</v>
      </c>
      <c r="B222" s="5">
        <v>0</v>
      </c>
      <c r="C222" s="5" t="s">
        <v>58</v>
      </c>
      <c r="D222" s="5" t="s">
        <v>125</v>
      </c>
      <c r="E222" s="5" t="s">
        <v>60</v>
      </c>
      <c r="F222" s="5" t="s">
        <v>60</v>
      </c>
      <c r="G222" s="5" t="s">
        <v>140</v>
      </c>
      <c r="H222" s="5">
        <v>12548</v>
      </c>
      <c r="I222" s="5">
        <v>290</v>
      </c>
      <c r="J222" s="5">
        <v>290</v>
      </c>
      <c r="K222" s="5" t="s">
        <v>60</v>
      </c>
      <c r="L222" s="5">
        <v>0</v>
      </c>
      <c r="M222" s="5">
        <v>0</v>
      </c>
      <c r="N222" s="5" t="s">
        <v>74</v>
      </c>
      <c r="O222" s="5">
        <v>109</v>
      </c>
      <c r="P222" s="5" t="s">
        <v>60</v>
      </c>
      <c r="Q222" s="5">
        <v>8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-8</v>
      </c>
      <c r="AC222" s="5" t="s">
        <v>60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 t="s">
        <v>60</v>
      </c>
      <c r="AO222" s="5" t="s">
        <v>60</v>
      </c>
      <c r="AP222" s="5" t="s">
        <v>60</v>
      </c>
      <c r="AQ222" s="5" t="s">
        <v>60</v>
      </c>
      <c r="AR222" s="5" t="s">
        <v>60</v>
      </c>
      <c r="AS222" s="5" t="s">
        <v>60</v>
      </c>
      <c r="AT222" s="5" t="s">
        <v>60</v>
      </c>
      <c r="AU222" s="5" t="s">
        <v>60</v>
      </c>
      <c r="AV222" s="5" t="s">
        <v>60</v>
      </c>
      <c r="AW222" s="5" t="s">
        <v>60</v>
      </c>
      <c r="AX222" s="5" t="s">
        <v>60</v>
      </c>
      <c r="AY222" s="5" t="s">
        <v>60</v>
      </c>
      <c r="AZ222" s="5" t="s">
        <v>60</v>
      </c>
      <c r="BA222" s="5" t="s">
        <v>60</v>
      </c>
      <c r="BB222" s="5" t="s">
        <v>60</v>
      </c>
      <c r="BC222" s="5" t="s">
        <v>60</v>
      </c>
      <c r="BD222" s="5" t="s">
        <v>60</v>
      </c>
      <c r="BE222" s="5" t="s">
        <v>60</v>
      </c>
      <c r="BF222" s="5" t="s">
        <v>60</v>
      </c>
    </row>
    <row r="223" spans="1:58" ht="17.25" x14ac:dyDescent="0.3">
      <c r="A223" s="5">
        <v>222</v>
      </c>
      <c r="B223" s="5">
        <v>0</v>
      </c>
      <c r="C223" s="5" t="s">
        <v>58</v>
      </c>
      <c r="D223" s="5" t="s">
        <v>143</v>
      </c>
      <c r="E223" s="5" t="s">
        <v>60</v>
      </c>
      <c r="F223" s="5" t="s">
        <v>60</v>
      </c>
      <c r="G223" s="5" t="s">
        <v>142</v>
      </c>
      <c r="H223" s="5">
        <v>12554</v>
      </c>
      <c r="I223" s="5">
        <v>226</v>
      </c>
      <c r="J223" s="5">
        <v>226</v>
      </c>
      <c r="K223" s="5" t="s">
        <v>60</v>
      </c>
      <c r="L223" s="5">
        <v>0</v>
      </c>
      <c r="M223" s="5">
        <v>0</v>
      </c>
      <c r="N223" s="5" t="s">
        <v>74</v>
      </c>
      <c r="O223" s="5">
        <v>115</v>
      </c>
      <c r="P223" s="5" t="s">
        <v>60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 t="s">
        <v>60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 t="s">
        <v>60</v>
      </c>
      <c r="AO223" s="5" t="s">
        <v>60</v>
      </c>
      <c r="AP223" s="5" t="s">
        <v>60</v>
      </c>
      <c r="AQ223" s="5" t="s">
        <v>60</v>
      </c>
      <c r="AR223" s="5" t="s">
        <v>60</v>
      </c>
      <c r="AS223" s="5" t="s">
        <v>60</v>
      </c>
      <c r="AT223" s="5" t="s">
        <v>60</v>
      </c>
      <c r="AU223" s="5" t="s">
        <v>60</v>
      </c>
      <c r="AV223" s="5" t="s">
        <v>60</v>
      </c>
      <c r="AW223" s="5" t="s">
        <v>60</v>
      </c>
      <c r="AX223" s="5" t="s">
        <v>60</v>
      </c>
      <c r="AY223" s="5" t="s">
        <v>60</v>
      </c>
      <c r="AZ223" s="5" t="s">
        <v>60</v>
      </c>
      <c r="BA223" s="5" t="s">
        <v>60</v>
      </c>
      <c r="BB223" s="5" t="s">
        <v>60</v>
      </c>
      <c r="BC223" s="5" t="s">
        <v>60</v>
      </c>
      <c r="BD223" s="5" t="s">
        <v>60</v>
      </c>
      <c r="BE223" s="5" t="s">
        <v>60</v>
      </c>
      <c r="BF223" s="5" t="s">
        <v>60</v>
      </c>
    </row>
    <row r="224" spans="1:58" ht="17.25" x14ac:dyDescent="0.3">
      <c r="A224" s="5">
        <v>223</v>
      </c>
      <c r="B224" s="5">
        <v>0</v>
      </c>
      <c r="C224" s="5" t="s">
        <v>58</v>
      </c>
      <c r="D224" s="5" t="s">
        <v>123</v>
      </c>
      <c r="E224" s="5" t="s">
        <v>60</v>
      </c>
      <c r="F224" s="5" t="s">
        <v>60</v>
      </c>
      <c r="G224" s="5" t="s">
        <v>146</v>
      </c>
      <c r="H224" s="5">
        <v>12557</v>
      </c>
      <c r="I224" s="5">
        <v>244</v>
      </c>
      <c r="J224" s="5">
        <v>244</v>
      </c>
      <c r="K224" s="5" t="s">
        <v>60</v>
      </c>
      <c r="L224" s="5">
        <v>0</v>
      </c>
      <c r="M224" s="5">
        <v>0</v>
      </c>
      <c r="N224" s="5" t="s">
        <v>74</v>
      </c>
      <c r="O224" s="5">
        <v>124</v>
      </c>
      <c r="P224" s="5" t="s">
        <v>60</v>
      </c>
      <c r="Q224" s="5">
        <v>33.325000000000003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-33.325000000000003</v>
      </c>
      <c r="AC224" s="5" t="s">
        <v>60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 t="s">
        <v>60</v>
      </c>
      <c r="AO224" s="5" t="s">
        <v>60</v>
      </c>
      <c r="AP224" s="5" t="s">
        <v>60</v>
      </c>
      <c r="AQ224" s="5" t="s">
        <v>60</v>
      </c>
      <c r="AR224" s="5" t="s">
        <v>60</v>
      </c>
      <c r="AS224" s="5" t="s">
        <v>60</v>
      </c>
      <c r="AT224" s="5" t="s">
        <v>60</v>
      </c>
      <c r="AU224" s="5" t="s">
        <v>60</v>
      </c>
      <c r="AV224" s="5" t="s">
        <v>60</v>
      </c>
      <c r="AW224" s="5" t="s">
        <v>60</v>
      </c>
      <c r="AX224" s="5" t="s">
        <v>60</v>
      </c>
      <c r="AY224" s="5" t="s">
        <v>60</v>
      </c>
      <c r="AZ224" s="5" t="s">
        <v>60</v>
      </c>
      <c r="BA224" s="5" t="s">
        <v>60</v>
      </c>
      <c r="BB224" s="5" t="s">
        <v>60</v>
      </c>
      <c r="BC224" s="5" t="s">
        <v>60</v>
      </c>
      <c r="BD224" s="5" t="s">
        <v>60</v>
      </c>
      <c r="BE224" s="5" t="s">
        <v>60</v>
      </c>
      <c r="BF224" s="5" t="s">
        <v>60</v>
      </c>
    </row>
    <row r="225" spans="1:58" ht="17.25" x14ac:dyDescent="0.3">
      <c r="A225" s="5">
        <v>224</v>
      </c>
      <c r="B225" s="5">
        <v>0</v>
      </c>
      <c r="C225" s="5" t="s">
        <v>58</v>
      </c>
      <c r="D225" s="5" t="s">
        <v>68</v>
      </c>
      <c r="E225" s="5" t="s">
        <v>60</v>
      </c>
      <c r="F225" s="5" t="s">
        <v>60</v>
      </c>
      <c r="G225" s="5" t="s">
        <v>69</v>
      </c>
      <c r="H225" s="5">
        <v>12559</v>
      </c>
      <c r="I225" s="5">
        <v>278</v>
      </c>
      <c r="J225" s="5">
        <v>278</v>
      </c>
      <c r="K225" s="5" t="s">
        <v>60</v>
      </c>
      <c r="L225" s="5">
        <v>0</v>
      </c>
      <c r="M225" s="5">
        <v>0</v>
      </c>
      <c r="N225" s="5" t="s">
        <v>74</v>
      </c>
      <c r="O225" s="5">
        <v>126</v>
      </c>
      <c r="P225" s="5" t="s">
        <v>60</v>
      </c>
      <c r="Q225" s="5">
        <v>1367.3833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-1367.3833</v>
      </c>
      <c r="AC225" s="5" t="s">
        <v>60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 t="s">
        <v>60</v>
      </c>
      <c r="AO225" s="5" t="s">
        <v>60</v>
      </c>
      <c r="AP225" s="5" t="s">
        <v>60</v>
      </c>
      <c r="AQ225" s="5" t="s">
        <v>60</v>
      </c>
      <c r="AR225" s="5" t="s">
        <v>60</v>
      </c>
      <c r="AS225" s="5" t="s">
        <v>60</v>
      </c>
      <c r="AT225" s="5" t="s">
        <v>60</v>
      </c>
      <c r="AU225" s="5" t="s">
        <v>60</v>
      </c>
      <c r="AV225" s="5" t="s">
        <v>60</v>
      </c>
      <c r="AW225" s="5" t="s">
        <v>60</v>
      </c>
      <c r="AX225" s="5" t="s">
        <v>60</v>
      </c>
      <c r="AY225" s="5" t="s">
        <v>60</v>
      </c>
      <c r="AZ225" s="5" t="s">
        <v>60</v>
      </c>
      <c r="BA225" s="5" t="s">
        <v>60</v>
      </c>
      <c r="BB225" s="5" t="s">
        <v>60</v>
      </c>
      <c r="BC225" s="5" t="s">
        <v>60</v>
      </c>
      <c r="BD225" s="5" t="s">
        <v>60</v>
      </c>
      <c r="BE225" s="5" t="s">
        <v>60</v>
      </c>
      <c r="BF225" s="5" t="s">
        <v>60</v>
      </c>
    </row>
    <row r="226" spans="1:58" ht="17.25" x14ac:dyDescent="0.3">
      <c r="A226" s="5">
        <v>225</v>
      </c>
      <c r="B226" s="5">
        <v>0</v>
      </c>
      <c r="C226" s="5" t="s">
        <v>58</v>
      </c>
      <c r="D226" s="5" t="s">
        <v>68</v>
      </c>
      <c r="E226" s="5" t="s">
        <v>60</v>
      </c>
      <c r="F226" s="5" t="s">
        <v>60</v>
      </c>
      <c r="G226" s="5" t="s">
        <v>147</v>
      </c>
      <c r="H226" s="5">
        <v>0</v>
      </c>
      <c r="I226" s="5">
        <v>380</v>
      </c>
      <c r="J226" s="5">
        <v>380</v>
      </c>
      <c r="K226" s="5" t="s">
        <v>60</v>
      </c>
      <c r="L226" s="5">
        <v>0</v>
      </c>
      <c r="M226" s="5">
        <v>0</v>
      </c>
      <c r="N226" s="5" t="s">
        <v>74</v>
      </c>
      <c r="O226" s="5">
        <v>127</v>
      </c>
      <c r="P226" s="5" t="s">
        <v>60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 t="s">
        <v>60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 t="s">
        <v>60</v>
      </c>
      <c r="AO226" s="5" t="s">
        <v>60</v>
      </c>
      <c r="AP226" s="5" t="s">
        <v>60</v>
      </c>
      <c r="AQ226" s="5" t="s">
        <v>60</v>
      </c>
      <c r="AR226" s="5" t="s">
        <v>60</v>
      </c>
      <c r="AS226" s="5" t="s">
        <v>60</v>
      </c>
      <c r="AT226" s="5" t="s">
        <v>60</v>
      </c>
      <c r="AU226" s="5" t="s">
        <v>60</v>
      </c>
      <c r="AV226" s="5" t="s">
        <v>60</v>
      </c>
      <c r="AW226" s="5" t="s">
        <v>60</v>
      </c>
      <c r="AX226" s="5" t="s">
        <v>60</v>
      </c>
      <c r="AY226" s="5" t="s">
        <v>60</v>
      </c>
      <c r="AZ226" s="5" t="s">
        <v>60</v>
      </c>
      <c r="BA226" s="5" t="s">
        <v>60</v>
      </c>
      <c r="BB226" s="5" t="s">
        <v>60</v>
      </c>
      <c r="BC226" s="5" t="s">
        <v>60</v>
      </c>
      <c r="BD226" s="5" t="s">
        <v>60</v>
      </c>
      <c r="BE226" s="5" t="s">
        <v>60</v>
      </c>
      <c r="BF226" s="5" t="s">
        <v>60</v>
      </c>
    </row>
    <row r="227" spans="1:58" ht="17.25" x14ac:dyDescent="0.3">
      <c r="A227" s="5">
        <v>226</v>
      </c>
      <c r="B227" s="5">
        <v>0</v>
      </c>
      <c r="C227" s="5" t="s">
        <v>58</v>
      </c>
      <c r="D227" s="5" t="s">
        <v>123</v>
      </c>
      <c r="E227" s="5" t="s">
        <v>60</v>
      </c>
      <c r="F227" s="5" t="s">
        <v>60</v>
      </c>
      <c r="G227" s="5" t="s">
        <v>149</v>
      </c>
      <c r="H227" s="5">
        <v>0</v>
      </c>
      <c r="I227" s="5">
        <v>279</v>
      </c>
      <c r="J227" s="5">
        <v>279</v>
      </c>
      <c r="K227" s="5" t="s">
        <v>60</v>
      </c>
      <c r="L227" s="5">
        <v>0</v>
      </c>
      <c r="M227" s="5">
        <v>0</v>
      </c>
      <c r="N227" s="5" t="s">
        <v>74</v>
      </c>
      <c r="O227" s="5">
        <v>129</v>
      </c>
      <c r="P227" s="5" t="s">
        <v>60</v>
      </c>
      <c r="Q227" s="5">
        <v>187.55330000000001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-187.55330000000001</v>
      </c>
      <c r="AC227" s="5" t="s">
        <v>60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 t="s">
        <v>60</v>
      </c>
      <c r="AO227" s="5" t="s">
        <v>60</v>
      </c>
      <c r="AP227" s="5" t="s">
        <v>60</v>
      </c>
      <c r="AQ227" s="5" t="s">
        <v>60</v>
      </c>
      <c r="AR227" s="5" t="s">
        <v>60</v>
      </c>
      <c r="AS227" s="5" t="s">
        <v>60</v>
      </c>
      <c r="AT227" s="5" t="s">
        <v>60</v>
      </c>
      <c r="AU227" s="5" t="s">
        <v>60</v>
      </c>
      <c r="AV227" s="5" t="s">
        <v>60</v>
      </c>
      <c r="AW227" s="5" t="s">
        <v>60</v>
      </c>
      <c r="AX227" s="5" t="s">
        <v>60</v>
      </c>
      <c r="AY227" s="5" t="s">
        <v>60</v>
      </c>
      <c r="AZ227" s="5" t="s">
        <v>60</v>
      </c>
      <c r="BA227" s="5" t="s">
        <v>60</v>
      </c>
      <c r="BB227" s="5" t="s">
        <v>60</v>
      </c>
      <c r="BC227" s="5" t="s">
        <v>60</v>
      </c>
      <c r="BD227" s="5" t="s">
        <v>60</v>
      </c>
      <c r="BE227" s="5" t="s">
        <v>60</v>
      </c>
      <c r="BF227" s="5" t="s">
        <v>60</v>
      </c>
    </row>
    <row r="228" spans="1:58" ht="17.25" x14ac:dyDescent="0.3">
      <c r="A228" s="5">
        <v>227</v>
      </c>
      <c r="B228" s="5">
        <v>0</v>
      </c>
      <c r="C228" s="5" t="s">
        <v>58</v>
      </c>
      <c r="D228" s="5" t="s">
        <v>123</v>
      </c>
      <c r="E228" s="5" t="s">
        <v>60</v>
      </c>
      <c r="F228" s="5" t="s">
        <v>60</v>
      </c>
      <c r="G228" s="5" t="s">
        <v>150</v>
      </c>
      <c r="H228" s="5">
        <v>0</v>
      </c>
      <c r="I228" s="5">
        <v>284</v>
      </c>
      <c r="J228" s="5">
        <v>284</v>
      </c>
      <c r="K228" s="5" t="s">
        <v>60</v>
      </c>
      <c r="L228" s="5">
        <v>0</v>
      </c>
      <c r="M228" s="5">
        <v>0</v>
      </c>
      <c r="N228" s="5" t="s">
        <v>74</v>
      </c>
      <c r="O228" s="5">
        <v>130</v>
      </c>
      <c r="P228" s="5" t="s">
        <v>60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 t="s">
        <v>60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 t="s">
        <v>60</v>
      </c>
      <c r="AO228" s="5" t="s">
        <v>60</v>
      </c>
      <c r="AP228" s="5" t="s">
        <v>60</v>
      </c>
      <c r="AQ228" s="5" t="s">
        <v>60</v>
      </c>
      <c r="AR228" s="5" t="s">
        <v>60</v>
      </c>
      <c r="AS228" s="5" t="s">
        <v>60</v>
      </c>
      <c r="AT228" s="5" t="s">
        <v>60</v>
      </c>
      <c r="AU228" s="5" t="s">
        <v>60</v>
      </c>
      <c r="AV228" s="5" t="s">
        <v>60</v>
      </c>
      <c r="AW228" s="5" t="s">
        <v>60</v>
      </c>
      <c r="AX228" s="5" t="s">
        <v>60</v>
      </c>
      <c r="AY228" s="5" t="s">
        <v>60</v>
      </c>
      <c r="AZ228" s="5" t="s">
        <v>60</v>
      </c>
      <c r="BA228" s="5" t="s">
        <v>60</v>
      </c>
      <c r="BB228" s="5" t="s">
        <v>60</v>
      </c>
      <c r="BC228" s="5" t="s">
        <v>60</v>
      </c>
      <c r="BD228" s="5" t="s">
        <v>60</v>
      </c>
      <c r="BE228" s="5" t="s">
        <v>60</v>
      </c>
      <c r="BF228" s="5" t="s">
        <v>60</v>
      </c>
    </row>
    <row r="229" spans="1:58" ht="17.25" x14ac:dyDescent="0.3">
      <c r="A229" s="5">
        <v>228</v>
      </c>
      <c r="B229" s="5">
        <v>0</v>
      </c>
      <c r="C229" s="5" t="s">
        <v>58</v>
      </c>
      <c r="D229" s="5" t="s">
        <v>127</v>
      </c>
      <c r="E229" s="5" t="s">
        <v>60</v>
      </c>
      <c r="F229" s="5" t="s">
        <v>60</v>
      </c>
      <c r="G229" s="5" t="s">
        <v>151</v>
      </c>
      <c r="H229" s="5">
        <v>12566</v>
      </c>
      <c r="I229" s="5">
        <v>308</v>
      </c>
      <c r="J229" s="5">
        <v>308</v>
      </c>
      <c r="K229" s="5" t="s">
        <v>60</v>
      </c>
      <c r="L229" s="5">
        <v>0</v>
      </c>
      <c r="M229" s="5">
        <v>0</v>
      </c>
      <c r="N229" s="5" t="s">
        <v>74</v>
      </c>
      <c r="O229" s="5">
        <v>135</v>
      </c>
      <c r="P229" s="5" t="s">
        <v>60</v>
      </c>
      <c r="Q229" s="5">
        <v>10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-10</v>
      </c>
      <c r="AC229" s="5" t="s">
        <v>60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 t="s">
        <v>60</v>
      </c>
      <c r="AO229" s="5" t="s">
        <v>60</v>
      </c>
      <c r="AP229" s="5" t="s">
        <v>60</v>
      </c>
      <c r="AQ229" s="5" t="s">
        <v>60</v>
      </c>
      <c r="AR229" s="5" t="s">
        <v>60</v>
      </c>
      <c r="AS229" s="5" t="s">
        <v>60</v>
      </c>
      <c r="AT229" s="5" t="s">
        <v>60</v>
      </c>
      <c r="AU229" s="5" t="s">
        <v>60</v>
      </c>
      <c r="AV229" s="5" t="s">
        <v>60</v>
      </c>
      <c r="AW229" s="5" t="s">
        <v>60</v>
      </c>
      <c r="AX229" s="5" t="s">
        <v>60</v>
      </c>
      <c r="AY229" s="5" t="s">
        <v>60</v>
      </c>
      <c r="AZ229" s="5" t="s">
        <v>60</v>
      </c>
      <c r="BA229" s="5" t="s">
        <v>60</v>
      </c>
      <c r="BB229" s="5" t="s">
        <v>60</v>
      </c>
      <c r="BC229" s="5" t="s">
        <v>60</v>
      </c>
      <c r="BD229" s="5" t="s">
        <v>60</v>
      </c>
      <c r="BE229" s="5" t="s">
        <v>60</v>
      </c>
      <c r="BF229" s="5" t="s">
        <v>60</v>
      </c>
    </row>
    <row r="230" spans="1:58" ht="17.25" x14ac:dyDescent="0.3">
      <c r="A230" s="5">
        <v>229</v>
      </c>
      <c r="B230" s="5">
        <v>0</v>
      </c>
      <c r="C230" s="5" t="s">
        <v>58</v>
      </c>
      <c r="D230" s="5" t="s">
        <v>152</v>
      </c>
      <c r="E230" s="5" t="s">
        <v>60</v>
      </c>
      <c r="F230" s="5" t="s">
        <v>60</v>
      </c>
      <c r="G230" s="5" t="s">
        <v>60</v>
      </c>
      <c r="H230" s="5">
        <v>0</v>
      </c>
      <c r="I230" s="5">
        <v>362</v>
      </c>
      <c r="J230" s="5">
        <v>362</v>
      </c>
      <c r="K230" s="5" t="s">
        <v>60</v>
      </c>
      <c r="L230" s="5">
        <v>0</v>
      </c>
      <c r="M230" s="5">
        <v>0</v>
      </c>
      <c r="N230" s="5" t="s">
        <v>74</v>
      </c>
      <c r="O230" s="5">
        <v>136</v>
      </c>
      <c r="P230" s="5" t="s">
        <v>60</v>
      </c>
      <c r="Q230" s="5">
        <v>1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-1</v>
      </c>
      <c r="AC230" s="5" t="s">
        <v>60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 t="s">
        <v>60</v>
      </c>
      <c r="AO230" s="5" t="s">
        <v>60</v>
      </c>
      <c r="AP230" s="5" t="s">
        <v>60</v>
      </c>
      <c r="AQ230" s="5" t="s">
        <v>60</v>
      </c>
      <c r="AR230" s="5" t="s">
        <v>60</v>
      </c>
      <c r="AS230" s="5" t="s">
        <v>60</v>
      </c>
      <c r="AT230" s="5" t="s">
        <v>60</v>
      </c>
      <c r="AU230" s="5" t="s">
        <v>60</v>
      </c>
      <c r="AV230" s="5" t="s">
        <v>60</v>
      </c>
      <c r="AW230" s="5" t="s">
        <v>60</v>
      </c>
      <c r="AX230" s="5" t="s">
        <v>60</v>
      </c>
      <c r="AY230" s="5" t="s">
        <v>60</v>
      </c>
      <c r="AZ230" s="5" t="s">
        <v>60</v>
      </c>
      <c r="BA230" s="5" t="s">
        <v>60</v>
      </c>
      <c r="BB230" s="5" t="s">
        <v>60</v>
      </c>
      <c r="BC230" s="5" t="s">
        <v>60</v>
      </c>
      <c r="BD230" s="5" t="s">
        <v>60</v>
      </c>
      <c r="BE230" s="5" t="s">
        <v>60</v>
      </c>
      <c r="BF230" s="5" t="s">
        <v>60</v>
      </c>
    </row>
    <row r="231" spans="1:58" ht="17.25" x14ac:dyDescent="0.3">
      <c r="A231" s="5">
        <v>230</v>
      </c>
      <c r="B231" s="5">
        <v>0</v>
      </c>
      <c r="C231" s="5" t="s">
        <v>58</v>
      </c>
      <c r="D231" s="5" t="s">
        <v>153</v>
      </c>
      <c r="E231" s="5" t="s">
        <v>60</v>
      </c>
      <c r="F231" s="5" t="s">
        <v>60</v>
      </c>
      <c r="G231" s="5" t="s">
        <v>60</v>
      </c>
      <c r="H231" s="5">
        <v>0</v>
      </c>
      <c r="I231" s="5">
        <v>324</v>
      </c>
      <c r="J231" s="5">
        <v>324</v>
      </c>
      <c r="K231" s="5" t="s">
        <v>60</v>
      </c>
      <c r="L231" s="5">
        <v>0</v>
      </c>
      <c r="M231" s="5">
        <v>0</v>
      </c>
      <c r="N231" s="5" t="s">
        <v>74</v>
      </c>
      <c r="O231" s="5">
        <v>137</v>
      </c>
      <c r="P231" s="5" t="s">
        <v>60</v>
      </c>
      <c r="Q231" s="5">
        <v>1.67E-2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-1.67E-2</v>
      </c>
      <c r="AC231" s="5" t="s">
        <v>60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 t="s">
        <v>60</v>
      </c>
      <c r="AO231" s="5" t="s">
        <v>60</v>
      </c>
      <c r="AP231" s="5" t="s">
        <v>60</v>
      </c>
      <c r="AQ231" s="5" t="s">
        <v>60</v>
      </c>
      <c r="AR231" s="5" t="s">
        <v>60</v>
      </c>
      <c r="AS231" s="5" t="s">
        <v>60</v>
      </c>
      <c r="AT231" s="5" t="s">
        <v>60</v>
      </c>
      <c r="AU231" s="5" t="s">
        <v>60</v>
      </c>
      <c r="AV231" s="5" t="s">
        <v>60</v>
      </c>
      <c r="AW231" s="5" t="s">
        <v>60</v>
      </c>
      <c r="AX231" s="5" t="s">
        <v>60</v>
      </c>
      <c r="AY231" s="5" t="s">
        <v>60</v>
      </c>
      <c r="AZ231" s="5" t="s">
        <v>60</v>
      </c>
      <c r="BA231" s="5" t="s">
        <v>60</v>
      </c>
      <c r="BB231" s="5" t="s">
        <v>60</v>
      </c>
      <c r="BC231" s="5" t="s">
        <v>60</v>
      </c>
      <c r="BD231" s="5" t="s">
        <v>60</v>
      </c>
      <c r="BE231" s="5" t="s">
        <v>60</v>
      </c>
      <c r="BF231" s="5" t="s">
        <v>60</v>
      </c>
    </row>
    <row r="232" spans="1:58" ht="17.25" x14ac:dyDescent="0.3">
      <c r="A232" s="5">
        <v>231</v>
      </c>
      <c r="B232" s="5">
        <v>0</v>
      </c>
      <c r="C232" s="5" t="s">
        <v>58</v>
      </c>
      <c r="D232" s="5" t="s">
        <v>70</v>
      </c>
      <c r="E232" s="5" t="s">
        <v>60</v>
      </c>
      <c r="F232" s="5" t="s">
        <v>60</v>
      </c>
      <c r="G232" s="5" t="s">
        <v>60</v>
      </c>
      <c r="H232" s="5">
        <v>0</v>
      </c>
      <c r="I232" s="5">
        <v>326</v>
      </c>
      <c r="J232" s="5">
        <v>326</v>
      </c>
      <c r="K232" s="5" t="s">
        <v>60</v>
      </c>
      <c r="L232" s="5">
        <v>0</v>
      </c>
      <c r="M232" s="5">
        <v>0</v>
      </c>
      <c r="N232" s="5" t="s">
        <v>74</v>
      </c>
      <c r="O232" s="5">
        <v>138</v>
      </c>
      <c r="P232" s="5" t="s">
        <v>60</v>
      </c>
      <c r="Q232" s="5">
        <v>35.020000000000003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-35.020000000000003</v>
      </c>
      <c r="AC232" s="5" t="s">
        <v>60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 t="s">
        <v>60</v>
      </c>
      <c r="AO232" s="5" t="s">
        <v>60</v>
      </c>
      <c r="AP232" s="5" t="s">
        <v>60</v>
      </c>
      <c r="AQ232" s="5" t="s">
        <v>60</v>
      </c>
      <c r="AR232" s="5" t="s">
        <v>60</v>
      </c>
      <c r="AS232" s="5" t="s">
        <v>60</v>
      </c>
      <c r="AT232" s="5" t="s">
        <v>60</v>
      </c>
      <c r="AU232" s="5" t="s">
        <v>60</v>
      </c>
      <c r="AV232" s="5" t="s">
        <v>60</v>
      </c>
      <c r="AW232" s="5" t="s">
        <v>60</v>
      </c>
      <c r="AX232" s="5" t="s">
        <v>60</v>
      </c>
      <c r="AY232" s="5" t="s">
        <v>60</v>
      </c>
      <c r="AZ232" s="5" t="s">
        <v>60</v>
      </c>
      <c r="BA232" s="5" t="s">
        <v>60</v>
      </c>
      <c r="BB232" s="5" t="s">
        <v>60</v>
      </c>
      <c r="BC232" s="5" t="s">
        <v>60</v>
      </c>
      <c r="BD232" s="5" t="s">
        <v>60</v>
      </c>
      <c r="BE232" s="5" t="s">
        <v>60</v>
      </c>
      <c r="BF232" s="5" t="s">
        <v>60</v>
      </c>
    </row>
    <row r="233" spans="1:58" ht="17.25" x14ac:dyDescent="0.3">
      <c r="A233" s="5">
        <v>232</v>
      </c>
      <c r="B233" s="5">
        <v>0</v>
      </c>
      <c r="C233" s="5" t="s">
        <v>58</v>
      </c>
      <c r="D233" s="5" t="s">
        <v>154</v>
      </c>
      <c r="E233" s="5" t="s">
        <v>60</v>
      </c>
      <c r="F233" s="5" t="s">
        <v>60</v>
      </c>
      <c r="G233" s="5" t="s">
        <v>60</v>
      </c>
      <c r="H233" s="5">
        <v>0</v>
      </c>
      <c r="I233" s="5">
        <v>351</v>
      </c>
      <c r="J233" s="5">
        <v>351</v>
      </c>
      <c r="K233" s="5" t="s">
        <v>60</v>
      </c>
      <c r="L233" s="5">
        <v>0</v>
      </c>
      <c r="M233" s="5">
        <v>0</v>
      </c>
      <c r="N233" s="5" t="s">
        <v>74</v>
      </c>
      <c r="O233" s="5">
        <v>139</v>
      </c>
      <c r="P233" s="5" t="s">
        <v>60</v>
      </c>
      <c r="Q233" s="5">
        <v>1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-1</v>
      </c>
      <c r="AC233" s="5" t="s">
        <v>60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 t="s">
        <v>60</v>
      </c>
      <c r="AO233" s="5" t="s">
        <v>60</v>
      </c>
      <c r="AP233" s="5" t="s">
        <v>60</v>
      </c>
      <c r="AQ233" s="5" t="s">
        <v>60</v>
      </c>
      <c r="AR233" s="5" t="s">
        <v>60</v>
      </c>
      <c r="AS233" s="5" t="s">
        <v>60</v>
      </c>
      <c r="AT233" s="5" t="s">
        <v>60</v>
      </c>
      <c r="AU233" s="5" t="s">
        <v>60</v>
      </c>
      <c r="AV233" s="5" t="s">
        <v>60</v>
      </c>
      <c r="AW233" s="5" t="s">
        <v>60</v>
      </c>
      <c r="AX233" s="5" t="s">
        <v>60</v>
      </c>
      <c r="AY233" s="5" t="s">
        <v>60</v>
      </c>
      <c r="AZ233" s="5" t="s">
        <v>60</v>
      </c>
      <c r="BA233" s="5" t="s">
        <v>60</v>
      </c>
      <c r="BB233" s="5" t="s">
        <v>60</v>
      </c>
      <c r="BC233" s="5" t="s">
        <v>155</v>
      </c>
      <c r="BD233" s="5" t="s">
        <v>60</v>
      </c>
      <c r="BE233" s="5" t="s">
        <v>60</v>
      </c>
      <c r="BF233" s="5" t="s">
        <v>60</v>
      </c>
    </row>
    <row r="234" spans="1:58" ht="17.25" x14ac:dyDescent="0.3">
      <c r="A234" s="5">
        <v>233</v>
      </c>
      <c r="B234" s="5">
        <v>0</v>
      </c>
      <c r="C234" s="5" t="s">
        <v>58</v>
      </c>
      <c r="D234" s="5" t="s">
        <v>123</v>
      </c>
      <c r="E234" s="5" t="s">
        <v>60</v>
      </c>
      <c r="F234" s="5" t="s">
        <v>60</v>
      </c>
      <c r="G234" s="5" t="s">
        <v>156</v>
      </c>
      <c r="H234" s="5">
        <v>12568</v>
      </c>
      <c r="I234" s="5">
        <v>305</v>
      </c>
      <c r="J234" s="5">
        <v>305</v>
      </c>
      <c r="K234" s="5" t="s">
        <v>60</v>
      </c>
      <c r="L234" s="5">
        <v>0</v>
      </c>
      <c r="M234" s="5">
        <v>0</v>
      </c>
      <c r="N234" s="5" t="s">
        <v>74</v>
      </c>
      <c r="O234" s="5">
        <v>140</v>
      </c>
      <c r="P234" s="5" t="s">
        <v>60</v>
      </c>
      <c r="Q234" s="5">
        <v>3740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-3740</v>
      </c>
      <c r="AC234" s="5" t="s">
        <v>60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 t="s">
        <v>60</v>
      </c>
      <c r="AO234" s="5" t="s">
        <v>60</v>
      </c>
      <c r="AP234" s="5" t="s">
        <v>60</v>
      </c>
      <c r="AQ234" s="5" t="s">
        <v>60</v>
      </c>
      <c r="AR234" s="5" t="s">
        <v>60</v>
      </c>
      <c r="AS234" s="5" t="s">
        <v>60</v>
      </c>
      <c r="AT234" s="5" t="s">
        <v>60</v>
      </c>
      <c r="AU234" s="5" t="s">
        <v>60</v>
      </c>
      <c r="AV234" s="5" t="s">
        <v>60</v>
      </c>
      <c r="AW234" s="5" t="s">
        <v>60</v>
      </c>
      <c r="AX234" s="5" t="s">
        <v>60</v>
      </c>
      <c r="AY234" s="5" t="s">
        <v>60</v>
      </c>
      <c r="AZ234" s="5" t="s">
        <v>60</v>
      </c>
      <c r="BA234" s="5" t="s">
        <v>60</v>
      </c>
      <c r="BB234" s="5" t="s">
        <v>60</v>
      </c>
      <c r="BC234" s="5" t="s">
        <v>60</v>
      </c>
      <c r="BD234" s="5" t="s">
        <v>60</v>
      </c>
      <c r="BE234" s="5" t="s">
        <v>60</v>
      </c>
      <c r="BF234" s="5" t="s">
        <v>60</v>
      </c>
    </row>
    <row r="235" spans="1:58" ht="17.25" x14ac:dyDescent="0.3">
      <c r="A235" s="5">
        <v>234</v>
      </c>
      <c r="B235" s="5">
        <v>0</v>
      </c>
      <c r="C235" s="5" t="s">
        <v>58</v>
      </c>
      <c r="D235" s="5" t="s">
        <v>73</v>
      </c>
      <c r="E235" s="5" t="s">
        <v>60</v>
      </c>
      <c r="F235" s="5" t="s">
        <v>60</v>
      </c>
      <c r="G235" s="5" t="s">
        <v>60</v>
      </c>
      <c r="H235" s="5">
        <v>0</v>
      </c>
      <c r="I235" s="5">
        <v>329</v>
      </c>
      <c r="J235" s="5">
        <v>329</v>
      </c>
      <c r="K235" s="5" t="s">
        <v>60</v>
      </c>
      <c r="L235" s="5">
        <v>0</v>
      </c>
      <c r="M235" s="5">
        <v>0</v>
      </c>
      <c r="N235" s="5" t="s">
        <v>74</v>
      </c>
      <c r="O235" s="5">
        <v>141</v>
      </c>
      <c r="P235" s="5" t="s">
        <v>60</v>
      </c>
      <c r="Q235" s="5">
        <v>448.92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-448.92</v>
      </c>
      <c r="AC235" s="5" t="s">
        <v>60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 t="s">
        <v>60</v>
      </c>
      <c r="AO235" s="5" t="s">
        <v>60</v>
      </c>
      <c r="AP235" s="5" t="s">
        <v>60</v>
      </c>
      <c r="AQ235" s="5" t="s">
        <v>60</v>
      </c>
      <c r="AR235" s="5" t="s">
        <v>60</v>
      </c>
      <c r="AS235" s="5" t="s">
        <v>60</v>
      </c>
      <c r="AT235" s="5" t="s">
        <v>60</v>
      </c>
      <c r="AU235" s="5" t="s">
        <v>60</v>
      </c>
      <c r="AV235" s="5" t="s">
        <v>60</v>
      </c>
      <c r="AW235" s="5" t="s">
        <v>60</v>
      </c>
      <c r="AX235" s="5" t="s">
        <v>60</v>
      </c>
      <c r="AY235" s="5" t="s">
        <v>60</v>
      </c>
      <c r="AZ235" s="5" t="s">
        <v>60</v>
      </c>
      <c r="BA235" s="5" t="s">
        <v>60</v>
      </c>
      <c r="BB235" s="5" t="s">
        <v>60</v>
      </c>
      <c r="BC235" s="5" t="s">
        <v>60</v>
      </c>
      <c r="BD235" s="5" t="s">
        <v>60</v>
      </c>
      <c r="BE235" s="5" t="s">
        <v>60</v>
      </c>
      <c r="BF235" s="5" t="s">
        <v>60</v>
      </c>
    </row>
    <row r="236" spans="1:58" ht="17.25" x14ac:dyDescent="0.3">
      <c r="A236" s="5">
        <v>235</v>
      </c>
      <c r="B236" s="5">
        <v>0</v>
      </c>
      <c r="C236" s="5" t="s">
        <v>58</v>
      </c>
      <c r="D236" s="5" t="s">
        <v>157</v>
      </c>
      <c r="E236" s="5" t="s">
        <v>60</v>
      </c>
      <c r="F236" s="5" t="s">
        <v>60</v>
      </c>
      <c r="G236" s="5" t="s">
        <v>60</v>
      </c>
      <c r="H236" s="5">
        <v>0</v>
      </c>
      <c r="I236" s="5">
        <v>297</v>
      </c>
      <c r="J236" s="5">
        <v>297</v>
      </c>
      <c r="K236" s="5" t="s">
        <v>60</v>
      </c>
      <c r="L236" s="5">
        <v>0</v>
      </c>
      <c r="M236" s="5">
        <v>0</v>
      </c>
      <c r="N236" s="5" t="s">
        <v>74</v>
      </c>
      <c r="O236" s="5">
        <v>144</v>
      </c>
      <c r="P236" s="5" t="s">
        <v>60</v>
      </c>
      <c r="Q236" s="5">
        <v>594.22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-594.22</v>
      </c>
      <c r="AC236" s="5" t="s">
        <v>60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 t="s">
        <v>60</v>
      </c>
      <c r="AO236" s="5" t="s">
        <v>60</v>
      </c>
      <c r="AP236" s="5" t="s">
        <v>60</v>
      </c>
      <c r="AQ236" s="5" t="s">
        <v>60</v>
      </c>
      <c r="AR236" s="5" t="s">
        <v>60</v>
      </c>
      <c r="AS236" s="5" t="s">
        <v>60</v>
      </c>
      <c r="AT236" s="5" t="s">
        <v>60</v>
      </c>
      <c r="AU236" s="5" t="s">
        <v>60</v>
      </c>
      <c r="AV236" s="5" t="s">
        <v>60</v>
      </c>
      <c r="AW236" s="5" t="s">
        <v>60</v>
      </c>
      <c r="AX236" s="5" t="s">
        <v>60</v>
      </c>
      <c r="AY236" s="5" t="s">
        <v>60</v>
      </c>
      <c r="AZ236" s="5" t="s">
        <v>60</v>
      </c>
      <c r="BA236" s="5" t="s">
        <v>60</v>
      </c>
      <c r="BB236" s="5" t="s">
        <v>60</v>
      </c>
      <c r="BC236" s="5" t="s">
        <v>60</v>
      </c>
      <c r="BD236" s="5" t="s">
        <v>60</v>
      </c>
      <c r="BE236" s="5" t="s">
        <v>60</v>
      </c>
      <c r="BF236" s="5" t="s">
        <v>60</v>
      </c>
    </row>
    <row r="237" spans="1:58" ht="17.25" x14ac:dyDescent="0.3">
      <c r="A237" s="5">
        <v>236</v>
      </c>
      <c r="B237" s="5">
        <v>0</v>
      </c>
      <c r="C237" s="5" t="s">
        <v>58</v>
      </c>
      <c r="D237" s="5" t="s">
        <v>71</v>
      </c>
      <c r="E237" s="5" t="s">
        <v>60</v>
      </c>
      <c r="F237" s="5" t="s">
        <v>60</v>
      </c>
      <c r="G237" s="5" t="s">
        <v>60</v>
      </c>
      <c r="H237" s="5">
        <v>0</v>
      </c>
      <c r="I237" s="5">
        <v>365</v>
      </c>
      <c r="J237" s="5">
        <v>365</v>
      </c>
      <c r="K237" s="5" t="s">
        <v>60</v>
      </c>
      <c r="L237" s="5">
        <v>0</v>
      </c>
      <c r="M237" s="5">
        <v>0</v>
      </c>
      <c r="N237" s="5" t="s">
        <v>74</v>
      </c>
      <c r="O237" s="5">
        <v>145</v>
      </c>
      <c r="P237" s="5" t="s">
        <v>60</v>
      </c>
      <c r="Q237" s="5">
        <v>453.2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-453.2</v>
      </c>
      <c r="AC237" s="5" t="s">
        <v>60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 t="s">
        <v>60</v>
      </c>
      <c r="AO237" s="5" t="s">
        <v>60</v>
      </c>
      <c r="AP237" s="5" t="s">
        <v>60</v>
      </c>
      <c r="AQ237" s="5" t="s">
        <v>60</v>
      </c>
      <c r="AR237" s="5" t="s">
        <v>60</v>
      </c>
      <c r="AS237" s="5" t="s">
        <v>60</v>
      </c>
      <c r="AT237" s="5" t="s">
        <v>60</v>
      </c>
      <c r="AU237" s="5" t="s">
        <v>60</v>
      </c>
      <c r="AV237" s="5" t="s">
        <v>60</v>
      </c>
      <c r="AW237" s="5" t="s">
        <v>60</v>
      </c>
      <c r="AX237" s="5" t="s">
        <v>60</v>
      </c>
      <c r="AY237" s="5" t="s">
        <v>60</v>
      </c>
      <c r="AZ237" s="5" t="s">
        <v>60</v>
      </c>
      <c r="BA237" s="5" t="s">
        <v>60</v>
      </c>
      <c r="BB237" s="5" t="s">
        <v>60</v>
      </c>
      <c r="BC237" s="5" t="s">
        <v>60</v>
      </c>
      <c r="BD237" s="5" t="s">
        <v>60</v>
      </c>
      <c r="BE237" s="5" t="s">
        <v>60</v>
      </c>
      <c r="BF237" s="5" t="s">
        <v>60</v>
      </c>
    </row>
    <row r="238" spans="1:58" ht="17.25" x14ac:dyDescent="0.3">
      <c r="A238" s="5">
        <v>237</v>
      </c>
      <c r="B238" s="5">
        <v>0</v>
      </c>
      <c r="C238" s="5" t="s">
        <v>58</v>
      </c>
      <c r="D238" s="5" t="s">
        <v>158</v>
      </c>
      <c r="E238" s="5" t="s">
        <v>60</v>
      </c>
      <c r="F238" s="5" t="s">
        <v>60</v>
      </c>
      <c r="G238" s="5" t="s">
        <v>60</v>
      </c>
      <c r="H238" s="5">
        <v>0</v>
      </c>
      <c r="I238" s="5">
        <v>360</v>
      </c>
      <c r="J238" s="5">
        <v>360</v>
      </c>
      <c r="K238" s="5" t="s">
        <v>60</v>
      </c>
      <c r="L238" s="5">
        <v>0</v>
      </c>
      <c r="M238" s="5">
        <v>0</v>
      </c>
      <c r="N238" s="5" t="s">
        <v>74</v>
      </c>
      <c r="O238" s="5">
        <v>146</v>
      </c>
      <c r="P238" s="5" t="s">
        <v>60</v>
      </c>
      <c r="Q238" s="5">
        <v>8.8000000000000007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-8.8000000000000007</v>
      </c>
      <c r="AC238" s="5" t="s">
        <v>60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 t="s">
        <v>60</v>
      </c>
      <c r="AO238" s="5" t="s">
        <v>60</v>
      </c>
      <c r="AP238" s="5" t="s">
        <v>60</v>
      </c>
      <c r="AQ238" s="5" t="s">
        <v>60</v>
      </c>
      <c r="AR238" s="5" t="s">
        <v>60</v>
      </c>
      <c r="AS238" s="5" t="s">
        <v>60</v>
      </c>
      <c r="AT238" s="5" t="s">
        <v>60</v>
      </c>
      <c r="AU238" s="5" t="s">
        <v>60</v>
      </c>
      <c r="AV238" s="5" t="s">
        <v>60</v>
      </c>
      <c r="AW238" s="5" t="s">
        <v>60</v>
      </c>
      <c r="AX238" s="5" t="s">
        <v>60</v>
      </c>
      <c r="AY238" s="5" t="s">
        <v>60</v>
      </c>
      <c r="AZ238" s="5" t="s">
        <v>60</v>
      </c>
      <c r="BA238" s="5" t="s">
        <v>159</v>
      </c>
      <c r="BB238" s="5" t="s">
        <v>60</v>
      </c>
      <c r="BC238" s="5" t="s">
        <v>155</v>
      </c>
      <c r="BD238" s="5" t="s">
        <v>60</v>
      </c>
      <c r="BE238" s="5" t="s">
        <v>60</v>
      </c>
      <c r="BF238" s="5" t="s">
        <v>60</v>
      </c>
    </row>
    <row r="239" spans="1:58" ht="17.25" x14ac:dyDescent="0.3">
      <c r="A239" s="5">
        <v>238</v>
      </c>
      <c r="B239" s="5">
        <v>0</v>
      </c>
      <c r="C239" s="5" t="s">
        <v>58</v>
      </c>
      <c r="D239" s="5" t="s">
        <v>160</v>
      </c>
      <c r="E239" s="5" t="s">
        <v>60</v>
      </c>
      <c r="F239" s="5" t="s">
        <v>60</v>
      </c>
      <c r="G239" s="5" t="s">
        <v>60</v>
      </c>
      <c r="H239" s="5">
        <v>0</v>
      </c>
      <c r="I239" s="5">
        <v>337</v>
      </c>
      <c r="J239" s="5">
        <v>337</v>
      </c>
      <c r="K239" s="5" t="s">
        <v>60</v>
      </c>
      <c r="L239" s="5">
        <v>0</v>
      </c>
      <c r="M239" s="5">
        <v>0</v>
      </c>
      <c r="N239" s="5" t="s">
        <v>74</v>
      </c>
      <c r="O239" s="5">
        <v>147</v>
      </c>
      <c r="P239" s="5" t="s">
        <v>60</v>
      </c>
      <c r="Q239" s="5">
        <v>0.78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-0.78</v>
      </c>
      <c r="AC239" s="5" t="s">
        <v>60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 t="s">
        <v>60</v>
      </c>
      <c r="AO239" s="5" t="s">
        <v>60</v>
      </c>
      <c r="AP239" s="5" t="s">
        <v>60</v>
      </c>
      <c r="AQ239" s="5" t="s">
        <v>60</v>
      </c>
      <c r="AR239" s="5" t="s">
        <v>60</v>
      </c>
      <c r="AS239" s="5" t="s">
        <v>60</v>
      </c>
      <c r="AT239" s="5" t="s">
        <v>60</v>
      </c>
      <c r="AU239" s="5" t="s">
        <v>60</v>
      </c>
      <c r="AV239" s="5" t="s">
        <v>60</v>
      </c>
      <c r="AW239" s="5" t="s">
        <v>60</v>
      </c>
      <c r="AX239" s="5" t="s">
        <v>60</v>
      </c>
      <c r="AY239" s="5" t="s">
        <v>60</v>
      </c>
      <c r="AZ239" s="5" t="s">
        <v>60</v>
      </c>
      <c r="BA239" s="5" t="s">
        <v>60</v>
      </c>
      <c r="BB239" s="5" t="s">
        <v>60</v>
      </c>
      <c r="BC239" s="5" t="s">
        <v>155</v>
      </c>
      <c r="BD239" s="5" t="s">
        <v>60</v>
      </c>
      <c r="BE239" s="5" t="s">
        <v>60</v>
      </c>
      <c r="BF239" s="5" t="s">
        <v>60</v>
      </c>
    </row>
    <row r="240" spans="1:58" ht="17.25" x14ac:dyDescent="0.3">
      <c r="A240" s="5">
        <v>239</v>
      </c>
      <c r="B240" s="5">
        <v>0</v>
      </c>
      <c r="C240" s="5" t="s">
        <v>58</v>
      </c>
      <c r="D240" s="5" t="s">
        <v>162</v>
      </c>
      <c r="E240" s="5" t="s">
        <v>60</v>
      </c>
      <c r="F240" s="5" t="s">
        <v>60</v>
      </c>
      <c r="G240" s="5" t="s">
        <v>60</v>
      </c>
      <c r="H240" s="5">
        <v>0</v>
      </c>
      <c r="I240" s="5">
        <v>333</v>
      </c>
      <c r="J240" s="5">
        <v>333</v>
      </c>
      <c r="K240" s="5" t="s">
        <v>60</v>
      </c>
      <c r="L240" s="5">
        <v>0</v>
      </c>
      <c r="M240" s="5">
        <v>0</v>
      </c>
      <c r="N240" s="5" t="s">
        <v>74</v>
      </c>
      <c r="O240" s="5">
        <v>155</v>
      </c>
      <c r="P240" s="5" t="s">
        <v>60</v>
      </c>
      <c r="Q240" s="5">
        <v>1.53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-1.53</v>
      </c>
      <c r="AC240" s="5" t="s">
        <v>60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 t="s">
        <v>60</v>
      </c>
      <c r="AO240" s="5" t="s">
        <v>60</v>
      </c>
      <c r="AP240" s="5" t="s">
        <v>60</v>
      </c>
      <c r="AQ240" s="5" t="s">
        <v>60</v>
      </c>
      <c r="AR240" s="5" t="s">
        <v>60</v>
      </c>
      <c r="AS240" s="5" t="s">
        <v>60</v>
      </c>
      <c r="AT240" s="5" t="s">
        <v>60</v>
      </c>
      <c r="AU240" s="5" t="s">
        <v>163</v>
      </c>
      <c r="AV240" s="5" t="s">
        <v>60</v>
      </c>
      <c r="AW240" s="5" t="s">
        <v>60</v>
      </c>
      <c r="AX240" s="5" t="s">
        <v>60</v>
      </c>
      <c r="AY240" s="5" t="s">
        <v>60</v>
      </c>
      <c r="AZ240" s="5" t="s">
        <v>60</v>
      </c>
      <c r="BA240" s="5" t="s">
        <v>60</v>
      </c>
      <c r="BB240" s="5" t="s">
        <v>60</v>
      </c>
      <c r="BC240" s="5" t="s">
        <v>60</v>
      </c>
      <c r="BD240" s="5" t="s">
        <v>60</v>
      </c>
      <c r="BE240" s="5" t="s">
        <v>60</v>
      </c>
      <c r="BF240" s="5" t="s">
        <v>60</v>
      </c>
    </row>
    <row r="241" spans="1:58" ht="17.25" x14ac:dyDescent="0.3">
      <c r="A241" s="5">
        <v>240</v>
      </c>
      <c r="B241" s="5">
        <v>0</v>
      </c>
      <c r="C241" s="5" t="s">
        <v>58</v>
      </c>
      <c r="D241" s="5" t="s">
        <v>164</v>
      </c>
      <c r="E241" s="5" t="s">
        <v>60</v>
      </c>
      <c r="F241" s="5" t="s">
        <v>60</v>
      </c>
      <c r="G241" s="5" t="s">
        <v>60</v>
      </c>
      <c r="H241" s="5">
        <v>0</v>
      </c>
      <c r="I241" s="5">
        <v>304</v>
      </c>
      <c r="J241" s="5">
        <v>304</v>
      </c>
      <c r="K241" s="5" t="s">
        <v>60</v>
      </c>
      <c r="L241" s="5">
        <v>0</v>
      </c>
      <c r="M241" s="5">
        <v>0</v>
      </c>
      <c r="N241" s="5" t="s">
        <v>74</v>
      </c>
      <c r="O241" s="5">
        <v>159</v>
      </c>
      <c r="P241" s="5" t="s">
        <v>60</v>
      </c>
      <c r="Q241" s="5">
        <v>22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-22</v>
      </c>
      <c r="AC241" s="5" t="s">
        <v>60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 t="s">
        <v>60</v>
      </c>
      <c r="AO241" s="5" t="s">
        <v>60</v>
      </c>
      <c r="AP241" s="5" t="s">
        <v>60</v>
      </c>
      <c r="AQ241" s="5" t="s">
        <v>60</v>
      </c>
      <c r="AR241" s="5" t="s">
        <v>60</v>
      </c>
      <c r="AS241" s="5" t="s">
        <v>60</v>
      </c>
      <c r="AT241" s="5" t="s">
        <v>60</v>
      </c>
      <c r="AU241" s="5" t="s">
        <v>60</v>
      </c>
      <c r="AV241" s="5" t="s">
        <v>60</v>
      </c>
      <c r="AW241" s="5" t="s">
        <v>60</v>
      </c>
      <c r="AX241" s="5" t="s">
        <v>60</v>
      </c>
      <c r="AY241" s="5" t="s">
        <v>60</v>
      </c>
      <c r="AZ241" s="5" t="s">
        <v>60</v>
      </c>
      <c r="BA241" s="5" t="s">
        <v>60</v>
      </c>
      <c r="BB241" s="5" t="s">
        <v>60</v>
      </c>
      <c r="BC241" s="5" t="s">
        <v>60</v>
      </c>
      <c r="BD241" s="5" t="s">
        <v>60</v>
      </c>
      <c r="BE241" s="5" t="s">
        <v>60</v>
      </c>
      <c r="BF241" s="5" t="s">
        <v>60</v>
      </c>
    </row>
    <row r="242" spans="1:58" ht="17.25" x14ac:dyDescent="0.3">
      <c r="A242" s="5">
        <v>241</v>
      </c>
      <c r="B242" s="5">
        <v>0</v>
      </c>
      <c r="C242" s="5" t="s">
        <v>58</v>
      </c>
      <c r="D242" s="5" t="s">
        <v>166</v>
      </c>
      <c r="E242" s="5" t="s">
        <v>60</v>
      </c>
      <c r="F242" s="5" t="s">
        <v>60</v>
      </c>
      <c r="G242" s="5" t="s">
        <v>60</v>
      </c>
      <c r="H242" s="5">
        <v>0</v>
      </c>
      <c r="I242" s="5">
        <v>299</v>
      </c>
      <c r="J242" s="5">
        <v>299</v>
      </c>
      <c r="K242" s="5" t="s">
        <v>60</v>
      </c>
      <c r="L242" s="5">
        <v>0</v>
      </c>
      <c r="M242" s="5">
        <v>0</v>
      </c>
      <c r="N242" s="5" t="s">
        <v>74</v>
      </c>
      <c r="O242" s="5">
        <v>165</v>
      </c>
      <c r="P242" s="5" t="s">
        <v>60</v>
      </c>
      <c r="Q242" s="5">
        <v>1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-1</v>
      </c>
      <c r="AC242" s="5" t="s">
        <v>60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 t="s">
        <v>60</v>
      </c>
      <c r="AO242" s="5" t="s">
        <v>60</v>
      </c>
      <c r="AP242" s="5" t="s">
        <v>60</v>
      </c>
      <c r="AQ242" s="5" t="s">
        <v>60</v>
      </c>
      <c r="AR242" s="5" t="s">
        <v>60</v>
      </c>
      <c r="AS242" s="5" t="s">
        <v>60</v>
      </c>
      <c r="AT242" s="5" t="s">
        <v>60</v>
      </c>
      <c r="AU242" s="5" t="s">
        <v>60</v>
      </c>
      <c r="AV242" s="5" t="s">
        <v>60</v>
      </c>
      <c r="AW242" s="5" t="s">
        <v>60</v>
      </c>
      <c r="AX242" s="5" t="s">
        <v>60</v>
      </c>
      <c r="AY242" s="5" t="s">
        <v>60</v>
      </c>
      <c r="AZ242" s="5" t="s">
        <v>60</v>
      </c>
      <c r="BA242" s="5" t="s">
        <v>60</v>
      </c>
      <c r="BB242" s="5" t="s">
        <v>60</v>
      </c>
      <c r="BC242" s="5" t="s">
        <v>167</v>
      </c>
      <c r="BD242" s="5" t="s">
        <v>60</v>
      </c>
      <c r="BE242" s="5" t="s">
        <v>60</v>
      </c>
      <c r="BF242" s="5" t="s">
        <v>60</v>
      </c>
    </row>
    <row r="243" spans="1:58" ht="17.25" x14ac:dyDescent="0.3">
      <c r="A243" s="5">
        <v>242</v>
      </c>
      <c r="B243" s="5">
        <v>0</v>
      </c>
      <c r="C243" s="5" t="s">
        <v>58</v>
      </c>
      <c r="D243" s="5" t="s">
        <v>171</v>
      </c>
      <c r="E243" s="5" t="s">
        <v>60</v>
      </c>
      <c r="F243" s="5" t="s">
        <v>60</v>
      </c>
      <c r="G243" s="5" t="s">
        <v>60</v>
      </c>
      <c r="H243" s="5">
        <v>0</v>
      </c>
      <c r="I243" s="5">
        <v>336</v>
      </c>
      <c r="J243" s="5">
        <v>336</v>
      </c>
      <c r="K243" s="5" t="s">
        <v>60</v>
      </c>
      <c r="L243" s="5">
        <v>0</v>
      </c>
      <c r="M243" s="5">
        <v>0</v>
      </c>
      <c r="N243" s="5" t="s">
        <v>74</v>
      </c>
      <c r="O243" s="5">
        <v>209</v>
      </c>
      <c r="P243" s="5" t="s">
        <v>60</v>
      </c>
      <c r="Q243" s="5">
        <v>1452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-1452</v>
      </c>
      <c r="AC243" s="5" t="s">
        <v>60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 t="s">
        <v>60</v>
      </c>
      <c r="AO243" s="5" t="s">
        <v>60</v>
      </c>
      <c r="AP243" s="5" t="s">
        <v>60</v>
      </c>
      <c r="AQ243" s="5" t="s">
        <v>60</v>
      </c>
      <c r="AR243" s="5" t="s">
        <v>60</v>
      </c>
      <c r="AS243" s="5" t="s">
        <v>60</v>
      </c>
      <c r="AT243" s="5" t="s">
        <v>60</v>
      </c>
      <c r="AU243" s="5" t="s">
        <v>60</v>
      </c>
      <c r="AV243" s="5" t="s">
        <v>60</v>
      </c>
      <c r="AW243" s="5" t="s">
        <v>60</v>
      </c>
      <c r="AX243" s="5" t="s">
        <v>60</v>
      </c>
      <c r="AY243" s="5" t="s">
        <v>60</v>
      </c>
      <c r="AZ243" s="5" t="s">
        <v>60</v>
      </c>
      <c r="BA243" s="5" t="s">
        <v>60</v>
      </c>
      <c r="BB243" s="5" t="s">
        <v>60</v>
      </c>
      <c r="BC243" s="5" t="s">
        <v>60</v>
      </c>
      <c r="BD243" s="5" t="s">
        <v>60</v>
      </c>
      <c r="BE243" s="5" t="s">
        <v>60</v>
      </c>
      <c r="BF243" s="5" t="s">
        <v>60</v>
      </c>
    </row>
    <row r="244" spans="1:58" ht="17.25" x14ac:dyDescent="0.3">
      <c r="A244" s="5">
        <v>243</v>
      </c>
      <c r="B244" s="5">
        <v>0</v>
      </c>
      <c r="C244" s="5" t="s">
        <v>58</v>
      </c>
      <c r="D244" s="5" t="s">
        <v>125</v>
      </c>
      <c r="E244" s="5" t="s">
        <v>60</v>
      </c>
      <c r="F244" s="5" t="s">
        <v>188</v>
      </c>
      <c r="G244" s="5" t="s">
        <v>140</v>
      </c>
      <c r="H244" s="5">
        <v>12548</v>
      </c>
      <c r="I244" s="5">
        <v>27</v>
      </c>
      <c r="J244" s="5">
        <v>30</v>
      </c>
      <c r="K244" s="5" t="s">
        <v>60</v>
      </c>
      <c r="L244" s="5">
        <v>645.46</v>
      </c>
      <c r="M244" s="5">
        <v>0</v>
      </c>
      <c r="N244" s="5" t="s">
        <v>190</v>
      </c>
      <c r="O244" s="5">
        <v>109</v>
      </c>
      <c r="P244" s="5" t="s">
        <v>60</v>
      </c>
      <c r="Q244" s="5">
        <v>-645.46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645.46</v>
      </c>
      <c r="AC244" s="5" t="s">
        <v>60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 t="s">
        <v>60</v>
      </c>
      <c r="AO244" s="5" t="s">
        <v>60</v>
      </c>
      <c r="AP244" s="5" t="s">
        <v>60</v>
      </c>
      <c r="AQ244" s="5" t="s">
        <v>60</v>
      </c>
      <c r="AR244" s="5" t="s">
        <v>60</v>
      </c>
      <c r="AS244" s="5" t="s">
        <v>60</v>
      </c>
      <c r="AT244" s="5" t="s">
        <v>60</v>
      </c>
      <c r="AU244" s="5" t="s">
        <v>60</v>
      </c>
      <c r="AV244" s="5" t="s">
        <v>60</v>
      </c>
      <c r="AW244" s="5" t="s">
        <v>60</v>
      </c>
      <c r="AX244" s="5" t="s">
        <v>60</v>
      </c>
      <c r="AY244" s="5" t="s">
        <v>60</v>
      </c>
      <c r="AZ244" s="5" t="s">
        <v>60</v>
      </c>
      <c r="BA244" s="5" t="s">
        <v>60</v>
      </c>
      <c r="BB244" s="5" t="s">
        <v>60</v>
      </c>
      <c r="BC244" s="5" t="s">
        <v>60</v>
      </c>
      <c r="BD244" s="5" t="s">
        <v>60</v>
      </c>
      <c r="BE244" s="5" t="s">
        <v>60</v>
      </c>
      <c r="BF244" s="5" t="s">
        <v>60</v>
      </c>
    </row>
    <row r="245" spans="1:58" ht="17.25" x14ac:dyDescent="0.3">
      <c r="A245" s="5">
        <v>244</v>
      </c>
      <c r="B245" s="5">
        <v>0</v>
      </c>
      <c r="C245" s="5" t="s">
        <v>58</v>
      </c>
      <c r="D245" s="5" t="s">
        <v>86</v>
      </c>
      <c r="E245" s="5" t="s">
        <v>60</v>
      </c>
      <c r="F245" s="5" t="s">
        <v>60</v>
      </c>
      <c r="G245" s="5" t="s">
        <v>60</v>
      </c>
      <c r="H245" s="5">
        <v>0</v>
      </c>
      <c r="I245" s="5">
        <v>22</v>
      </c>
      <c r="J245" s="5">
        <v>13</v>
      </c>
      <c r="K245" s="5" t="s">
        <v>60</v>
      </c>
      <c r="L245" s="5">
        <v>-6.5091543074174902</v>
      </c>
      <c r="M245" s="5">
        <v>0</v>
      </c>
      <c r="N245" s="5" t="s">
        <v>191</v>
      </c>
      <c r="O245" s="5">
        <v>3</v>
      </c>
      <c r="P245" s="5" t="s">
        <v>60</v>
      </c>
      <c r="Q245" s="5">
        <v>13.9454002380371</v>
      </c>
      <c r="R245" s="5">
        <v>20.454554545454599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31.822518026255199</v>
      </c>
      <c r="AB245" s="5">
        <v>6.5091543074174902</v>
      </c>
      <c r="AC245" s="5" t="s">
        <v>60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 t="s">
        <v>60</v>
      </c>
      <c r="AO245" s="5" t="s">
        <v>60</v>
      </c>
      <c r="AP245" s="5" t="s">
        <v>60</v>
      </c>
      <c r="AQ245" s="5" t="s">
        <v>60</v>
      </c>
      <c r="AR245" s="5" t="s">
        <v>60</v>
      </c>
      <c r="AS245" s="5" t="s">
        <v>60</v>
      </c>
      <c r="AT245" s="5" t="s">
        <v>60</v>
      </c>
      <c r="AU245" s="5" t="s">
        <v>60</v>
      </c>
      <c r="AV245" s="5" t="s">
        <v>60</v>
      </c>
      <c r="AW245" s="5" t="s">
        <v>60</v>
      </c>
      <c r="AX245" s="5" t="s">
        <v>60</v>
      </c>
      <c r="AY245" s="5" t="s">
        <v>60</v>
      </c>
      <c r="AZ245" s="5" t="s">
        <v>60</v>
      </c>
      <c r="BA245" s="5" t="s">
        <v>60</v>
      </c>
      <c r="BB245" s="5" t="s">
        <v>60</v>
      </c>
      <c r="BC245" s="5" t="s">
        <v>60</v>
      </c>
      <c r="BD245" s="5" t="s">
        <v>60</v>
      </c>
      <c r="BE245" s="5" t="s">
        <v>60</v>
      </c>
      <c r="BF245" s="5" t="s">
        <v>60</v>
      </c>
    </row>
    <row r="246" spans="1:58" ht="17.25" x14ac:dyDescent="0.3">
      <c r="A246" s="5">
        <v>245</v>
      </c>
      <c r="B246" s="5">
        <v>0</v>
      </c>
      <c r="C246" s="5" t="s">
        <v>58</v>
      </c>
      <c r="D246" s="5" t="s">
        <v>94</v>
      </c>
      <c r="E246" s="5" t="s">
        <v>60</v>
      </c>
      <c r="F246" s="5" t="s">
        <v>60</v>
      </c>
      <c r="G246" s="5" t="s">
        <v>60</v>
      </c>
      <c r="H246" s="5">
        <v>0</v>
      </c>
      <c r="I246" s="5">
        <v>7</v>
      </c>
      <c r="J246" s="5">
        <v>4</v>
      </c>
      <c r="K246" s="5" t="s">
        <v>60</v>
      </c>
      <c r="L246" s="5">
        <v>7.5270260154030701</v>
      </c>
      <c r="M246" s="5">
        <v>0</v>
      </c>
      <c r="N246" s="5" t="s">
        <v>191</v>
      </c>
      <c r="O246" s="5">
        <v>9</v>
      </c>
      <c r="P246" s="5" t="s">
        <v>60</v>
      </c>
      <c r="Q246" s="5">
        <v>275.16339874267601</v>
      </c>
      <c r="R246" s="5">
        <v>267.636372727273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-2.8124077227250699</v>
      </c>
      <c r="AB246" s="5">
        <v>-7.5270260154030701</v>
      </c>
      <c r="AC246" s="5" t="s">
        <v>60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 t="s">
        <v>60</v>
      </c>
      <c r="AO246" s="5" t="s">
        <v>60</v>
      </c>
      <c r="AP246" s="5" t="s">
        <v>60</v>
      </c>
      <c r="AQ246" s="5" t="s">
        <v>60</v>
      </c>
      <c r="AR246" s="5" t="s">
        <v>60</v>
      </c>
      <c r="AS246" s="5" t="s">
        <v>60</v>
      </c>
      <c r="AT246" s="5" t="s">
        <v>60</v>
      </c>
      <c r="AU246" s="5" t="s">
        <v>60</v>
      </c>
      <c r="AV246" s="5" t="s">
        <v>60</v>
      </c>
      <c r="AW246" s="5" t="s">
        <v>60</v>
      </c>
      <c r="AX246" s="5" t="s">
        <v>60</v>
      </c>
      <c r="AY246" s="5" t="s">
        <v>60</v>
      </c>
      <c r="AZ246" s="5" t="s">
        <v>60</v>
      </c>
      <c r="BA246" s="5" t="s">
        <v>60</v>
      </c>
      <c r="BB246" s="5" t="s">
        <v>60</v>
      </c>
      <c r="BC246" s="5" t="s">
        <v>60</v>
      </c>
      <c r="BD246" s="5" t="s">
        <v>60</v>
      </c>
      <c r="BE246" s="5" t="s">
        <v>60</v>
      </c>
      <c r="BF246" s="5" t="s">
        <v>60</v>
      </c>
    </row>
    <row r="247" spans="1:58" ht="17.25" x14ac:dyDescent="0.3">
      <c r="A247" s="5">
        <v>246</v>
      </c>
      <c r="B247" s="5">
        <v>0</v>
      </c>
      <c r="C247" s="5" t="s">
        <v>58</v>
      </c>
      <c r="D247" s="5" t="s">
        <v>96</v>
      </c>
      <c r="E247" s="5" t="s">
        <v>60</v>
      </c>
      <c r="F247" s="5" t="s">
        <v>60</v>
      </c>
      <c r="G247" s="5" t="s">
        <v>60</v>
      </c>
      <c r="H247" s="5">
        <v>0</v>
      </c>
      <c r="I247" s="5">
        <v>16</v>
      </c>
      <c r="J247" s="5">
        <v>36</v>
      </c>
      <c r="K247" s="5" t="s">
        <v>60</v>
      </c>
      <c r="L247" s="5">
        <v>-304.40476229528002</v>
      </c>
      <c r="M247" s="5">
        <v>0</v>
      </c>
      <c r="N247" s="5" t="s">
        <v>191</v>
      </c>
      <c r="O247" s="5">
        <v>11</v>
      </c>
      <c r="P247" s="5" t="s">
        <v>60</v>
      </c>
      <c r="Q247" s="5">
        <v>154.68614770472101</v>
      </c>
      <c r="R247" s="5">
        <v>459.09091000000001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66.305987695395601</v>
      </c>
      <c r="AB247" s="5">
        <v>304.40476229528002</v>
      </c>
      <c r="AC247" s="5" t="s">
        <v>60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 t="s">
        <v>60</v>
      </c>
      <c r="AO247" s="5" t="s">
        <v>60</v>
      </c>
      <c r="AP247" s="5" t="s">
        <v>60</v>
      </c>
      <c r="AQ247" s="5" t="s">
        <v>60</v>
      </c>
      <c r="AR247" s="5" t="s">
        <v>60</v>
      </c>
      <c r="AS247" s="5" t="s">
        <v>60</v>
      </c>
      <c r="AT247" s="5" t="s">
        <v>60</v>
      </c>
      <c r="AU247" s="5" t="s">
        <v>60</v>
      </c>
      <c r="AV247" s="5" t="s">
        <v>60</v>
      </c>
      <c r="AW247" s="5" t="s">
        <v>60</v>
      </c>
      <c r="AX247" s="5" t="s">
        <v>60</v>
      </c>
      <c r="AY247" s="5" t="s">
        <v>60</v>
      </c>
      <c r="AZ247" s="5" t="s">
        <v>60</v>
      </c>
      <c r="BA247" s="5" t="s">
        <v>60</v>
      </c>
      <c r="BB247" s="5" t="s">
        <v>60</v>
      </c>
      <c r="BC247" s="5" t="s">
        <v>60</v>
      </c>
      <c r="BD247" s="5" t="s">
        <v>60</v>
      </c>
      <c r="BE247" s="5" t="s">
        <v>60</v>
      </c>
      <c r="BF247" s="5" t="s">
        <v>60</v>
      </c>
    </row>
    <row r="248" spans="1:58" ht="17.25" x14ac:dyDescent="0.3">
      <c r="A248" s="5">
        <v>247</v>
      </c>
      <c r="B248" s="5">
        <v>0</v>
      </c>
      <c r="C248" s="5" t="s">
        <v>58</v>
      </c>
      <c r="D248" s="5" t="s">
        <v>112</v>
      </c>
      <c r="E248" s="5" t="s">
        <v>60</v>
      </c>
      <c r="F248" s="5" t="s">
        <v>60</v>
      </c>
      <c r="G248" s="5" t="s">
        <v>60</v>
      </c>
      <c r="H248" s="5">
        <v>0</v>
      </c>
      <c r="I248" s="5">
        <v>58</v>
      </c>
      <c r="J248" s="5">
        <v>84</v>
      </c>
      <c r="K248" s="5" t="s">
        <v>60</v>
      </c>
      <c r="L248" s="5">
        <v>-6.50914976196289</v>
      </c>
      <c r="M248" s="5">
        <v>0</v>
      </c>
      <c r="N248" s="5" t="s">
        <v>191</v>
      </c>
      <c r="O248" s="5">
        <v>49</v>
      </c>
      <c r="P248" s="5" t="s">
        <v>60</v>
      </c>
      <c r="Q248" s="5">
        <v>13.9454002380371</v>
      </c>
      <c r="R248" s="5">
        <v>20.454550000000001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31.8225028757068</v>
      </c>
      <c r="AB248" s="5">
        <v>6.50914976196289</v>
      </c>
      <c r="AC248" s="5" t="s">
        <v>60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 t="s">
        <v>60</v>
      </c>
      <c r="AO248" s="5" t="s">
        <v>60</v>
      </c>
      <c r="AP248" s="5" t="s">
        <v>60</v>
      </c>
      <c r="AQ248" s="5" t="s">
        <v>60</v>
      </c>
      <c r="AR248" s="5" t="s">
        <v>60</v>
      </c>
      <c r="AS248" s="5" t="s">
        <v>60</v>
      </c>
      <c r="AT248" s="5" t="s">
        <v>60</v>
      </c>
      <c r="AU248" s="5" t="s">
        <v>60</v>
      </c>
      <c r="AV248" s="5" t="s">
        <v>60</v>
      </c>
      <c r="AW248" s="5" t="s">
        <v>60</v>
      </c>
      <c r="AX248" s="5" t="s">
        <v>60</v>
      </c>
      <c r="AY248" s="5" t="s">
        <v>60</v>
      </c>
      <c r="AZ248" s="5" t="s">
        <v>60</v>
      </c>
      <c r="BA248" s="5" t="s">
        <v>60</v>
      </c>
      <c r="BB248" s="5" t="s">
        <v>60</v>
      </c>
      <c r="BC248" s="5" t="s">
        <v>60</v>
      </c>
      <c r="BD248" s="5" t="s">
        <v>60</v>
      </c>
      <c r="BE248" s="5" t="s">
        <v>60</v>
      </c>
      <c r="BF248" s="5" t="s">
        <v>60</v>
      </c>
    </row>
    <row r="249" spans="1:58" ht="17.25" x14ac:dyDescent="0.3">
      <c r="A249" s="5">
        <v>248</v>
      </c>
      <c r="B249" s="5">
        <v>0</v>
      </c>
      <c r="C249" s="5" t="s">
        <v>58</v>
      </c>
      <c r="D249" s="5" t="s">
        <v>117</v>
      </c>
      <c r="E249" s="5" t="s">
        <v>60</v>
      </c>
      <c r="F249" s="5" t="s">
        <v>60</v>
      </c>
      <c r="G249" s="5" t="s">
        <v>60</v>
      </c>
      <c r="H249" s="5">
        <v>0</v>
      </c>
      <c r="I249" s="5">
        <v>24</v>
      </c>
      <c r="J249" s="5">
        <v>15</v>
      </c>
      <c r="K249" s="5" t="s">
        <v>60</v>
      </c>
      <c r="L249" s="5">
        <v>-271.34550170898399</v>
      </c>
      <c r="M249" s="5">
        <v>0</v>
      </c>
      <c r="N249" s="5" t="s">
        <v>191</v>
      </c>
      <c r="O249" s="5">
        <v>57</v>
      </c>
      <c r="P249" s="5" t="s">
        <v>60</v>
      </c>
      <c r="Q249" s="5">
        <v>95.454498291015597</v>
      </c>
      <c r="R249" s="5">
        <v>366.8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73.976418132220402</v>
      </c>
      <c r="AB249" s="5">
        <v>271.34550170898399</v>
      </c>
      <c r="AC249" s="5" t="s">
        <v>60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 t="s">
        <v>60</v>
      </c>
      <c r="AO249" s="5" t="s">
        <v>60</v>
      </c>
      <c r="AP249" s="5" t="s">
        <v>60</v>
      </c>
      <c r="AQ249" s="5" t="s">
        <v>60</v>
      </c>
      <c r="AR249" s="5" t="s">
        <v>60</v>
      </c>
      <c r="AS249" s="5" t="s">
        <v>60</v>
      </c>
      <c r="AT249" s="5" t="s">
        <v>60</v>
      </c>
      <c r="AU249" s="5" t="s">
        <v>60</v>
      </c>
      <c r="AV249" s="5" t="s">
        <v>60</v>
      </c>
      <c r="AW249" s="5" t="s">
        <v>60</v>
      </c>
      <c r="AX249" s="5" t="s">
        <v>60</v>
      </c>
      <c r="AY249" s="5" t="s">
        <v>60</v>
      </c>
      <c r="AZ249" s="5" t="s">
        <v>60</v>
      </c>
      <c r="BA249" s="5" t="s">
        <v>60</v>
      </c>
      <c r="BB249" s="5" t="s">
        <v>60</v>
      </c>
      <c r="BC249" s="5" t="s">
        <v>60</v>
      </c>
      <c r="BD249" s="5" t="s">
        <v>60</v>
      </c>
      <c r="BE249" s="5" t="s">
        <v>60</v>
      </c>
      <c r="BF249" s="5" t="s">
        <v>60</v>
      </c>
    </row>
    <row r="250" spans="1:58" ht="17.25" x14ac:dyDescent="0.3">
      <c r="A250" s="5">
        <v>249</v>
      </c>
      <c r="B250" s="5">
        <v>0</v>
      </c>
      <c r="C250" s="5" t="s">
        <v>58</v>
      </c>
      <c r="D250" s="5" t="s">
        <v>104</v>
      </c>
      <c r="E250" s="5" t="s">
        <v>60</v>
      </c>
      <c r="F250" s="5" t="s">
        <v>60</v>
      </c>
      <c r="G250" s="5" t="s">
        <v>118</v>
      </c>
      <c r="H250" s="5">
        <v>12541</v>
      </c>
      <c r="I250" s="5">
        <v>8</v>
      </c>
      <c r="J250" s="5">
        <v>7</v>
      </c>
      <c r="K250" s="5" t="s">
        <v>60</v>
      </c>
      <c r="L250" s="5">
        <v>-2.6545640417345999</v>
      </c>
      <c r="M250" s="5">
        <v>0</v>
      </c>
      <c r="N250" s="5" t="s">
        <v>191</v>
      </c>
      <c r="O250" s="5">
        <v>59</v>
      </c>
      <c r="P250" s="5" t="s">
        <v>60</v>
      </c>
      <c r="Q250" s="5">
        <v>292.09995412826498</v>
      </c>
      <c r="R250" s="5">
        <v>294.75451816999998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0.90060164580872704</v>
      </c>
      <c r="AB250" s="5">
        <v>2.6545640417345999</v>
      </c>
      <c r="AC250" s="5" t="s">
        <v>60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 t="s">
        <v>60</v>
      </c>
      <c r="AO250" s="5" t="s">
        <v>60</v>
      </c>
      <c r="AP250" s="5" t="s">
        <v>60</v>
      </c>
      <c r="AQ250" s="5" t="s">
        <v>60</v>
      </c>
      <c r="AR250" s="5" t="s">
        <v>60</v>
      </c>
      <c r="AS250" s="5" t="s">
        <v>60</v>
      </c>
      <c r="AT250" s="5" t="s">
        <v>60</v>
      </c>
      <c r="AU250" s="5" t="s">
        <v>60</v>
      </c>
      <c r="AV250" s="5" t="s">
        <v>60</v>
      </c>
      <c r="AW250" s="5" t="s">
        <v>60</v>
      </c>
      <c r="AX250" s="5" t="s">
        <v>60</v>
      </c>
      <c r="AY250" s="5" t="s">
        <v>60</v>
      </c>
      <c r="AZ250" s="5" t="s">
        <v>60</v>
      </c>
      <c r="BA250" s="5" t="s">
        <v>60</v>
      </c>
      <c r="BB250" s="5" t="s">
        <v>60</v>
      </c>
      <c r="BC250" s="5" t="s">
        <v>60</v>
      </c>
      <c r="BD250" s="5" t="s">
        <v>60</v>
      </c>
      <c r="BE250" s="5" t="s">
        <v>60</v>
      </c>
      <c r="BF250" s="5" t="s">
        <v>60</v>
      </c>
    </row>
    <row r="251" spans="1:58" ht="17.25" x14ac:dyDescent="0.3">
      <c r="A251" s="5">
        <v>250</v>
      </c>
      <c r="B251" s="5">
        <v>0</v>
      </c>
      <c r="C251" s="5" t="s">
        <v>58</v>
      </c>
      <c r="D251" s="5" t="s">
        <v>68</v>
      </c>
      <c r="E251" s="5" t="s">
        <v>60</v>
      </c>
      <c r="F251" s="5" t="s">
        <v>60</v>
      </c>
      <c r="G251" s="5" t="s">
        <v>60</v>
      </c>
      <c r="H251" s="5">
        <v>0</v>
      </c>
      <c r="I251" s="5">
        <v>53</v>
      </c>
      <c r="J251" s="5">
        <v>74</v>
      </c>
      <c r="K251" s="5" t="s">
        <v>60</v>
      </c>
      <c r="L251" s="5">
        <v>-651.02484867954297</v>
      </c>
      <c r="M251" s="5">
        <v>0</v>
      </c>
      <c r="N251" s="5" t="s">
        <v>191</v>
      </c>
      <c r="O251" s="5">
        <v>77</v>
      </c>
      <c r="P251" s="5" t="s">
        <v>60</v>
      </c>
      <c r="Q251" s="5">
        <v>76.247901320457501</v>
      </c>
      <c r="R251" s="5">
        <v>727.27274999999997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89.515913896064802</v>
      </c>
      <c r="AB251" s="5">
        <v>651.02484867954297</v>
      </c>
      <c r="AC251" s="5" t="s">
        <v>60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 t="s">
        <v>60</v>
      </c>
      <c r="AO251" s="5" t="s">
        <v>60</v>
      </c>
      <c r="AP251" s="5" t="s">
        <v>60</v>
      </c>
      <c r="AQ251" s="5" t="s">
        <v>60</v>
      </c>
      <c r="AR251" s="5" t="s">
        <v>60</v>
      </c>
      <c r="AS251" s="5" t="s">
        <v>60</v>
      </c>
      <c r="AT251" s="5" t="s">
        <v>60</v>
      </c>
      <c r="AU251" s="5" t="s">
        <v>60</v>
      </c>
      <c r="AV251" s="5" t="s">
        <v>60</v>
      </c>
      <c r="AW251" s="5" t="s">
        <v>60</v>
      </c>
      <c r="AX251" s="5" t="s">
        <v>60</v>
      </c>
      <c r="AY251" s="5" t="s">
        <v>60</v>
      </c>
      <c r="AZ251" s="5" t="s">
        <v>60</v>
      </c>
      <c r="BA251" s="5" t="s">
        <v>60</v>
      </c>
      <c r="BB251" s="5" t="s">
        <v>60</v>
      </c>
      <c r="BC251" s="5" t="s">
        <v>60</v>
      </c>
      <c r="BD251" s="5" t="s">
        <v>60</v>
      </c>
      <c r="BE251" s="5" t="s">
        <v>60</v>
      </c>
      <c r="BF251" s="5" t="s">
        <v>60</v>
      </c>
    </row>
    <row r="252" spans="1:58" ht="17.25" x14ac:dyDescent="0.3">
      <c r="A252" s="5">
        <v>251</v>
      </c>
      <c r="B252" s="5">
        <v>0</v>
      </c>
      <c r="C252" s="5" t="s">
        <v>58</v>
      </c>
      <c r="D252" s="5" t="s">
        <v>129</v>
      </c>
      <c r="E252" s="5" t="s">
        <v>60</v>
      </c>
      <c r="F252" s="5" t="s">
        <v>60</v>
      </c>
      <c r="G252" s="5" t="s">
        <v>60</v>
      </c>
      <c r="H252" s="5">
        <v>0</v>
      </c>
      <c r="I252" s="5">
        <v>29</v>
      </c>
      <c r="J252" s="5">
        <v>34</v>
      </c>
      <c r="K252" s="5" t="s">
        <v>60</v>
      </c>
      <c r="L252" s="5">
        <v>-1461.10127828038</v>
      </c>
      <c r="M252" s="5">
        <v>0</v>
      </c>
      <c r="N252" s="5" t="s">
        <v>191</v>
      </c>
      <c r="O252" s="5">
        <v>84</v>
      </c>
      <c r="P252" s="5" t="s">
        <v>60</v>
      </c>
      <c r="Q252" s="5">
        <v>431.31463371962298</v>
      </c>
      <c r="R252" s="5">
        <v>1892.4159119999999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77.208253693883407</v>
      </c>
      <c r="AB252" s="5">
        <v>1461.10127828038</v>
      </c>
      <c r="AC252" s="5" t="s">
        <v>60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 t="s">
        <v>60</v>
      </c>
      <c r="AO252" s="5" t="s">
        <v>60</v>
      </c>
      <c r="AP252" s="5" t="s">
        <v>60</v>
      </c>
      <c r="AQ252" s="5" t="s">
        <v>60</v>
      </c>
      <c r="AR252" s="5" t="s">
        <v>60</v>
      </c>
      <c r="AS252" s="5" t="s">
        <v>60</v>
      </c>
      <c r="AT252" s="5" t="s">
        <v>60</v>
      </c>
      <c r="AU252" s="5" t="s">
        <v>60</v>
      </c>
      <c r="AV252" s="5" t="s">
        <v>60</v>
      </c>
      <c r="AW252" s="5" t="s">
        <v>60</v>
      </c>
      <c r="AX252" s="5" t="s">
        <v>60</v>
      </c>
      <c r="AY252" s="5" t="s">
        <v>60</v>
      </c>
      <c r="AZ252" s="5" t="s">
        <v>60</v>
      </c>
      <c r="BA252" s="5" t="s">
        <v>60</v>
      </c>
      <c r="BB252" s="5" t="s">
        <v>60</v>
      </c>
      <c r="BC252" s="5" t="s">
        <v>60</v>
      </c>
      <c r="BD252" s="5" t="s">
        <v>60</v>
      </c>
      <c r="BE252" s="5" t="s">
        <v>60</v>
      </c>
      <c r="BF252" s="5" t="s">
        <v>60</v>
      </c>
    </row>
    <row r="253" spans="1:58" ht="17.25" x14ac:dyDescent="0.3">
      <c r="A253" s="5">
        <v>252</v>
      </c>
      <c r="B253" s="5">
        <v>0</v>
      </c>
      <c r="C253" s="5" t="s">
        <v>58</v>
      </c>
      <c r="D253" s="5" t="s">
        <v>132</v>
      </c>
      <c r="E253" s="5" t="s">
        <v>60</v>
      </c>
      <c r="F253" s="5" t="s">
        <v>60</v>
      </c>
      <c r="G253" s="5" t="s">
        <v>60</v>
      </c>
      <c r="H253" s="5">
        <v>0</v>
      </c>
      <c r="I253" s="5">
        <v>65</v>
      </c>
      <c r="J253" s="5">
        <v>85</v>
      </c>
      <c r="K253" s="5" t="s">
        <v>60</v>
      </c>
      <c r="L253" s="5">
        <v>-1440.8415003299699</v>
      </c>
      <c r="M253" s="5">
        <v>0</v>
      </c>
      <c r="N253" s="5" t="s">
        <v>191</v>
      </c>
      <c r="O253" s="5">
        <v>98</v>
      </c>
      <c r="P253" s="5" t="s">
        <v>60</v>
      </c>
      <c r="Q253" s="5">
        <v>13.708499670028701</v>
      </c>
      <c r="R253" s="5">
        <v>1454.55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99.057543592861805</v>
      </c>
      <c r="AB253" s="5">
        <v>1440.8415003299699</v>
      </c>
      <c r="AC253" s="5" t="s">
        <v>60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 t="s">
        <v>60</v>
      </c>
      <c r="AO253" s="5" t="s">
        <v>60</v>
      </c>
      <c r="AP253" s="5" t="s">
        <v>60</v>
      </c>
      <c r="AQ253" s="5" t="s">
        <v>60</v>
      </c>
      <c r="AR253" s="5" t="s">
        <v>60</v>
      </c>
      <c r="AS253" s="5" t="s">
        <v>60</v>
      </c>
      <c r="AT253" s="5" t="s">
        <v>60</v>
      </c>
      <c r="AU253" s="5" t="s">
        <v>60</v>
      </c>
      <c r="AV253" s="5" t="s">
        <v>60</v>
      </c>
      <c r="AW253" s="5" t="s">
        <v>60</v>
      </c>
      <c r="AX253" s="5" t="s">
        <v>60</v>
      </c>
      <c r="AY253" s="5" t="s">
        <v>60</v>
      </c>
      <c r="AZ253" s="5" t="s">
        <v>60</v>
      </c>
      <c r="BA253" s="5" t="s">
        <v>60</v>
      </c>
      <c r="BB253" s="5" t="s">
        <v>60</v>
      </c>
      <c r="BC253" s="5" t="s">
        <v>60</v>
      </c>
      <c r="BD253" s="5" t="s">
        <v>60</v>
      </c>
      <c r="BE253" s="5" t="s">
        <v>60</v>
      </c>
      <c r="BF253" s="5" t="s">
        <v>60</v>
      </c>
    </row>
    <row r="254" spans="1:58" ht="17.25" x14ac:dyDescent="0.3">
      <c r="A254" s="5">
        <v>253</v>
      </c>
      <c r="B254" s="5">
        <v>0</v>
      </c>
      <c r="C254" s="5" t="s">
        <v>58</v>
      </c>
      <c r="D254" s="5" t="s">
        <v>123</v>
      </c>
      <c r="E254" s="5" t="s">
        <v>60</v>
      </c>
      <c r="F254" s="5" t="s">
        <v>60</v>
      </c>
      <c r="G254" s="5" t="s">
        <v>146</v>
      </c>
      <c r="H254" s="5">
        <v>12557</v>
      </c>
      <c r="I254" s="5">
        <v>42</v>
      </c>
      <c r="J254" s="5">
        <v>59</v>
      </c>
      <c r="K254" s="5" t="s">
        <v>60</v>
      </c>
      <c r="L254" s="5">
        <v>-20</v>
      </c>
      <c r="M254" s="5">
        <v>0</v>
      </c>
      <c r="N254" s="5" t="s">
        <v>191</v>
      </c>
      <c r="O254" s="5">
        <v>124</v>
      </c>
      <c r="P254" s="5" t="s">
        <v>60</v>
      </c>
      <c r="Q254" s="5">
        <v>50</v>
      </c>
      <c r="R254" s="5">
        <v>70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28.571428571428601</v>
      </c>
      <c r="AB254" s="5">
        <v>20</v>
      </c>
      <c r="AC254" s="5" t="s">
        <v>60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 t="s">
        <v>60</v>
      </c>
      <c r="AO254" s="5" t="s">
        <v>60</v>
      </c>
      <c r="AP254" s="5" t="s">
        <v>60</v>
      </c>
      <c r="AQ254" s="5" t="s">
        <v>60</v>
      </c>
      <c r="AR254" s="5" t="s">
        <v>60</v>
      </c>
      <c r="AS254" s="5" t="s">
        <v>60</v>
      </c>
      <c r="AT254" s="5" t="s">
        <v>60</v>
      </c>
      <c r="AU254" s="5" t="s">
        <v>60</v>
      </c>
      <c r="AV254" s="5" t="s">
        <v>60</v>
      </c>
      <c r="AW254" s="5" t="s">
        <v>60</v>
      </c>
      <c r="AX254" s="5" t="s">
        <v>60</v>
      </c>
      <c r="AY254" s="5" t="s">
        <v>60</v>
      </c>
      <c r="AZ254" s="5" t="s">
        <v>60</v>
      </c>
      <c r="BA254" s="5" t="s">
        <v>60</v>
      </c>
      <c r="BB254" s="5" t="s">
        <v>60</v>
      </c>
      <c r="BC254" s="5" t="s">
        <v>60</v>
      </c>
      <c r="BD254" s="5" t="s">
        <v>60</v>
      </c>
      <c r="BE254" s="5" t="s">
        <v>60</v>
      </c>
      <c r="BF254" s="5" t="s">
        <v>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0 f 9 b 6 d - f d 2 9 - 4 6 f 2 - b d 5 7 - 9 4 1 7 1 a e d f f 4 d "   x m l n s = " h t t p : / / s c h e m a s . m i c r o s o f t . c o m / D a t a M a s h u p " > A A A A A I c G A A B Q S w M E F A A C A A g A e 2 d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t n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Z 3 1 W f o I x w 4 A D A A A X C g A A E w A c A E Z v c m 1 1 b G F z L 1 N l Y 3 R p b 2 4 x L m 0 g o h g A K K A U A A A A A A A A A A A A A A A A A A A A A A A A A A A A h Z V Z b 9 s 4 E I D f A + Q / C C p 2 Y Q M O Y 8 l O T x i 7 T Z S g 6 Q b p Y b b 7 E A Q G L T G x u j I p k F Q 3 R p D / 3 i G p g 5 T V 1 g / 2 3 D M k 5 4 M l T V X O W b C 0 v 9 G b w 4 P D A 7 k h g m b B s x C / 5 + u P g t / l i q z z I l e 7 v y 7 v G R c 0 I Y r K x R 0 p J P 1 T y x e C b x d / x H E 8 j W d H 0 + h o G o N i P J h 3 9 v g o D B Z B Q d X h Q Q C f J a 9 E S s H y X n K G E p 5 W W 8 r U 6 F + 6 R m e c K Z D l K N w o V c r X x 8 c F v 8 8 Z + i 6 j t O B V h l K + f T 2 f z + b H V J S k z I 9 / P a g S F Q 0 n w c 0 7 S j I q 5 O K m k l Q w s q W L M K O M / u 2 W h b i S S P k / F 9 k i T L Q 3 i m d g z A i U J h J S v i 6 j 1 Z k O X y W n q 5 S k Z E W + r U i 6 + v D l 4 Y L 9 E 9 7 e j s c T e 0 L 1 j a 9 L d y o 4 r D 3 1 z Z 7 r t s 5 5 F s L h v 1 O h 4 A E U D z B Z F 1 R f m x G Q v u i r X K r R X v 4 k W J b w q 6 h A R j j d X X O 1 y d n 9 a D w J W F U U z f f 5 g x L k K y k q K t G 5 E F y M 2 8 6 f q b 6 U L D j j R b V l s m t r H b V 5 N D j i 5 P E x t A E R 3 F a I w 6 e n r v D 5 Q 0 l Y B u G 4 q 2 l t n 2 k K N 2 0 T R / s T m E q T 4 D G 8 T L S c U E X y w p o F Y R I e R T 8 s N N 5 C s d 0 1 5 G p 1 W Z V w B V Q 0 e k J L I p T e L q 3 B q j Q O L V b b N R U m i x T U t r n K W S 2 9 T V N e M d X E n w E W u T p / s E X X j W h m I Q Y g v C t t J P R n y h Z x 3 N f c j i v r z E s G K 0 e t / K n i c K P U F s / v 7 q x v p Y O 1 6 S O F v W G q 8 6 x 3 j U v b T P b K t d T 5 x v G T A k M + Y + t q n 5 L 0 P 3 g h w M b E m Z W r o z t D w o u C t B F Z l b Y 3 V q v 2 I j 6 p 3 Q d d i m a 1 t t z k Z d l q u p X x m z c w C 9 N M c a U 5 V u n + 6 W z Y o M P N G D i 7 n z k Y 4 F a 4 y I V U d i 3 N s s D e s q z T 8 S Y X j v p W U G J e + s s S X 1 w l k S P H j j x z 5 L k j n z j y c 0 d + 4 c g v H f m V 2 2 v q K m 7 n y G 0 d u b 0 j t 3 l 0 E j 5 p 5 D C q 1 x e 5 2 C E P P I x 6 6 G H U h 0 + n u / h h 5 A B o l R Z B y G 4 h x K j D E K M e i N D X Q V G 3 6 G B E A z h C v A s k 2 k N S H 0 S 2 F V w s M X L B h F b 7 a G L 0 C z h t h o + n V 6 W F c L D M s L c H K U Y + p h D b B 7 U x O a g a k w t r a 2 i u y Q f W 6 A 6 y R v e g h T f z s N W 6 C 5 F 3 b h / A n s v P + i 2 + P w n x q / Q Q h m X r Q 4 x 6 G M P e 1 S D D f j g o t 1 r s a T N P m 3 v a i a c 9 9 7 Q X n v b S 0 1 7 5 3 a e + 6 k 8 T + e N E / j y R P 5 D G f H x 4 k L O B P + k 3 P w B Q S w E C L Q A U A A I A C A B 7 Z 3 1 W G y Q U s K U A A A D 2 A A A A E g A A A A A A A A A A A A A A A A A A A A A A Q 2 9 u Z m l n L 1 B h Y 2 t h Z 2 U u e G 1 s U E s B A i 0 A F A A C A A g A e 2 d 9 V g / K 6 a u k A A A A 6 Q A A A B M A A A A A A A A A A A A A A A A A 8 Q A A A F t D b 2 5 0 Z W 5 0 X 1 R 5 c G V z X S 5 4 b W x Q S w E C L Q A U A A I A C A B 7 Z 3 1 W f o I x w 4 A D A A A X C g A A E w A A A A A A A A A A A A A A A A D i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U w A A A A A A A A B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S m 9 i U H J v Z m l 0 Y W J p b G l 0 e S U z R k l n b m 9 y Z U R h d G V z J T N E Z m F s c 2 U l M j Z E Y X R l R n J v b S U z R C U y N T I y M j A y M y 0 w M S 0 w M i U y N T I y J T I 2 R G F 0 Z V R v J T N E J T I 1 M j I y M D I z L T A y L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m 9 i U H J v Z m l 0 Y W J p b G l 0 e V 9 J Z 2 5 v c m V E Y X R l c 1 9 m Y W x z Z V 9 E Y X R l R n J v b V 9 f M j I y M D I z X z A x X z A y X z I y X 0 R h d G V U b 1 9 f M j I y M D I z X z A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5 V D A 5 O j U 5 O j U 0 L j I w M j I 0 N D h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V C 5 J R C Z x d W 9 0 O y w m c X V v d D t U L k R l d G F p b H M m c X V v d D s s J n F 1 b 3 Q 7 V C 5 U c m F u c 2 R h d G U m c X V v d D s s J n F 1 b 3 Q 7 V C 5 D b 2 1 w Y W 5 5 T m F t Z S Z x d W 9 0 O y w m c X V v d D t U L l N 1 c H B s a W V y T m F t Z S Z x d W 9 0 O y w m c X V v d D t U L k R l c G F y d G 1 l b n Q m c X V v d D s s J n F 1 b 3 Q 7 V C 5 K b 2 J O Y W 1 l J n F 1 b 3 Q 7 L C Z x d W 9 0 O 1 Q u S m 9 i T n V t Y m V y J n F 1 b 3 Q 7 L C Z x d W 9 0 O 1 Q u U 2 F s Z U l E J n F 1 b 3 Q 7 L C Z x d W 9 0 O 1 Q u T G l u Z U l E J n F 1 b 3 Q 7 L C Z x d W 9 0 O 1 Q u Q W N j b 3 V u d E 5 h b W U m c X V v d D s s J n F 1 b 3 Q 7 V C 5 D c m V k a X R F e C Z x d W 9 0 O y w m c X V v d D t U L k R l Y m l 0 R X g m c X V v d D s s J n F 1 b 3 Q 7 V C 5 U c m F u c 2 F j d G l v b l R 5 c G U m c X V v d D s s J n F 1 b 3 Q 7 V C 5 D b G l l b n R J R C Z x d W 9 0 O y w m c X V v d D t U L l R y Y W 5 z Y W N 0 a W 9 u T m 8 m c X V v d D s s J n F 1 b 3 Q 7 V C 5 D b 3 N 0 R X g m c X V v d D s s J n F 1 b 3 Q 7 V C 5 J b m N v b W V F e C Z x d W 9 0 O y w m c X V v d D t U L l F 1 b 3 R l Z G V 4 J n F 1 b 3 Q 7 L C Z x d W 9 0 O 1 Q u R G l m Z k l u Y 2 9 t Z V 9 D b 3 N 0 J n F 1 b 3 Q 7 L C Z x d W 9 0 O 1 Q u U G V y Y 2 V u d E R p Z m Z J b m N v b W V i e U N v c 3 Q m c X V v d D s s J n F 1 b 3 Q 7 V C 5 E a W Z m U X V v d G V f Q 2 9 z d C Z x d W 9 0 O y w m c X V v d D t U L k R p Z m Z J b m N v b W V f U X V v d G U m c X V v d D s s J n F 1 b 3 Q 7 V C 5 Q Z X J j Z W 5 0 R G l m Z k l u Y 2 9 t Z W J 5 U X V v d G U m c X V v d D s s J n F 1 b 3 Q 7 V C 5 Q Z X J j Z W 5 0 R G l m Z l F 1 b 3 R l Y n l D b 3 N 0 J n F 1 b 3 Q 7 L C Z x d W 9 0 O 1 Q u Q m F j a 2 9 y Z G V y c y Z x d W 9 0 O y w m c X V v d D t U L l B y b 2 Z p d F B l c m N l b n Q m c X V v d D s s J n F 1 b 3 Q 7 V C 5 Q c m 9 m a X R E b 2 x s Y X J z J n F 1 b 3 Q 7 L C Z x d W 9 0 O 1 Q u U H J v Z H V j d E 5 h b W U m c X V v d D s s J n F 1 b 3 Q 7 V C 5 Q c m 9 k d W N 0 S U Q m c X V v d D s s J n F 1 b 3 Q 7 V C 5 R d H l P c m R l c m V k J n F 1 b 3 Q 7 L C Z x d W 9 0 O 1 Q u U X R 5 U 2 h p c H B l Z C Z x d W 9 0 O y w m c X V v d D t U L l F 0 e U J h Y 2 t P c m R l c i Z x d W 9 0 O y w m c X V v d D t U L k x h b m R l Z E N v c 3 Q m c X V v d D s s J n F 1 b 3 Q 7 V C 5 M Y X R l c 3 R j b 3 N 0 J n F 1 b 3 Q 7 L C Z x d W 9 0 O 1 Q u R G l m Z k l u Y 2 9 t Z V 9 M Y W 5 k Z W R j b 3 N 0 J n F 1 b 3 Q 7 L C Z x d W 9 0 O 1 Q u R G l m Z k l u Y 2 9 t Z V 9 M Y X R l c 3 R j b 3 N 0 J n F 1 b 3 Q 7 L C Z x d W 9 0 O 1 Q u U G V y Y 2 V u d E R p Z m Z J b m N v b W V i e U x h b m R l Z G N v c 3 Q m c X V v d D s s J n F 1 b 3 Q 7 V C 5 Q Z X J j Z W 5 0 R G l m Z k l u Y 2 9 t Z W J 5 T G F 0 Z X N 0 Y 2 9 z d C Z x d W 9 0 O y w m c X V v d D t U L k Z p c n N 0 Q 2 9 s d W 1 u J n F 1 b 3 Q 7 L C Z x d W 9 0 O 1 Q u U 2 V j b 2 5 k Q 2 9 s d W 1 u J n F 1 b 3 Q 7 L C Z x d W 9 0 O 1 Q u V G h p c m R D b 2 x 1 b W 4 m c X V v d D s s J n F 1 b 3 Q 7 V C 5 B c m V h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X S I g L z 4 8 R W 5 0 c n k g V H l w Z T 0 i R m l s b F N 0 Y X R 1 c y I g V m F s d W U 9 I n N D b 2 1 w b G V 0 Z S I g L z 4 8 R W 5 0 c n k g V H l w Z T 0 i U X V l c n l J R C I g V m F s d W U 9 I n N h M D J k N z g w Y i 0 3 Y m Q 0 L T Q y M j Q t O T c 2 M y 0 1 M G U w M z N k N j N l Z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E L D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l d G F p b H M s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V H J h b n N k Y X R l L D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b X B h b n l O Y W 1 l L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1 c H B s a W V y T m F t Z S w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X B h c n R t Z W 5 0 L D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p v Y k 5 h b W U s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S m 9 i T n V t Y m V y L D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h b G V J R C w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a W 5 l S U Q s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W N j b 3 V u d E 5 h b W U s M T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y Z W R p d E V 4 L D E x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W J p d E V 4 L D E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l R 5 c G U s M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s a W V u d E l E L D E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k 5 v L D E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b 3 N 0 R X g s M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u Y 2 9 t Z U V 4 L D E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R d W 9 0 Z W R l e C w x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k l u Y 2 9 t Z V 9 D b 3 N 0 L D E 5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Q Z X J j Z W 5 0 R G l m Z k l u Y 2 9 t Z W J 5 Q 2 9 z d C w y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l F 1 b 3 R l X 0 N v c 3 Q s M j F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U X V v d G U s M j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R d W 9 0 Z S w y M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R d W 9 0 Z W J 5 Q 2 9 z d C w y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m F j a 2 9 y Z G V y c y w y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U G V y Y 2 V u d C w y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R G 9 s b G F y c y w y N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H V j d E 5 h b W U s M j h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y b 2 R 1 Y 3 R J R C w y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T 3 J k Z X J l Z C w z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U 2 h p c H B l Z C w z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Q m F j a 0 9 y Z G V y L D M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W 5 k Z W R D b 3 N 0 L D M z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X R l c 3 R j b 3 N 0 L D M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a W Z m S W 5 j b 2 1 l X 0 x h b m R l Z G N v c 3 Q s M z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T G F 0 Z X N 0 Y 2 9 z d C w z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J b m N v b W V i e U x h b m R l Z G N v c 3 Q s M z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M Y X R l c 3 R j b 3 N 0 L D M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G a X J z d E N v b H V t b i w z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2 V j b 2 5 k Q 2 9 s d W 1 u L D Q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a G l y Z E N v b H V t b i w 0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X J l Y S w 0 M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s N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y L D Q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y w 0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Q s N D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1 L D Q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N i w 0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c s N D l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4 L D U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O S w 1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w L D U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E s N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M i w 1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z L D U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Q s N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N S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E L D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l d G F p b H M s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V H J h b n N k Y X R l L D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b X B h b n l O Y W 1 l L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1 c H B s a W V y T m F t Z S w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X B h c n R t Z W 5 0 L D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p v Y k 5 h b W U s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S m 9 i T n V t Y m V y L D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h b G V J R C w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a W 5 l S U Q s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W N j b 3 V u d E 5 h b W U s M T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y Z W R p d E V 4 L D E x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W J p d E V 4 L D E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l R 5 c G U s M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s a W V u d E l E L D E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k 5 v L D E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b 3 N 0 R X g s M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u Y 2 9 t Z U V 4 L D E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R d W 9 0 Z W R l e C w x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k l u Y 2 9 t Z V 9 D b 3 N 0 L D E 5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Q Z X J j Z W 5 0 R G l m Z k l u Y 2 9 t Z W J 5 Q 2 9 z d C w y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l F 1 b 3 R l X 0 N v c 3 Q s M j F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U X V v d G U s M j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R d W 9 0 Z S w y M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R d W 9 0 Z W J 5 Q 2 9 z d C w y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m F j a 2 9 y Z G V y c y w y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U G V y Y 2 V u d C w y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R G 9 s b G F y c y w y N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H V j d E 5 h b W U s M j h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y b 2 R 1 Y 3 R J R C w y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T 3 J k Z X J l Z C w z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U 2 h p c H B l Z C w z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Q m F j a 0 9 y Z G V y L D M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W 5 k Z W R D b 3 N 0 L D M z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X R l c 3 R j b 3 N 0 L D M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a W Z m S W 5 j b 2 1 l X 0 x h b m R l Z G N v c 3 Q s M z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T G F 0 Z X N 0 Y 2 9 z d C w z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J b m N v b W V i e U x h b m R l Z G N v c 3 Q s M z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M Y X R l c 3 R j b 3 N 0 L D M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G a X J z d E N v b H V t b i w z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2 V j b 2 5 k Q 2 9 s d W 1 u L D Q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a G l y Z E N v b H V t b i w 0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X J l Y S w 0 M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s N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y L D Q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y w 0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Q s N D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1 L D Q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N i w 0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c s N D l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4 L D U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O S w 1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w L D U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E s N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M i w 1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z L D U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Q s N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N S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3 R q b 2 J w c m 9 m a X R h Y m l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B y b 2 Z p d G F i a W x p d H k l M 0 Z J Z 2 5 v c m V E Y X R l c y U z R G Z h b H N l J T I 2 R G F 0 Z U Z y b 2 0 l M 0 Q l M j U y M j I w M j M t M D E t M D I l M j U y M i U y N k R h d G V U b y U z R C U y N T I y M j A y M y 0 w M i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B y b 2 Z p d G F i a W x p d H k l M 0 Z J Z 2 5 v c m V E Y X R l c y U z R G Z h b H N l J T I 2 R G F 0 Z U Z y b 2 0 l M 0 Q l M j U y M j I w M j M t M D E t M D I l M j U y M i U y N k R h d G V U b y U z R C U y N T I y M j A y M y 0 w M i 0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J / u G x o M J N p o p N R 6 g 3 r 0 o A A A A A A g A A A A A A E G Y A A A A B A A A g A A A A L + 5 e C z K Z Z h y W E U F 9 4 Q d o o e / 5 M + / q j 5 D f J D F D x b S S 7 1 8 A A A A A D o A A A A A C A A A g A A A A C 6 f m 9 g T V j X 8 M y n 7 9 P P p U 3 1 A q 0 Y P 0 D W y f j j G P E j d H 5 K d Q A A A A T y e D e C N f 4 q q G d A Y b 0 t 6 x j v 7 h d F y h 1 m c k n b h 0 Q C W k I T U D 2 Q I + h U G 6 B u U N C G 0 A f + N 0 T g k i j J A o E U U O 1 d x 5 a Z Y l A Y N s + J B B K C x 4 a 5 c o l X d A C d h A A A A A 2 O w C 1 3 i 1 v p D V C 5 J B y 4 b m s o R f n r 1 d 7 5 t o u T a K 4 s B o i h f h T W d f A G A 5 Q x y T 1 x S o Z q T f 5 I K w a k s Y q Y x 0 B w P 4 e r E X W Q = = < / D a t a M a s h u p > 
</file>

<file path=customXml/itemProps1.xml><?xml version="1.0" encoding="utf-8"?>
<ds:datastoreItem xmlns:ds="http://schemas.openxmlformats.org/officeDocument/2006/customXml" ds:itemID="{EF1CFD98-C215-4760-BFB5-9B322EAAF5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Profitability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2023-03-29T10:06:06Z</dcterms:modified>
</cp:coreProperties>
</file>