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B144CD76-52A3-4424-BB29-106F71523828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Job Sales Summary" sheetId="1" r:id="rId1"/>
    <sheet name="Raw Data" sheetId="2" r:id="rId2"/>
  </sheets>
  <definedNames>
    <definedName name="ExternalData_1" localSheetId="1" hidden="1">'Raw Data'!$A$1:$M$333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0" i="1" l="1"/>
  <c r="J22" i="1"/>
  <c r="J18" i="1"/>
  <c r="H18" i="1"/>
  <c r="J14" i="1"/>
  <c r="J10" i="1"/>
  <c r="H10" i="1"/>
  <c r="J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6" i="1"/>
  <c r="J325" i="1"/>
  <c r="J324" i="1"/>
  <c r="J327" i="1" s="1"/>
  <c r="J323" i="1"/>
  <c r="J322" i="1"/>
  <c r="J321" i="1"/>
  <c r="J320" i="1"/>
  <c r="J319" i="1"/>
  <c r="J318" i="1"/>
  <c r="J317" i="1"/>
  <c r="J316" i="1"/>
  <c r="J315" i="1"/>
  <c r="J314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313" i="1" s="1"/>
  <c r="J293" i="1"/>
  <c r="J292" i="1"/>
  <c r="J291" i="1"/>
  <c r="J289" i="1"/>
  <c r="J288" i="1"/>
  <c r="J290" i="1" s="1"/>
  <c r="J287" i="1"/>
  <c r="J286" i="1"/>
  <c r="J285" i="1"/>
  <c r="J284" i="1"/>
  <c r="J283" i="1"/>
  <c r="J282" i="1"/>
  <c r="J281" i="1"/>
  <c r="J279" i="1"/>
  <c r="J278" i="1"/>
  <c r="J277" i="1"/>
  <c r="J276" i="1"/>
  <c r="J275" i="1"/>
  <c r="J280" i="1" s="1"/>
  <c r="J274" i="1"/>
  <c r="J273" i="1"/>
  <c r="J272" i="1"/>
  <c r="J271" i="1"/>
  <c r="J270" i="1"/>
  <c r="J268" i="1"/>
  <c r="J269" i="1" s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8" i="1"/>
  <c r="J187" i="1"/>
  <c r="J186" i="1"/>
  <c r="J185" i="1"/>
  <c r="J184" i="1"/>
  <c r="J189" i="1" s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46" i="1" s="1"/>
  <c r="J123" i="1"/>
  <c r="J122" i="1"/>
  <c r="J121" i="1"/>
  <c r="J120" i="1"/>
  <c r="J119" i="1"/>
  <c r="J118" i="1"/>
  <c r="J117" i="1"/>
  <c r="J116" i="1"/>
  <c r="J115" i="1"/>
  <c r="J114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113" i="1" s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76" i="1" s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58" i="1" s="1"/>
  <c r="J43" i="1"/>
  <c r="J42" i="1"/>
  <c r="J41" i="1"/>
  <c r="J40" i="1"/>
  <c r="J39" i="1"/>
  <c r="J38" i="1"/>
  <c r="J37" i="1"/>
  <c r="J36" i="1"/>
  <c r="J35" i="1"/>
  <c r="J34" i="1"/>
  <c r="J33" i="1"/>
  <c r="J32" i="1"/>
  <c r="J30" i="1"/>
  <c r="J29" i="1"/>
  <c r="J28" i="1"/>
  <c r="J31" i="1" s="1"/>
  <c r="J27" i="1"/>
  <c r="J26" i="1"/>
  <c r="J25" i="1"/>
  <c r="J23" i="1"/>
  <c r="J24" i="1" s="1"/>
  <c r="J21" i="1"/>
  <c r="J19" i="1"/>
  <c r="J20" i="1" s="1"/>
  <c r="J17" i="1"/>
  <c r="J15" i="1"/>
  <c r="J16" i="1" s="1"/>
  <c r="J13" i="1"/>
  <c r="J11" i="1"/>
  <c r="J12" i="1" s="1"/>
  <c r="J9" i="1"/>
  <c r="J7" i="1"/>
  <c r="J8" i="1" s="1"/>
  <c r="J5" i="1"/>
  <c r="J3" i="1"/>
  <c r="J4" i="1" s="1"/>
  <c r="J2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6" i="1"/>
  <c r="I325" i="1"/>
  <c r="I324" i="1"/>
  <c r="I323" i="1"/>
  <c r="I327" i="1" s="1"/>
  <c r="I322" i="1"/>
  <c r="I321" i="1"/>
  <c r="I320" i="1"/>
  <c r="I319" i="1"/>
  <c r="I318" i="1"/>
  <c r="I317" i="1"/>
  <c r="I316" i="1"/>
  <c r="I315" i="1"/>
  <c r="I314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313" i="1" s="1"/>
  <c r="I294" i="1"/>
  <c r="I293" i="1"/>
  <c r="I292" i="1"/>
  <c r="I291" i="1"/>
  <c r="I289" i="1"/>
  <c r="I288" i="1"/>
  <c r="I287" i="1"/>
  <c r="I290" i="1" s="1"/>
  <c r="I286" i="1"/>
  <c r="I285" i="1"/>
  <c r="I284" i="1"/>
  <c r="I283" i="1"/>
  <c r="I282" i="1"/>
  <c r="I281" i="1"/>
  <c r="I279" i="1"/>
  <c r="I278" i="1"/>
  <c r="I277" i="1"/>
  <c r="I276" i="1"/>
  <c r="I275" i="1"/>
  <c r="I280" i="1" s="1"/>
  <c r="I274" i="1"/>
  <c r="I273" i="1"/>
  <c r="I272" i="1"/>
  <c r="I271" i="1"/>
  <c r="I270" i="1"/>
  <c r="I268" i="1"/>
  <c r="I267" i="1"/>
  <c r="I269" i="1" s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8" i="1"/>
  <c r="I187" i="1"/>
  <c r="I189" i="1" s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46" i="1" s="1"/>
  <c r="I122" i="1"/>
  <c r="I121" i="1"/>
  <c r="I120" i="1"/>
  <c r="I119" i="1"/>
  <c r="I118" i="1"/>
  <c r="I117" i="1"/>
  <c r="I116" i="1"/>
  <c r="I115" i="1"/>
  <c r="I114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113" i="1" s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76" i="1" s="1"/>
  <c r="I57" i="1"/>
  <c r="I56" i="1"/>
  <c r="I55" i="1"/>
  <c r="I54" i="1"/>
  <c r="I53" i="1"/>
  <c r="I52" i="1"/>
  <c r="I51" i="1"/>
  <c r="I50" i="1"/>
  <c r="I49" i="1"/>
  <c r="I48" i="1"/>
  <c r="I47" i="1"/>
  <c r="I58" i="1" s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0" i="1"/>
  <c r="I29" i="1"/>
  <c r="I28" i="1"/>
  <c r="I27" i="1"/>
  <c r="I31" i="1" s="1"/>
  <c r="I26" i="1"/>
  <c r="I25" i="1"/>
  <c r="I23" i="1"/>
  <c r="I24" i="1" s="1"/>
  <c r="I21" i="1"/>
  <c r="I22" i="1" s="1"/>
  <c r="I19" i="1"/>
  <c r="I20" i="1" s="1"/>
  <c r="I17" i="1"/>
  <c r="I18" i="1" s="1"/>
  <c r="I15" i="1"/>
  <c r="I16" i="1" s="1"/>
  <c r="I13" i="1"/>
  <c r="I14" i="1" s="1"/>
  <c r="I11" i="1"/>
  <c r="I12" i="1" s="1"/>
  <c r="I9" i="1"/>
  <c r="I10" i="1" s="1"/>
  <c r="I7" i="1"/>
  <c r="I8" i="1" s="1"/>
  <c r="I5" i="1"/>
  <c r="I6" i="1" s="1"/>
  <c r="I3" i="1"/>
  <c r="I4" i="1" s="1"/>
  <c r="I2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6" i="1"/>
  <c r="H325" i="1"/>
  <c r="H324" i="1"/>
  <c r="H323" i="1"/>
  <c r="H327" i="1" s="1"/>
  <c r="H322" i="1"/>
  <c r="H321" i="1"/>
  <c r="H320" i="1"/>
  <c r="H319" i="1"/>
  <c r="H318" i="1"/>
  <c r="H317" i="1"/>
  <c r="H316" i="1"/>
  <c r="H315" i="1"/>
  <c r="H314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313" i="1" s="1"/>
  <c r="H293" i="1"/>
  <c r="H292" i="1"/>
  <c r="H291" i="1"/>
  <c r="H289" i="1"/>
  <c r="H288" i="1"/>
  <c r="H287" i="1"/>
  <c r="H286" i="1"/>
  <c r="H285" i="1"/>
  <c r="H284" i="1"/>
  <c r="H283" i="1"/>
  <c r="H282" i="1"/>
  <c r="H281" i="1"/>
  <c r="H279" i="1"/>
  <c r="H278" i="1"/>
  <c r="H277" i="1"/>
  <c r="H276" i="1"/>
  <c r="H275" i="1"/>
  <c r="H280" i="1" s="1"/>
  <c r="H274" i="1"/>
  <c r="H273" i="1"/>
  <c r="H272" i="1"/>
  <c r="H271" i="1"/>
  <c r="H270" i="1"/>
  <c r="H268" i="1"/>
  <c r="H267" i="1"/>
  <c r="H269" i="1" s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8" i="1"/>
  <c r="H187" i="1"/>
  <c r="H186" i="1"/>
  <c r="H185" i="1"/>
  <c r="H184" i="1"/>
  <c r="H189" i="1" s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46" i="1" s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113" i="1" s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76" i="1" s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58" i="1" s="1"/>
  <c r="H43" i="1"/>
  <c r="H42" i="1"/>
  <c r="H41" i="1"/>
  <c r="H40" i="1"/>
  <c r="H39" i="1"/>
  <c r="H38" i="1"/>
  <c r="H37" i="1"/>
  <c r="H36" i="1"/>
  <c r="H35" i="1"/>
  <c r="H34" i="1"/>
  <c r="H33" i="1"/>
  <c r="H32" i="1"/>
  <c r="H30" i="1"/>
  <c r="H31" i="1" s="1"/>
  <c r="H29" i="1"/>
  <c r="H28" i="1"/>
  <c r="H27" i="1"/>
  <c r="H26" i="1"/>
  <c r="H25" i="1"/>
  <c r="H23" i="1"/>
  <c r="H24" i="1" s="1"/>
  <c r="H21" i="1"/>
  <c r="H22" i="1" s="1"/>
  <c r="H19" i="1"/>
  <c r="H20" i="1" s="1"/>
  <c r="H17" i="1"/>
  <c r="H15" i="1"/>
  <c r="H16" i="1" s="1"/>
  <c r="H13" i="1"/>
  <c r="H14" i="1" s="1"/>
  <c r="H11" i="1"/>
  <c r="H12" i="1" s="1"/>
  <c r="H9" i="1"/>
  <c r="H7" i="1"/>
  <c r="H8" i="1" s="1"/>
  <c r="H5" i="1"/>
  <c r="H6" i="1" s="1"/>
  <c r="H3" i="1"/>
  <c r="H4" i="1" s="1"/>
  <c r="H2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89" i="1"/>
  <c r="G288" i="1"/>
  <c r="G287" i="1"/>
  <c r="G286" i="1"/>
  <c r="G285" i="1"/>
  <c r="G284" i="1"/>
  <c r="G283" i="1"/>
  <c r="G282" i="1"/>
  <c r="G281" i="1"/>
  <c r="G279" i="1"/>
  <c r="G278" i="1"/>
  <c r="G277" i="1"/>
  <c r="G276" i="1"/>
  <c r="G275" i="1"/>
  <c r="G274" i="1"/>
  <c r="G273" i="1"/>
  <c r="G272" i="1"/>
  <c r="G271" i="1"/>
  <c r="G270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3" i="1"/>
  <c r="G21" i="1"/>
  <c r="G19" i="1"/>
  <c r="G17" i="1"/>
  <c r="G15" i="1"/>
  <c r="G13" i="1"/>
  <c r="G11" i="1"/>
  <c r="G9" i="1"/>
  <c r="G7" i="1"/>
  <c r="G5" i="1"/>
  <c r="G3" i="1"/>
  <c r="G2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79" i="1"/>
  <c r="F278" i="1"/>
  <c r="F277" i="1"/>
  <c r="F276" i="1"/>
  <c r="F275" i="1"/>
  <c r="F274" i="1"/>
  <c r="F273" i="1"/>
  <c r="F272" i="1"/>
  <c r="F271" i="1"/>
  <c r="F270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3" i="1"/>
  <c r="F21" i="1"/>
  <c r="F19" i="1"/>
  <c r="F17" i="1"/>
  <c r="F15" i="1"/>
  <c r="F13" i="1"/>
  <c r="F11" i="1"/>
  <c r="F9" i="1"/>
  <c r="F7" i="1"/>
  <c r="F5" i="1"/>
  <c r="F3" i="1"/>
  <c r="F2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89" i="1"/>
  <c r="E288" i="1"/>
  <c r="E287" i="1"/>
  <c r="E286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3" i="1"/>
  <c r="E21" i="1"/>
  <c r="E19" i="1"/>
  <c r="E17" i="1"/>
  <c r="E15" i="1"/>
  <c r="E13" i="1"/>
  <c r="E11" i="1"/>
  <c r="E9" i="1"/>
  <c r="E7" i="1"/>
  <c r="E5" i="1"/>
  <c r="E3" i="1"/>
  <c r="E2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89" i="1"/>
  <c r="D288" i="1"/>
  <c r="D287" i="1"/>
  <c r="D286" i="1"/>
  <c r="D285" i="1"/>
  <c r="D284" i="1"/>
  <c r="D283" i="1"/>
  <c r="D282" i="1"/>
  <c r="D281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3" i="1"/>
  <c r="D21" i="1"/>
  <c r="D19" i="1"/>
  <c r="D17" i="1"/>
  <c r="D15" i="1"/>
  <c r="D13" i="1"/>
  <c r="D11" i="1"/>
  <c r="D9" i="1"/>
  <c r="D7" i="1"/>
  <c r="D5" i="1"/>
  <c r="D3" i="1"/>
  <c r="D2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89" i="1"/>
  <c r="C288" i="1"/>
  <c r="C287" i="1"/>
  <c r="C286" i="1"/>
  <c r="C285" i="1"/>
  <c r="C284" i="1"/>
  <c r="C283" i="1"/>
  <c r="C282" i="1"/>
  <c r="C281" i="1"/>
  <c r="C279" i="1"/>
  <c r="C278" i="1"/>
  <c r="C277" i="1"/>
  <c r="C276" i="1"/>
  <c r="C275" i="1"/>
  <c r="C274" i="1"/>
  <c r="C273" i="1"/>
  <c r="C272" i="1"/>
  <c r="C271" i="1"/>
  <c r="C270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0" i="1"/>
  <c r="C29" i="1"/>
  <c r="C28" i="1"/>
  <c r="C27" i="1"/>
  <c r="C26" i="1"/>
  <c r="C25" i="1"/>
  <c r="C23" i="1"/>
  <c r="C21" i="1"/>
  <c r="C19" i="1"/>
  <c r="C17" i="1"/>
  <c r="C15" i="1"/>
  <c r="C13" i="1"/>
  <c r="C11" i="1"/>
  <c r="C9" i="1"/>
  <c r="C7" i="1"/>
  <c r="C5" i="1"/>
  <c r="C3" i="1"/>
  <c r="C2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89" i="1"/>
  <c r="B288" i="1"/>
  <c r="B287" i="1"/>
  <c r="B286" i="1"/>
  <c r="B285" i="1"/>
  <c r="B284" i="1"/>
  <c r="B283" i="1"/>
  <c r="B282" i="1"/>
  <c r="B281" i="1"/>
  <c r="B279" i="1"/>
  <c r="B278" i="1"/>
  <c r="B277" i="1"/>
  <c r="B276" i="1"/>
  <c r="B275" i="1"/>
  <c r="B274" i="1"/>
  <c r="B273" i="1"/>
  <c r="B272" i="1"/>
  <c r="B271" i="1"/>
  <c r="B270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0" i="1"/>
  <c r="B29" i="1"/>
  <c r="B28" i="1"/>
  <c r="B27" i="1"/>
  <c r="B26" i="1"/>
  <c r="B25" i="1"/>
  <c r="B23" i="1"/>
  <c r="B21" i="1"/>
  <c r="B19" i="1"/>
  <c r="B17" i="1"/>
  <c r="B15" i="1"/>
  <c r="B13" i="1"/>
  <c r="B11" i="1"/>
  <c r="B9" i="1"/>
  <c r="B7" i="1"/>
  <c r="B5" i="1"/>
  <c r="B3" i="1"/>
  <c r="B2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89" i="1"/>
  <c r="A288" i="1"/>
  <c r="A287" i="1"/>
  <c r="A286" i="1"/>
  <c r="A285" i="1"/>
  <c r="A284" i="1"/>
  <c r="A283" i="1"/>
  <c r="A282" i="1"/>
  <c r="A281" i="1"/>
  <c r="A279" i="1"/>
  <c r="A278" i="1"/>
  <c r="A277" i="1"/>
  <c r="A276" i="1"/>
  <c r="A275" i="1"/>
  <c r="A274" i="1"/>
  <c r="A273" i="1"/>
  <c r="A272" i="1"/>
  <c r="A271" i="1"/>
  <c r="A270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0" i="1"/>
  <c r="A29" i="1"/>
  <c r="A28" i="1"/>
  <c r="A27" i="1"/>
  <c r="A26" i="1"/>
  <c r="A25" i="1"/>
  <c r="A23" i="1"/>
  <c r="A21" i="1"/>
  <c r="A19" i="1"/>
  <c r="A17" i="1"/>
  <c r="A15" i="1"/>
  <c r="A13" i="1"/>
  <c r="A11" i="1"/>
  <c r="A9" i="1"/>
  <c r="A7" i="1"/>
  <c r="A5" i="1"/>
  <c r="A3" i="1"/>
  <c r="A2" i="1"/>
  <c r="H356" i="1" l="1"/>
  <c r="I356" i="1"/>
  <c r="J3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JobSalesSummary?IgnoreDates=false&amp;DateFrom=%222023-01-02%22&amp;DateTo=%222023-02-0" description="Connection to the 'TJobSalesSummary?IgnoreDates=false&amp;DateFrom=%222023-01-02%22&amp;DateTo=%222023-02-0' query in the workbook." type="5" refreshedVersion="8" background="1" saveData="1">
    <dbPr connection="Provider=Microsoft.Mashup.OleDb.1;Data Source=$Workbook$;Location=&quot;TJobSalesSummary?IgnoreDates=false&amp;DateFrom=%222023-01-02%22&amp;DateTo=%222023-02-0&quot;;Extended Properties=&quot;&quot;" command="SELECT * FROM [TJobSalesSummary?IgnoreDates=false&amp;DateFrom=%222023-01-02%22&amp;DateTo=%222023-02-0]"/>
  </connection>
</connections>
</file>

<file path=xl/sharedStrings.xml><?xml version="1.0" encoding="utf-8"?>
<sst xmlns="http://schemas.openxmlformats.org/spreadsheetml/2006/main" count="1706" uniqueCount="319">
  <si>
    <t>T.DetailType</t>
  </si>
  <si>
    <t>T.ParentClientID</t>
  </si>
  <si>
    <t>T.Customer</t>
  </si>
  <si>
    <t>T.ClientID</t>
  </si>
  <si>
    <t>T.JobCustomer</t>
  </si>
  <si>
    <t>T.CustomerJobNumber</t>
  </si>
  <si>
    <t>T.JobName</t>
  </si>
  <si>
    <t>T.ProductName</t>
  </si>
  <si>
    <t>T.QtyShipped</t>
  </si>
  <si>
    <t>T.TotalDiscount</t>
  </si>
  <si>
    <t>T.TotalAmountEx</t>
  </si>
  <si>
    <t>T.TotalAmountInc</t>
  </si>
  <si>
    <t>T.TotalTax</t>
  </si>
  <si>
    <t>Labour</t>
  </si>
  <si>
    <t/>
  </si>
  <si>
    <t>Burns</t>
  </si>
  <si>
    <t>Customer</t>
  </si>
  <si>
    <t>Job Customer</t>
  </si>
  <si>
    <t>Job Number</t>
  </si>
  <si>
    <t>Job Name</t>
  </si>
  <si>
    <t>Qty Shipped</t>
  </si>
  <si>
    <t>Discount</t>
  </si>
  <si>
    <t>Tax</t>
  </si>
  <si>
    <t>Product Name</t>
  </si>
  <si>
    <t>Amount (ex)</t>
  </si>
  <si>
    <t>Amount (inc)</t>
  </si>
  <si>
    <t>Grand Total</t>
  </si>
  <si>
    <t>Nuts &amp; Screws</t>
  </si>
  <si>
    <t>Chair</t>
  </si>
  <si>
    <t>Cash Customer</t>
  </si>
  <si>
    <t>Melamine</t>
  </si>
  <si>
    <t>Acme Rockets</t>
  </si>
  <si>
    <t>ShirtYELMDSH</t>
  </si>
  <si>
    <t>Topylwlge</t>
  </si>
  <si>
    <t>Tray</t>
  </si>
  <si>
    <t>Workshop</t>
  </si>
  <si>
    <t>Foam Encasement</t>
  </si>
  <si>
    <t>Cash Out</t>
  </si>
  <si>
    <t>Tee ShirtsYelMedSho</t>
  </si>
  <si>
    <t>PantsYWXLSH</t>
  </si>
  <si>
    <t>ABC company</t>
  </si>
  <si>
    <t>Test Bolt</t>
  </si>
  <si>
    <t>Van Den Berg</t>
  </si>
  <si>
    <t>Formula Product</t>
  </si>
  <si>
    <t>ShirtREDLGSH</t>
  </si>
  <si>
    <t>Matt 3</t>
  </si>
  <si>
    <t>Test Tube</t>
  </si>
  <si>
    <t>IMS</t>
  </si>
  <si>
    <t>Dishonour Chq</t>
  </si>
  <si>
    <t>Mntr 607</t>
  </si>
  <si>
    <t>Fischbein</t>
  </si>
  <si>
    <t>Black Chair</t>
  </si>
  <si>
    <t>Edging</t>
  </si>
  <si>
    <t>ShirtYELXLSH</t>
  </si>
  <si>
    <t>1 Week Labour Rate</t>
  </si>
  <si>
    <t>Fan Belt</t>
  </si>
  <si>
    <t>Bridgestone Wheels</t>
  </si>
  <si>
    <t>PantsBLMDSH</t>
  </si>
  <si>
    <t>Ache Co</t>
  </si>
  <si>
    <t>Hire</t>
  </si>
  <si>
    <t>Tee ShirtsBlaLarSho</t>
  </si>
  <si>
    <t>Grant Pty Ltd</t>
  </si>
  <si>
    <t>new prod 1</t>
  </si>
  <si>
    <t>BARCODE</t>
  </si>
  <si>
    <t>ShirtBLKSMRG</t>
  </si>
  <si>
    <t>Go 4 Gold Enterprises</t>
  </si>
  <si>
    <t>New Line</t>
  </si>
  <si>
    <t>Big Burtha</t>
  </si>
  <si>
    <t>RC Zero Fighter</t>
  </si>
  <si>
    <t>Red Wine</t>
  </si>
  <si>
    <t>Binny Company</t>
  </si>
  <si>
    <t>TSL - Black</t>
  </si>
  <si>
    <t>Pearce</t>
  </si>
  <si>
    <t>Laminate Bench</t>
  </si>
  <si>
    <t>PantsRDLGSH</t>
  </si>
  <si>
    <t>Rounding</t>
  </si>
  <si>
    <t>Pallet</t>
  </si>
  <si>
    <t>BC-01</t>
  </si>
  <si>
    <t>ShirtWHTMDSH</t>
  </si>
  <si>
    <t>Tee ShirtsBlaMedLon</t>
  </si>
  <si>
    <t>PantsBLXLSH</t>
  </si>
  <si>
    <t>Mr Smith</t>
  </si>
  <si>
    <t>Phone Support Fee</t>
  </si>
  <si>
    <t>ShirtBLKLGLG</t>
  </si>
  <si>
    <t>Joes Cars</t>
  </si>
  <si>
    <t>Flowering - Red Dream</t>
  </si>
  <si>
    <t>Foam 40mm</t>
  </si>
  <si>
    <t>Beer</t>
  </si>
  <si>
    <t>DF33 Base</t>
  </si>
  <si>
    <t>Serial No Product</t>
  </si>
  <si>
    <t>TrueERP Sample Company</t>
  </si>
  <si>
    <t>Finished Product</t>
  </si>
  <si>
    <t>Bater</t>
  </si>
  <si>
    <t>PantsYWSMRG</t>
  </si>
  <si>
    <t>Apple Corp</t>
  </si>
  <si>
    <t>Fiber</t>
  </si>
  <si>
    <t>ST Toogle 2A</t>
  </si>
  <si>
    <t>ShirtWHTXLSH</t>
  </si>
  <si>
    <t>Book</t>
  </si>
  <si>
    <t>Part A</t>
  </si>
  <si>
    <t>Payment</t>
  </si>
  <si>
    <t>Cooke</t>
  </si>
  <si>
    <t>Widget</t>
  </si>
  <si>
    <t>ABC</t>
  </si>
  <si>
    <t>ShirtBLKXLLG</t>
  </si>
  <si>
    <t>Bed-Double-Pine-2 Drawer S</t>
  </si>
  <si>
    <t>Wheels</t>
  </si>
  <si>
    <t>Wagon copy</t>
  </si>
  <si>
    <t>Topylwsm</t>
  </si>
  <si>
    <t>Voucher</t>
  </si>
  <si>
    <t>test lead customer .</t>
  </si>
  <si>
    <t>Bicycle Stickers</t>
  </si>
  <si>
    <t>Tee ShirtsRedSmaSho</t>
  </si>
  <si>
    <t>GI Jane</t>
  </si>
  <si>
    <t>PantsYWMDLG</t>
  </si>
  <si>
    <t>White</t>
  </si>
  <si>
    <t>Test Manufacture</t>
  </si>
  <si>
    <t>ShirtREDMDSH</t>
  </si>
  <si>
    <t>Voss</t>
  </si>
  <si>
    <t>Nut</t>
  </si>
  <si>
    <t>Part II</t>
  </si>
  <si>
    <t>Mse/Pad</t>
  </si>
  <si>
    <t>Bed (Double | Pine | 3 Drawer S)</t>
  </si>
  <si>
    <t>Staff</t>
  </si>
  <si>
    <t>Laminate Doors</t>
  </si>
  <si>
    <t>ShirtYELLGSH</t>
  </si>
  <si>
    <t>Topredmed</t>
  </si>
  <si>
    <t>Wagon</t>
  </si>
  <si>
    <t>Dog Beds</t>
  </si>
  <si>
    <t>Voucher Payment</t>
  </si>
  <si>
    <t>Tee ShirtsYelLarSho</t>
  </si>
  <si>
    <t>PantsBLSMSH</t>
  </si>
  <si>
    <t>Bobsled</t>
  </si>
  <si>
    <t>Blue Pen</t>
  </si>
  <si>
    <t>ShirtREDXLSH</t>
  </si>
  <si>
    <t>Wallet</t>
  </si>
  <si>
    <t>A27 Widget Cleaner</t>
  </si>
  <si>
    <t>Mse</t>
  </si>
  <si>
    <t>Hand Sanitizer</t>
  </si>
  <si>
    <t>Lam800</t>
  </si>
  <si>
    <t>PantsRDSMSH</t>
  </si>
  <si>
    <t>New Product One</t>
  </si>
  <si>
    <t>New Customer</t>
  </si>
  <si>
    <t>Surcharge for Overdue</t>
  </si>
  <si>
    <t>Bin Prod 2</t>
  </si>
  <si>
    <t>ShirtWHTSMSH</t>
  </si>
  <si>
    <t>PantsBLLGSH</t>
  </si>
  <si>
    <t>Early Payment Discount</t>
  </si>
  <si>
    <t>Tee ShirtsBlaXLSho</t>
  </si>
  <si>
    <t>ShirtBLKMDSH</t>
  </si>
  <si>
    <t>cloud test-1</t>
  </si>
  <si>
    <t>Nova</t>
  </si>
  <si>
    <t>Dasch</t>
  </si>
  <si>
    <t>Supply and Install 20 lm fence</t>
  </si>
  <si>
    <t>Wagon Set</t>
  </si>
  <si>
    <t>Steak Meal</t>
  </si>
  <si>
    <t>Raw 1</t>
  </si>
  <si>
    <t>Cooker</t>
  </si>
  <si>
    <t>PantsRDXLSH</t>
  </si>
  <si>
    <t>$Discount</t>
  </si>
  <si>
    <t>Honey Comb</t>
  </si>
  <si>
    <t>Product with Formula</t>
  </si>
  <si>
    <t>ShirtWHTMDLG</t>
  </si>
  <si>
    <t>Tee ShirtsWhiXLLon</t>
  </si>
  <si>
    <t>Related Part</t>
  </si>
  <si>
    <t>TNT Freight Charges</t>
  </si>
  <si>
    <t>ShirtBLKXLSH</t>
  </si>
  <si>
    <t>Rob Smith</t>
  </si>
  <si>
    <t>Bed</t>
  </si>
  <si>
    <t>Dishonoured Chq</t>
  </si>
  <si>
    <t>Batch product</t>
  </si>
  <si>
    <t>Mick</t>
  </si>
  <si>
    <t>Jones</t>
  </si>
  <si>
    <t>NonCost</t>
  </si>
  <si>
    <t>BioTrackTHC</t>
  </si>
  <si>
    <t>Black Handbag</t>
  </si>
  <si>
    <t>Blue Pen 2</t>
  </si>
  <si>
    <t>PantsYWMDSH</t>
  </si>
  <si>
    <t>Layby Payment</t>
  </si>
  <si>
    <t>Egg</t>
  </si>
  <si>
    <t>4X4 World</t>
  </si>
  <si>
    <t>General Materials</t>
  </si>
  <si>
    <t>ShirtREDSMSH</t>
  </si>
  <si>
    <t>400 Tile Lightbeam</t>
  </si>
  <si>
    <t>part b</t>
  </si>
  <si>
    <t>Payment Discount</t>
  </si>
  <si>
    <t>Stock Manufacture</t>
  </si>
  <si>
    <t>ShirtYELSMSH</t>
  </si>
  <si>
    <t>Sports n Leisure</t>
  </si>
  <si>
    <t>Bed-Queen-3 Drawer S-Soft AC</t>
  </si>
  <si>
    <t>Topylwmed</t>
  </si>
  <si>
    <t>Hub</t>
  </si>
  <si>
    <t>800 Simalfa</t>
  </si>
  <si>
    <t>Completion</t>
  </si>
  <si>
    <t>Tee ShirtsYelSmaSho</t>
  </si>
  <si>
    <t>PantsYWLGSH</t>
  </si>
  <si>
    <t>Wheel Assembly</t>
  </si>
  <si>
    <t>New Product</t>
  </si>
  <si>
    <t>ShirtREDMDLG</t>
  </si>
  <si>
    <t>ABC Parts</t>
  </si>
  <si>
    <t>Part D</t>
  </si>
  <si>
    <t>S/Card</t>
  </si>
  <si>
    <t>Blue Pen 3 (Yellow | Grey)</t>
  </si>
  <si>
    <t>Knob</t>
  </si>
  <si>
    <t>ShirtYELLGLG</t>
  </si>
  <si>
    <t>Topredlge</t>
  </si>
  <si>
    <t>Dunlop Wheels</t>
  </si>
  <si>
    <t>AF19-55B</t>
  </si>
  <si>
    <t>PantsBLSMLG</t>
  </si>
  <si>
    <t>Unit Hire</t>
  </si>
  <si>
    <t>Tee ShirtsBlaMedSho</t>
  </si>
  <si>
    <t>Cap1</t>
  </si>
  <si>
    <t>nbo</t>
  </si>
  <si>
    <t>ShirtBLKSMSH</t>
  </si>
  <si>
    <t>Miscellaneous</t>
  </si>
  <si>
    <t>Gravel Mix</t>
  </si>
  <si>
    <t>K/B 10</t>
  </si>
  <si>
    <t>Bicycle</t>
  </si>
  <si>
    <t>Vic Ash Doors</t>
  </si>
  <si>
    <t>PantsRDMDSH</t>
  </si>
  <si>
    <t>Time/Cost Exp</t>
  </si>
  <si>
    <t>Man Serial</t>
  </si>
  <si>
    <t>Tractor</t>
  </si>
  <si>
    <t>ShirtWHTSMRG</t>
  </si>
  <si>
    <t>Tee ShirtsWhiMedSho</t>
  </si>
  <si>
    <t>PantsBLLGRG</t>
  </si>
  <si>
    <t>Memo Only</t>
  </si>
  <si>
    <t>ShirtBLKLGSH</t>
  </si>
  <si>
    <t>Flowering - Blue Dream</t>
  </si>
  <si>
    <t>Product Tree</t>
  </si>
  <si>
    <t>Supply and Install Timber Fence</t>
  </si>
  <si>
    <t>MFG 001</t>
  </si>
  <si>
    <t>Bin Product</t>
  </si>
  <si>
    <t>Raw 2</t>
  </si>
  <si>
    <t>Bolt</t>
  </si>
  <si>
    <t>PantsYWSMSH</t>
  </si>
  <si>
    <t>%Discount</t>
  </si>
  <si>
    <t>Tubes</t>
  </si>
  <si>
    <t>STA Toggle</t>
  </si>
  <si>
    <t>ShirtWHTLGSH</t>
  </si>
  <si>
    <t>Test 2</t>
  </si>
  <si>
    <t>NI Part</t>
  </si>
  <si>
    <t>Kidman</t>
  </si>
  <si>
    <t>Room Booking</t>
  </si>
  <si>
    <t>Bank Fees</t>
  </si>
  <si>
    <t>ShirtBLKXLRG</t>
  </si>
  <si>
    <t>Bed-Double</t>
  </si>
  <si>
    <t>Handle</t>
  </si>
  <si>
    <t>F3115</t>
  </si>
  <si>
    <t>InvCost</t>
  </si>
  <si>
    <t>Metrc</t>
  </si>
  <si>
    <t>Blue Paint</t>
  </si>
  <si>
    <t>Markup Product</t>
  </si>
  <si>
    <t>PantsYWMDRG</t>
  </si>
  <si>
    <t>Call Out</t>
  </si>
  <si>
    <t>Screw</t>
  </si>
  <si>
    <t>Service Labour</t>
  </si>
  <si>
    <t>ShirtREDSMRG</t>
  </si>
  <si>
    <t>Progress Payment</t>
  </si>
  <si>
    <t>USD Customer</t>
  </si>
  <si>
    <t>Foreign Sell Prod</t>
  </si>
  <si>
    <t>Invoice Retention</t>
  </si>
  <si>
    <t>4X4 World^123</t>
  </si>
  <si>
    <t>123</t>
  </si>
  <si>
    <t>Ring</t>
  </si>
  <si>
    <t>ABC^Repair No 42</t>
  </si>
  <si>
    <t>Repair No 42</t>
  </si>
  <si>
    <t>ABC^Test Drive</t>
  </si>
  <si>
    <t>Test Drive</t>
  </si>
  <si>
    <t>ABC^Repair No 40</t>
  </si>
  <si>
    <t>Repair No 40</t>
  </si>
  <si>
    <t>ABC^Repair No 37</t>
  </si>
  <si>
    <t>Repair No 37</t>
  </si>
  <si>
    <t>ABC company^Repair No 43</t>
  </si>
  <si>
    <t>Repair No 43</t>
  </si>
  <si>
    <t>ABC company^Repair No 45</t>
  </si>
  <si>
    <t>Repair No 45</t>
  </si>
  <si>
    <t>Ache Co^80</t>
  </si>
  <si>
    <t>80</t>
  </si>
  <si>
    <t>Ache Co^Lotto sign 56</t>
  </si>
  <si>
    <t>Lotto sign 56</t>
  </si>
  <si>
    <t>Ache Co^SCT1101012</t>
  </si>
  <si>
    <t>SCT1101012</t>
  </si>
  <si>
    <t>Stock Product</t>
  </si>
  <si>
    <t>Box</t>
  </si>
  <si>
    <t>Acme Rockets^AC59</t>
  </si>
  <si>
    <t>AC59</t>
  </si>
  <si>
    <t>texta</t>
  </si>
  <si>
    <t>Acme Rockets^12542</t>
  </si>
  <si>
    <t>12542</t>
  </si>
  <si>
    <t>Wagon test copy</t>
  </si>
  <si>
    <t>Burns^64</t>
  </si>
  <si>
    <t>64</t>
  </si>
  <si>
    <t>Dasch^Repair No 41</t>
  </si>
  <si>
    <t>Repair No 41</t>
  </si>
  <si>
    <t>GI Jane^12556</t>
  </si>
  <si>
    <t>12556</t>
  </si>
  <si>
    <t>John Henry</t>
  </si>
  <si>
    <t>John Henry^KItchen</t>
  </si>
  <si>
    <t>KItchen</t>
  </si>
  <si>
    <t>Jones^Bathroom</t>
  </si>
  <si>
    <t>Bathroom</t>
  </si>
  <si>
    <t>Jones^Garage</t>
  </si>
  <si>
    <t>Garage</t>
  </si>
  <si>
    <t>Jones^Kitchen</t>
  </si>
  <si>
    <t>Kitchen</t>
  </si>
  <si>
    <t>SCT</t>
  </si>
  <si>
    <t>SCT^SCT1101012</t>
  </si>
  <si>
    <t>4X4 World Total</t>
  </si>
  <si>
    <t>ABC Total</t>
  </si>
  <si>
    <t>ABC company Total</t>
  </si>
  <si>
    <t>Ache Co Total</t>
  </si>
  <si>
    <t>Acme Rockets Total</t>
  </si>
  <si>
    <t>Burns Total</t>
  </si>
  <si>
    <t>Dasch Total</t>
  </si>
  <si>
    <t>GI Jane Total</t>
  </si>
  <si>
    <t>John Henry Total</t>
  </si>
  <si>
    <t>Jones Total</t>
  </si>
  <si>
    <t>SCT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</si>
</sst>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T.DetailType" tableColumnId="14"/>
      <queryTableField id="2" name="T.ParentClientID" tableColumnId="2"/>
      <queryTableField id="3" name="T.Customer" tableColumnId="3"/>
      <queryTableField id="4" name="T.ClientID" tableColumnId="4"/>
      <queryTableField id="5" name="T.JobCustomer" tableColumnId="5"/>
      <queryTableField id="6" name="T.CustomerJobNumber" tableColumnId="6"/>
      <queryTableField id="7" name="T.JobName" tableColumnId="7"/>
      <queryTableField id="8" name="T.ProductName" tableColumnId="8"/>
      <queryTableField id="9" name="T.QtyShipped" tableColumnId="9"/>
      <queryTableField id="10" name="T.TotalDiscount" tableColumnId="10"/>
      <queryTableField id="11" name="T.TotalAmountEx" tableColumnId="11"/>
      <queryTableField id="12" name="T.TotalAmountInc" tableColumnId="12"/>
      <queryTableField id="13" name="T.TotalTax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JobSalesSummary_IgnoreDates_false_DateFrom__222023_01_02_22_DateTo__222023_02_0" displayName="TJobSalesSummary_IgnoreDates_false_DateFrom__222023_01_02_22_DateTo__222023_02_0" ref="A1:M333" tableType="queryTable" totalsRowShown="0" headerRowDxfId="14" dataDxfId="13">
  <autoFilter ref="A1:M333" xr:uid="{00000000-0009-0000-0100-000001000000}"/>
  <sortState xmlns:xlrd2="http://schemas.microsoft.com/office/spreadsheetml/2017/richdata2" ref="A2:M333">
    <sortCondition ref="E1:E333"/>
  </sortState>
  <tableColumns count="13">
    <tableColumn id="14" xr3:uid="{00000000-0010-0000-0000-00000E000000}" uniqueName="14" name="T.DetailType" queryTableFieldId="1" dataDxfId="12"/>
    <tableColumn id="2" xr3:uid="{00000000-0010-0000-0000-000002000000}" uniqueName="2" name="T.ParentClientID" queryTableFieldId="2" dataDxfId="11"/>
    <tableColumn id="3" xr3:uid="{00000000-0010-0000-0000-000003000000}" uniqueName="3" name="T.Customer" queryTableFieldId="3" dataDxfId="10"/>
    <tableColumn id="4" xr3:uid="{00000000-0010-0000-0000-000004000000}" uniqueName="4" name="T.ClientID" queryTableFieldId="4" dataDxfId="9"/>
    <tableColumn id="5" xr3:uid="{00000000-0010-0000-0000-000005000000}" uniqueName="5" name="T.JobCustomer" queryTableFieldId="5" dataDxfId="8"/>
    <tableColumn id="6" xr3:uid="{00000000-0010-0000-0000-000006000000}" uniqueName="6" name="T.CustomerJobNumber" queryTableFieldId="6" dataDxfId="7"/>
    <tableColumn id="7" xr3:uid="{00000000-0010-0000-0000-000007000000}" uniqueName="7" name="T.JobName" queryTableFieldId="7" dataDxfId="6"/>
    <tableColumn id="8" xr3:uid="{00000000-0010-0000-0000-000008000000}" uniqueName="8" name="T.ProductName" queryTableFieldId="8" dataDxfId="5"/>
    <tableColumn id="9" xr3:uid="{00000000-0010-0000-0000-000009000000}" uniqueName="9" name="T.QtyShipped" queryTableFieldId="9" dataDxfId="4"/>
    <tableColumn id="10" xr3:uid="{00000000-0010-0000-0000-00000A000000}" uniqueName="10" name="T.TotalDiscount" queryTableFieldId="10" dataDxfId="3"/>
    <tableColumn id="11" xr3:uid="{00000000-0010-0000-0000-00000B000000}" uniqueName="11" name="T.TotalAmountEx" queryTableFieldId="11" dataDxfId="2"/>
    <tableColumn id="12" xr3:uid="{00000000-0010-0000-0000-00000C000000}" uniqueName="12" name="T.TotalAmountInc" queryTableFieldId="12" dataDxfId="1"/>
    <tableColumn id="13" xr3:uid="{00000000-0010-0000-0000-00000D000000}" uniqueName="13" name="T.TotalTax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3"/>
  <sheetViews>
    <sheetView tabSelected="1" workbookViewId="0">
      <selection activeCell="A16" sqref="A1:XFD1048576"/>
    </sheetView>
  </sheetViews>
  <sheetFormatPr defaultRowHeight="17.25" outlineLevelRow="2" x14ac:dyDescent="0.3"/>
  <cols>
    <col min="1" max="1" width="23" style="3" bestFit="1" customWidth="1"/>
    <col min="2" max="2" width="30.5703125" style="3" bestFit="1" customWidth="1"/>
    <col min="3" max="3" width="14.85546875" style="3" bestFit="1" customWidth="1"/>
    <col min="4" max="4" width="14.5703125" style="3" bestFit="1" customWidth="1"/>
    <col min="5" max="5" width="33.5703125" style="3" bestFit="1" customWidth="1"/>
    <col min="6" max="6" width="14.85546875" style="3" bestFit="1" customWidth="1"/>
    <col min="7" max="7" width="11" style="3" bestFit="1" customWidth="1"/>
    <col min="8" max="8" width="14.5703125" style="3" bestFit="1" customWidth="1"/>
    <col min="9" max="10" width="16.28515625" style="3" bestFit="1" customWidth="1"/>
    <col min="11" max="16384" width="9.140625" style="3"/>
  </cols>
  <sheetData>
    <row r="1" spans="1:10" s="2" customFormat="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23</v>
      </c>
      <c r="F1" s="2" t="s">
        <v>20</v>
      </c>
      <c r="G1" s="2" t="s">
        <v>21</v>
      </c>
      <c r="H1" s="2" t="s">
        <v>22</v>
      </c>
      <c r="I1" s="2" t="s">
        <v>24</v>
      </c>
      <c r="J1" s="2" t="s">
        <v>25</v>
      </c>
    </row>
    <row r="2" spans="1:10" outlineLevel="1" x14ac:dyDescent="0.3">
      <c r="A2" s="3" t="str">
        <f>'Raw Data'!$C$2</f>
        <v/>
      </c>
      <c r="B2" s="3" t="str">
        <f>'Raw Data'!$E$2</f>
        <v/>
      </c>
      <c r="C2" s="3" t="str">
        <f>'Raw Data'!$F$2</f>
        <v/>
      </c>
      <c r="D2" s="3" t="str">
        <f>'Raw Data'!$G$2</f>
        <v/>
      </c>
      <c r="E2" s="3" t="str">
        <f>'Raw Data'!$H$2</f>
        <v/>
      </c>
      <c r="F2" s="3">
        <f>'Raw Data'!$I$2</f>
        <v>0</v>
      </c>
      <c r="G2" s="3">
        <f>'Raw Data'!$J$2</f>
        <v>0</v>
      </c>
      <c r="H2" s="4">
        <f>'Raw Data'!$M$2</f>
        <v>356989.05673996801</v>
      </c>
      <c r="I2" s="4">
        <f>'Raw Data'!$K$2</f>
        <v>3897858.2750370898</v>
      </c>
      <c r="J2" s="4">
        <f>'Raw Data'!$L$2</f>
        <v>4254847.3317799997</v>
      </c>
    </row>
    <row r="3" spans="1:10" outlineLevel="2" x14ac:dyDescent="0.3">
      <c r="A3" s="3" t="str">
        <f>'Raw Data'!$C$3</f>
        <v>4X4 World</v>
      </c>
      <c r="B3" s="3" t="str">
        <f>'Raw Data'!$E$3</f>
        <v/>
      </c>
      <c r="C3" s="3" t="str">
        <f>'Raw Data'!$F$3</f>
        <v/>
      </c>
      <c r="D3" s="3" t="str">
        <f>'Raw Data'!$G$3</f>
        <v/>
      </c>
      <c r="E3" s="3" t="str">
        <f>'Raw Data'!$H$3</f>
        <v/>
      </c>
      <c r="F3" s="3">
        <f>'Raw Data'!$I$3</f>
        <v>0</v>
      </c>
      <c r="G3" s="3">
        <f>'Raw Data'!$J$3</f>
        <v>0</v>
      </c>
      <c r="H3" s="4">
        <f>'Raw Data'!$M$3</f>
        <v>55.35</v>
      </c>
      <c r="I3" s="4">
        <f>'Raw Data'!$K$3</f>
        <v>553.59997999999996</v>
      </c>
      <c r="J3" s="4">
        <f>'Raw Data'!$L$3</f>
        <v>608.94997999999998</v>
      </c>
    </row>
    <row r="4" spans="1:10" outlineLevel="1" x14ac:dyDescent="0.3">
      <c r="A4" s="2" t="s">
        <v>308</v>
      </c>
      <c r="H4" s="4">
        <f>SUBTOTAL(9,H3:H3)</f>
        <v>55.35</v>
      </c>
      <c r="I4" s="4">
        <f>SUBTOTAL(9,I3:I3)</f>
        <v>553.59997999999996</v>
      </c>
      <c r="J4" s="4">
        <f>SUBTOTAL(9,J3:J3)</f>
        <v>608.94997999999998</v>
      </c>
    </row>
    <row r="5" spans="1:10" outlineLevel="2" x14ac:dyDescent="0.3">
      <c r="A5" s="3" t="str">
        <f>'Raw Data'!$C$4</f>
        <v>ABC</v>
      </c>
      <c r="B5" s="3" t="str">
        <f>'Raw Data'!$E$4</f>
        <v/>
      </c>
      <c r="C5" s="3" t="str">
        <f>'Raw Data'!$F$4</f>
        <v/>
      </c>
      <c r="D5" s="3" t="str">
        <f>'Raw Data'!$G$4</f>
        <v/>
      </c>
      <c r="E5" s="3" t="str">
        <f>'Raw Data'!$H$4</f>
        <v/>
      </c>
      <c r="F5" s="3">
        <f>'Raw Data'!$I$4</f>
        <v>0</v>
      </c>
      <c r="G5" s="3">
        <f>'Raw Data'!$J$4</f>
        <v>0</v>
      </c>
      <c r="H5" s="4">
        <f>'Raw Data'!$M$4</f>
        <v>2853.4519300000002</v>
      </c>
      <c r="I5" s="4">
        <f>'Raw Data'!$K$4</f>
        <v>103926.62807090901</v>
      </c>
      <c r="J5" s="4">
        <f>'Raw Data'!$L$4</f>
        <v>106780.08</v>
      </c>
    </row>
    <row r="6" spans="1:10" outlineLevel="1" x14ac:dyDescent="0.3">
      <c r="A6" s="2" t="s">
        <v>309</v>
      </c>
      <c r="H6" s="4">
        <f>SUBTOTAL(9,H5:H5)</f>
        <v>2853.4519300000002</v>
      </c>
      <c r="I6" s="4">
        <f>SUBTOTAL(9,I5:I5)</f>
        <v>103926.62807090901</v>
      </c>
      <c r="J6" s="4">
        <f>SUBTOTAL(9,J5:J5)</f>
        <v>106780.08</v>
      </c>
    </row>
    <row r="7" spans="1:10" outlineLevel="2" x14ac:dyDescent="0.3">
      <c r="A7" s="3" t="str">
        <f>'Raw Data'!$C$5</f>
        <v>ABC company</v>
      </c>
      <c r="B7" s="3" t="str">
        <f>'Raw Data'!$E$5</f>
        <v/>
      </c>
      <c r="C7" s="3" t="str">
        <f>'Raw Data'!$F$5</f>
        <v/>
      </c>
      <c r="D7" s="3" t="str">
        <f>'Raw Data'!$G$5</f>
        <v/>
      </c>
      <c r="E7" s="3" t="str">
        <f>'Raw Data'!$H$5</f>
        <v/>
      </c>
      <c r="F7" s="3">
        <f>'Raw Data'!$I$5</f>
        <v>0</v>
      </c>
      <c r="G7" s="3">
        <f>'Raw Data'!$J$5</f>
        <v>0</v>
      </c>
      <c r="H7" s="4">
        <f>'Raw Data'!$M$5</f>
        <v>1814.7082</v>
      </c>
      <c r="I7" s="4">
        <f>'Raw Data'!$K$5</f>
        <v>21435.211802500002</v>
      </c>
      <c r="J7" s="4">
        <f>'Raw Data'!$L$5</f>
        <v>23249.919999999998</v>
      </c>
    </row>
    <row r="8" spans="1:10" outlineLevel="1" x14ac:dyDescent="0.3">
      <c r="A8" s="2" t="s">
        <v>310</v>
      </c>
      <c r="H8" s="4">
        <f>SUBTOTAL(9,H7:H7)</f>
        <v>1814.7082</v>
      </c>
      <c r="I8" s="4">
        <f>SUBTOTAL(9,I7:I7)</f>
        <v>21435.211802500002</v>
      </c>
      <c r="J8" s="4">
        <f>SUBTOTAL(9,J7:J7)</f>
        <v>23249.919999999998</v>
      </c>
    </row>
    <row r="9" spans="1:10" outlineLevel="2" x14ac:dyDescent="0.3">
      <c r="A9" s="3" t="str">
        <f>'Raw Data'!$C$6</f>
        <v>Ache Co</v>
      </c>
      <c r="B9" s="3" t="str">
        <f>'Raw Data'!$E$6</f>
        <v/>
      </c>
      <c r="C9" s="3" t="str">
        <f>'Raw Data'!$F$6</f>
        <v/>
      </c>
      <c r="D9" s="3" t="str">
        <f>'Raw Data'!$G$6</f>
        <v/>
      </c>
      <c r="E9" s="3" t="str">
        <f>'Raw Data'!$H$6</f>
        <v/>
      </c>
      <c r="F9" s="3">
        <f>'Raw Data'!$I$6</f>
        <v>0</v>
      </c>
      <c r="G9" s="3">
        <f>'Raw Data'!$J$6</f>
        <v>0</v>
      </c>
      <c r="H9" s="4">
        <f>'Raw Data'!$M$6</f>
        <v>2974.0655099999999</v>
      </c>
      <c r="I9" s="4">
        <f>'Raw Data'!$K$6</f>
        <v>29740.554408399999</v>
      </c>
      <c r="J9" s="4">
        <f>'Raw Data'!$L$6</f>
        <v>32714.619920000001</v>
      </c>
    </row>
    <row r="10" spans="1:10" outlineLevel="1" x14ac:dyDescent="0.3">
      <c r="A10" s="2" t="s">
        <v>311</v>
      </c>
      <c r="H10" s="4">
        <f>SUBTOTAL(9,H9:H9)</f>
        <v>2974.0655099999999</v>
      </c>
      <c r="I10" s="4">
        <f>SUBTOTAL(9,I9:I9)</f>
        <v>29740.554408399999</v>
      </c>
      <c r="J10" s="4">
        <f>SUBTOTAL(9,J9:J9)</f>
        <v>32714.619920000001</v>
      </c>
    </row>
    <row r="11" spans="1:10" outlineLevel="2" x14ac:dyDescent="0.3">
      <c r="A11" s="3" t="str">
        <f>'Raw Data'!$C$7</f>
        <v>Acme Rockets</v>
      </c>
      <c r="B11" s="3" t="str">
        <f>'Raw Data'!$E$7</f>
        <v/>
      </c>
      <c r="C11" s="3" t="str">
        <f>'Raw Data'!$F$7</f>
        <v/>
      </c>
      <c r="D11" s="3" t="str">
        <f>'Raw Data'!$G$7</f>
        <v/>
      </c>
      <c r="E11" s="3" t="str">
        <f>'Raw Data'!$H$7</f>
        <v/>
      </c>
      <c r="F11" s="3">
        <f>'Raw Data'!$I$7</f>
        <v>0</v>
      </c>
      <c r="G11" s="3">
        <f>'Raw Data'!$J$7</f>
        <v>0</v>
      </c>
      <c r="H11" s="4">
        <f>'Raw Data'!$M$7</f>
        <v>4978.6052036399997</v>
      </c>
      <c r="I11" s="4">
        <f>'Raw Data'!$K$7</f>
        <v>50691.704396360001</v>
      </c>
      <c r="J11" s="4">
        <f>'Raw Data'!$L$7</f>
        <v>55670.309600000001</v>
      </c>
    </row>
    <row r="12" spans="1:10" outlineLevel="1" x14ac:dyDescent="0.3">
      <c r="A12" s="2" t="s">
        <v>312</v>
      </c>
      <c r="H12" s="4">
        <f>SUBTOTAL(9,H11:H11)</f>
        <v>4978.6052036399997</v>
      </c>
      <c r="I12" s="4">
        <f>SUBTOTAL(9,I11:I11)</f>
        <v>50691.704396360001</v>
      </c>
      <c r="J12" s="4">
        <f>SUBTOTAL(9,J11:J11)</f>
        <v>55670.309600000001</v>
      </c>
    </row>
    <row r="13" spans="1:10" outlineLevel="2" x14ac:dyDescent="0.3">
      <c r="A13" s="3" t="str">
        <f>'Raw Data'!$C$8</f>
        <v>Burns</v>
      </c>
      <c r="B13" s="3" t="str">
        <f>'Raw Data'!$E$8</f>
        <v/>
      </c>
      <c r="C13" s="3" t="str">
        <f>'Raw Data'!$F$8</f>
        <v/>
      </c>
      <c r="D13" s="3" t="str">
        <f>'Raw Data'!$G$8</f>
        <v/>
      </c>
      <c r="E13" s="3" t="str">
        <f>'Raw Data'!$H$8</f>
        <v/>
      </c>
      <c r="F13" s="3">
        <f>'Raw Data'!$I$8</f>
        <v>0</v>
      </c>
      <c r="G13" s="3">
        <f>'Raw Data'!$J$8</f>
        <v>0</v>
      </c>
      <c r="H13" s="4">
        <f>'Raw Data'!$M$8</f>
        <v>107.3</v>
      </c>
      <c r="I13" s="4">
        <f>'Raw Data'!$K$8</f>
        <v>1072.9499499999999</v>
      </c>
      <c r="J13" s="4">
        <f>'Raw Data'!$L$8</f>
        <v>1180.2499499999999</v>
      </c>
    </row>
    <row r="14" spans="1:10" outlineLevel="1" x14ac:dyDescent="0.3">
      <c r="A14" s="2" t="s">
        <v>313</v>
      </c>
      <c r="H14" s="4">
        <f>SUBTOTAL(9,H13:H13)</f>
        <v>107.3</v>
      </c>
      <c r="I14" s="4">
        <f>SUBTOTAL(9,I13:I13)</f>
        <v>1072.9499499999999</v>
      </c>
      <c r="J14" s="4">
        <f>SUBTOTAL(9,J13:J13)</f>
        <v>1180.2499499999999</v>
      </c>
    </row>
    <row r="15" spans="1:10" outlineLevel="2" x14ac:dyDescent="0.3">
      <c r="A15" s="3" t="str">
        <f>'Raw Data'!$C$9</f>
        <v>Dasch</v>
      </c>
      <c r="B15" s="3" t="str">
        <f>'Raw Data'!$E$9</f>
        <v/>
      </c>
      <c r="C15" s="3" t="str">
        <f>'Raw Data'!$F$9</f>
        <v/>
      </c>
      <c r="D15" s="3" t="str">
        <f>'Raw Data'!$G$9</f>
        <v/>
      </c>
      <c r="E15" s="3" t="str">
        <f>'Raw Data'!$H$9</f>
        <v/>
      </c>
      <c r="F15" s="3">
        <f>'Raw Data'!$I$9</f>
        <v>0</v>
      </c>
      <c r="G15" s="3">
        <f>'Raw Data'!$J$9</f>
        <v>0</v>
      </c>
      <c r="H15" s="4">
        <f>'Raw Data'!$M$9</f>
        <v>100.41800000000001</v>
      </c>
      <c r="I15" s="4">
        <f>'Raw Data'!$K$9</f>
        <v>1004.182</v>
      </c>
      <c r="J15" s="4">
        <f>'Raw Data'!$L$9</f>
        <v>1104.5999999999999</v>
      </c>
    </row>
    <row r="16" spans="1:10" outlineLevel="1" x14ac:dyDescent="0.3">
      <c r="A16" s="2" t="s">
        <v>314</v>
      </c>
      <c r="H16" s="4">
        <f>SUBTOTAL(9,H15:H15)</f>
        <v>100.41800000000001</v>
      </c>
      <c r="I16" s="4">
        <f>SUBTOTAL(9,I15:I15)</f>
        <v>1004.182</v>
      </c>
      <c r="J16" s="4">
        <f>SUBTOTAL(9,J15:J15)</f>
        <v>1104.5999999999999</v>
      </c>
    </row>
    <row r="17" spans="1:10" outlineLevel="2" x14ac:dyDescent="0.3">
      <c r="A17" s="3" t="str">
        <f>'Raw Data'!$C$10</f>
        <v>GI Jane</v>
      </c>
      <c r="B17" s="3" t="str">
        <f>'Raw Data'!$E$10</f>
        <v/>
      </c>
      <c r="C17" s="3" t="str">
        <f>'Raw Data'!$F$10</f>
        <v/>
      </c>
      <c r="D17" s="3" t="str">
        <f>'Raw Data'!$G$10</f>
        <v/>
      </c>
      <c r="E17" s="3" t="str">
        <f>'Raw Data'!$H$10</f>
        <v/>
      </c>
      <c r="F17" s="3">
        <f>'Raw Data'!$I$10</f>
        <v>0</v>
      </c>
      <c r="G17" s="3">
        <f>'Raw Data'!$J$10</f>
        <v>0</v>
      </c>
      <c r="H17" s="4">
        <f>'Raw Data'!$M$10</f>
        <v>936.32704999999999</v>
      </c>
      <c r="I17" s="4">
        <f>'Raw Data'!$K$10</f>
        <v>9363.1729500000001</v>
      </c>
      <c r="J17" s="4">
        <f>'Raw Data'!$L$10</f>
        <v>10299.5</v>
      </c>
    </row>
    <row r="18" spans="1:10" outlineLevel="1" x14ac:dyDescent="0.3">
      <c r="A18" s="2" t="s">
        <v>315</v>
      </c>
      <c r="H18" s="4">
        <f>SUBTOTAL(9,H17:H17)</f>
        <v>936.32704999999999</v>
      </c>
      <c r="I18" s="4">
        <f>SUBTOTAL(9,I17:I17)</f>
        <v>9363.1729500000001</v>
      </c>
      <c r="J18" s="4">
        <f>SUBTOTAL(9,J17:J17)</f>
        <v>10299.5</v>
      </c>
    </row>
    <row r="19" spans="1:10" outlineLevel="2" x14ac:dyDescent="0.3">
      <c r="A19" s="3" t="str">
        <f>'Raw Data'!$C$11</f>
        <v>John Henry</v>
      </c>
      <c r="B19" s="3" t="str">
        <f>'Raw Data'!$E$11</f>
        <v/>
      </c>
      <c r="C19" s="3" t="str">
        <f>'Raw Data'!$F$11</f>
        <v/>
      </c>
      <c r="D19" s="3" t="str">
        <f>'Raw Data'!$G$11</f>
        <v/>
      </c>
      <c r="E19" s="3" t="str">
        <f>'Raw Data'!$H$11</f>
        <v/>
      </c>
      <c r="F19" s="3">
        <f>'Raw Data'!$I$11</f>
        <v>0</v>
      </c>
      <c r="G19" s="3">
        <f>'Raw Data'!$J$11</f>
        <v>0</v>
      </c>
      <c r="H19" s="4">
        <f>'Raw Data'!$M$11</f>
        <v>520.52</v>
      </c>
      <c r="I19" s="4">
        <f>'Raw Data'!$K$11</f>
        <v>8494.8799999999992</v>
      </c>
      <c r="J19" s="4">
        <f>'Raw Data'!$L$11</f>
        <v>9015.4</v>
      </c>
    </row>
    <row r="20" spans="1:10" outlineLevel="1" x14ac:dyDescent="0.3">
      <c r="A20" s="2" t="s">
        <v>316</v>
      </c>
      <c r="H20" s="4">
        <f>SUBTOTAL(9,H19:H19)</f>
        <v>520.52</v>
      </c>
      <c r="I20" s="4">
        <f>SUBTOTAL(9,I19:I19)</f>
        <v>8494.8799999999992</v>
      </c>
      <c r="J20" s="4">
        <f>SUBTOTAL(9,J19:J19)</f>
        <v>9015.4</v>
      </c>
    </row>
    <row r="21" spans="1:10" outlineLevel="2" x14ac:dyDescent="0.3">
      <c r="A21" s="3" t="str">
        <f>'Raw Data'!$C$12</f>
        <v>Jones</v>
      </c>
      <c r="B21" s="3" t="str">
        <f>'Raw Data'!$E$12</f>
        <v/>
      </c>
      <c r="C21" s="3" t="str">
        <f>'Raw Data'!$F$12</f>
        <v/>
      </c>
      <c r="D21" s="3" t="str">
        <f>'Raw Data'!$G$12</f>
        <v/>
      </c>
      <c r="E21" s="3" t="str">
        <f>'Raw Data'!$H$12</f>
        <v/>
      </c>
      <c r="F21" s="3">
        <f>'Raw Data'!$I$12</f>
        <v>0</v>
      </c>
      <c r="G21" s="3">
        <f>'Raw Data'!$J$12</f>
        <v>0</v>
      </c>
      <c r="H21" s="4">
        <f>'Raw Data'!$M$12</f>
        <v>2160.75000181818</v>
      </c>
      <c r="I21" s="4">
        <f>'Raw Data'!$K$12</f>
        <v>22282.879838181801</v>
      </c>
      <c r="J21" s="4">
        <f>'Raw Data'!$L$12</f>
        <v>24443.629840000001</v>
      </c>
    </row>
    <row r="22" spans="1:10" outlineLevel="1" x14ac:dyDescent="0.3">
      <c r="A22" s="2" t="s">
        <v>317</v>
      </c>
      <c r="H22" s="4">
        <f>SUBTOTAL(9,H21:H21)</f>
        <v>2160.75000181818</v>
      </c>
      <c r="I22" s="4">
        <f>SUBTOTAL(9,I21:I21)</f>
        <v>22282.879838181801</v>
      </c>
      <c r="J22" s="4">
        <f>SUBTOTAL(9,J21:J21)</f>
        <v>24443.629840000001</v>
      </c>
    </row>
    <row r="23" spans="1:10" outlineLevel="2" x14ac:dyDescent="0.3">
      <c r="A23" s="3" t="str">
        <f>'Raw Data'!$C$13</f>
        <v>SCT</v>
      </c>
      <c r="B23" s="3" t="str">
        <f>'Raw Data'!$E$13</f>
        <v/>
      </c>
      <c r="C23" s="3" t="str">
        <f>'Raw Data'!$F$13</f>
        <v/>
      </c>
      <c r="D23" s="3" t="str">
        <f>'Raw Data'!$G$13</f>
        <v/>
      </c>
      <c r="E23" s="3" t="str">
        <f>'Raw Data'!$H$13</f>
        <v/>
      </c>
      <c r="F23" s="3">
        <f>'Raw Data'!$I$13</f>
        <v>0</v>
      </c>
      <c r="G23" s="3">
        <f>'Raw Data'!$J$13</f>
        <v>0</v>
      </c>
      <c r="H23" s="4">
        <f>'Raw Data'!$M$13</f>
        <v>149.87</v>
      </c>
      <c r="I23" s="4">
        <f>'Raw Data'!$K$13</f>
        <v>1498.62</v>
      </c>
      <c r="J23" s="4">
        <f>'Raw Data'!$L$13</f>
        <v>1648.49</v>
      </c>
    </row>
    <row r="24" spans="1:10" outlineLevel="1" x14ac:dyDescent="0.3">
      <c r="A24" s="2" t="s">
        <v>318</v>
      </c>
      <c r="H24" s="4">
        <f>SUBTOTAL(9,H23:H23)</f>
        <v>149.87</v>
      </c>
      <c r="I24" s="4">
        <f>SUBTOTAL(9,I23:I23)</f>
        <v>1498.62</v>
      </c>
      <c r="J24" s="4">
        <f>SUBTOTAL(9,J23:J23)</f>
        <v>1648.49</v>
      </c>
    </row>
    <row r="25" spans="1:10" outlineLevel="1" x14ac:dyDescent="0.3">
      <c r="A25" s="3" t="str">
        <f>'Raw Data'!$C$14</f>
        <v/>
      </c>
      <c r="B25" s="3" t="str">
        <f>'Raw Data'!$E$14</f>
        <v>4X4 World</v>
      </c>
      <c r="C25" s="3" t="str">
        <f>'Raw Data'!$F$14</f>
        <v/>
      </c>
      <c r="D25" s="3" t="str">
        <f>'Raw Data'!$G$14</f>
        <v/>
      </c>
      <c r="E25" s="3" t="str">
        <f>'Raw Data'!$H$14</f>
        <v>General Materials</v>
      </c>
      <c r="F25" s="3">
        <f>'Raw Data'!$I$14</f>
        <v>73</v>
      </c>
      <c r="G25" s="3">
        <f>'Raw Data'!$J$14</f>
        <v>0</v>
      </c>
      <c r="H25" s="4">
        <f>'Raw Data'!$M$14</f>
        <v>0</v>
      </c>
      <c r="I25" s="4">
        <f>'Raw Data'!$K$14</f>
        <v>0</v>
      </c>
      <c r="J25" s="4">
        <f>'Raw Data'!$L$14</f>
        <v>0</v>
      </c>
    </row>
    <row r="26" spans="1:10" outlineLevel="1" x14ac:dyDescent="0.3">
      <c r="A26" s="3" t="str">
        <f>'Raw Data'!$C$15</f>
        <v/>
      </c>
      <c r="B26" s="3" t="str">
        <f>'Raw Data'!$E$15</f>
        <v>4X4 World</v>
      </c>
      <c r="C26" s="3" t="str">
        <f>'Raw Data'!$F$15</f>
        <v/>
      </c>
      <c r="D26" s="3" t="str">
        <f>'Raw Data'!$G$15</f>
        <v/>
      </c>
      <c r="E26" s="3" t="str">
        <f>'Raw Data'!$H$15</f>
        <v>Markup Product</v>
      </c>
      <c r="F26" s="3">
        <f>'Raw Data'!$I$15</f>
        <v>2</v>
      </c>
      <c r="G26" s="3">
        <f>'Raw Data'!$J$15</f>
        <v>0</v>
      </c>
      <c r="H26" s="4">
        <f>'Raw Data'!$M$15</f>
        <v>27.27</v>
      </c>
      <c r="I26" s="4">
        <f>'Raw Data'!$K$15</f>
        <v>272.73</v>
      </c>
      <c r="J26" s="4">
        <f>'Raw Data'!$L$15</f>
        <v>300</v>
      </c>
    </row>
    <row r="27" spans="1:10" outlineLevel="2" x14ac:dyDescent="0.3">
      <c r="A27" s="3" t="str">
        <f>'Raw Data'!$C$16</f>
        <v>4X4 World</v>
      </c>
      <c r="B27" s="3" t="str">
        <f>'Raw Data'!$E$16</f>
        <v>4X4 World^123</v>
      </c>
      <c r="C27" s="3" t="str">
        <f>'Raw Data'!$F$16</f>
        <v/>
      </c>
      <c r="D27" s="3" t="str">
        <f>'Raw Data'!$G$16</f>
        <v>123</v>
      </c>
      <c r="E27" s="3" t="str">
        <f>'Raw Data'!$H$16</f>
        <v>STA Toggle</v>
      </c>
      <c r="F27" s="3">
        <f>'Raw Data'!$I$16</f>
        <v>1</v>
      </c>
      <c r="G27" s="3">
        <f>'Raw Data'!$J$16</f>
        <v>0</v>
      </c>
      <c r="H27" s="4">
        <f>'Raw Data'!$M$16</f>
        <v>0.80999999999999905</v>
      </c>
      <c r="I27" s="4">
        <f>'Raw Data'!$K$16</f>
        <v>8.14</v>
      </c>
      <c r="J27" s="4">
        <f>'Raw Data'!$L$16</f>
        <v>8.9499999999999993</v>
      </c>
    </row>
    <row r="28" spans="1:10" outlineLevel="2" x14ac:dyDescent="0.3">
      <c r="A28" s="3" t="str">
        <f>'Raw Data'!$C$17</f>
        <v>4X4 World</v>
      </c>
      <c r="B28" s="3" t="str">
        <f>'Raw Data'!$E$17</f>
        <v>4X4 World^123</v>
      </c>
      <c r="C28" s="3" t="str">
        <f>'Raw Data'!$F$17</f>
        <v/>
      </c>
      <c r="D28" s="3" t="str">
        <f>'Raw Data'!$G$17</f>
        <v>123</v>
      </c>
      <c r="E28" s="3" t="str">
        <f>'Raw Data'!$H$17</f>
        <v>Ring</v>
      </c>
      <c r="F28" s="3">
        <f>'Raw Data'!$I$17</f>
        <v>2</v>
      </c>
      <c r="G28" s="3">
        <f>'Raw Data'!$J$17</f>
        <v>0</v>
      </c>
      <c r="H28" s="4">
        <f>'Raw Data'!$M$17</f>
        <v>36.361820000000002</v>
      </c>
      <c r="I28" s="4">
        <f>'Raw Data'!$K$17</f>
        <v>363.63817999999998</v>
      </c>
      <c r="J28" s="4">
        <f>'Raw Data'!$L$17</f>
        <v>400</v>
      </c>
    </row>
    <row r="29" spans="1:10" outlineLevel="2" x14ac:dyDescent="0.3">
      <c r="A29" s="3" t="str">
        <f>'Raw Data'!$C$18</f>
        <v>4X4 World</v>
      </c>
      <c r="B29" s="3" t="str">
        <f>'Raw Data'!$E$18</f>
        <v>4X4 World^123</v>
      </c>
      <c r="C29" s="3" t="str">
        <f>'Raw Data'!$F$18</f>
        <v/>
      </c>
      <c r="D29" s="3" t="str">
        <f>'Raw Data'!$G$18</f>
        <v>123</v>
      </c>
      <c r="E29" s="3" t="str">
        <f>'Raw Data'!$H$18</f>
        <v>Rounding</v>
      </c>
      <c r="F29" s="3">
        <f>'Raw Data'!$I$18</f>
        <v>2</v>
      </c>
      <c r="G29" s="3">
        <f>'Raw Data'!$J$18</f>
        <v>0</v>
      </c>
      <c r="H29" s="4">
        <f>'Raw Data'!$M$18</f>
        <v>-2.7299999999999998E-3</v>
      </c>
      <c r="I29" s="4">
        <f>'Raw Data'!$K$18</f>
        <v>2.7200000000000002E-3</v>
      </c>
      <c r="J29" s="4">
        <f>'Raw Data'!$L$18</f>
        <v>-1.0000000000000001E-5</v>
      </c>
    </row>
    <row r="30" spans="1:10" outlineLevel="2" x14ac:dyDescent="0.3">
      <c r="A30" s="3" t="str">
        <f>'Raw Data'!$C$19</f>
        <v>4X4 World</v>
      </c>
      <c r="B30" s="3" t="str">
        <f>'Raw Data'!$E$19</f>
        <v>4X4 World^123</v>
      </c>
      <c r="C30" s="3" t="str">
        <f>'Raw Data'!$F$19</f>
        <v/>
      </c>
      <c r="D30" s="3" t="str">
        <f>'Raw Data'!$G$19</f>
        <v>123</v>
      </c>
      <c r="E30" s="3" t="str">
        <f>'Raw Data'!$H$19</f>
        <v>ABC Parts</v>
      </c>
      <c r="F30" s="3">
        <f>'Raw Data'!$I$19</f>
        <v>2</v>
      </c>
      <c r="G30" s="3">
        <f>'Raw Data'!$J$19</f>
        <v>0</v>
      </c>
      <c r="H30" s="4">
        <f>'Raw Data'!$M$19</f>
        <v>18.180910000000001</v>
      </c>
      <c r="I30" s="4">
        <f>'Raw Data'!$K$19</f>
        <v>181.81908000000001</v>
      </c>
      <c r="J30" s="4">
        <f>'Raw Data'!$L$19</f>
        <v>199.99999</v>
      </c>
    </row>
    <row r="31" spans="1:10" outlineLevel="1" x14ac:dyDescent="0.3">
      <c r="A31" s="2" t="s">
        <v>308</v>
      </c>
      <c r="H31" s="4">
        <f>SUBTOTAL(9,H27:H30)</f>
        <v>55.350000000000009</v>
      </c>
      <c r="I31" s="4">
        <f>SUBTOTAL(9,I27:I30)</f>
        <v>553.59997999999996</v>
      </c>
      <c r="J31" s="4">
        <f>SUBTOTAL(9,J27:J30)</f>
        <v>608.94997999999998</v>
      </c>
    </row>
    <row r="32" spans="1:10" outlineLevel="1" x14ac:dyDescent="0.3">
      <c r="A32" s="3" t="str">
        <f>'Raw Data'!$C$20</f>
        <v/>
      </c>
      <c r="B32" s="3" t="str">
        <f>'Raw Data'!$E$20</f>
        <v>ABC</v>
      </c>
      <c r="C32" s="3" t="str">
        <f>'Raw Data'!$F$20</f>
        <v/>
      </c>
      <c r="D32" s="3" t="str">
        <f>'Raw Data'!$G$20</f>
        <v/>
      </c>
      <c r="E32" s="3" t="str">
        <f>'Raw Data'!$H$20</f>
        <v>ShirtBLKXLLG</v>
      </c>
      <c r="F32" s="3">
        <f>'Raw Data'!$I$20</f>
        <v>10</v>
      </c>
      <c r="G32" s="3">
        <f>'Raw Data'!$J$20</f>
        <v>0</v>
      </c>
      <c r="H32" s="4">
        <f>'Raw Data'!$M$20</f>
        <v>7.7836999999999996</v>
      </c>
      <c r="I32" s="4">
        <f>'Raw Data'!$K$20</f>
        <v>77.837100000000007</v>
      </c>
      <c r="J32" s="4">
        <f>'Raw Data'!$L$20</f>
        <v>85.620800000000003</v>
      </c>
    </row>
    <row r="33" spans="1:10" outlineLevel="1" x14ac:dyDescent="0.3">
      <c r="A33" s="3" t="str">
        <f>'Raw Data'!$C$21</f>
        <v/>
      </c>
      <c r="B33" s="3" t="str">
        <f>'Raw Data'!$E$21</f>
        <v>ABC</v>
      </c>
      <c r="C33" s="3" t="str">
        <f>'Raw Data'!$F$21</f>
        <v/>
      </c>
      <c r="D33" s="3" t="str">
        <f>'Raw Data'!$G$21</f>
        <v/>
      </c>
      <c r="E33" s="3" t="str">
        <f>'Raw Data'!$H$21</f>
        <v>ShirtYELLGLG</v>
      </c>
      <c r="F33" s="3">
        <f>'Raw Data'!$I$21</f>
        <v>6</v>
      </c>
      <c r="G33" s="3">
        <f>'Raw Data'!$J$21</f>
        <v>0</v>
      </c>
      <c r="H33" s="4">
        <f>'Raw Data'!$M$21</f>
        <v>4.6702199999999996</v>
      </c>
      <c r="I33" s="4">
        <f>'Raw Data'!$K$21</f>
        <v>46.702260000000003</v>
      </c>
      <c r="J33" s="4">
        <f>'Raw Data'!$L$21</f>
        <v>51.372480000000003</v>
      </c>
    </row>
    <row r="34" spans="1:10" outlineLevel="1" x14ac:dyDescent="0.3">
      <c r="A34" s="3" t="str">
        <f>'Raw Data'!$C$22</f>
        <v/>
      </c>
      <c r="B34" s="3" t="str">
        <f>'Raw Data'!$E$22</f>
        <v>ABC</v>
      </c>
      <c r="C34" s="3" t="str">
        <f>'Raw Data'!$F$22</f>
        <v/>
      </c>
      <c r="D34" s="3" t="str">
        <f>'Raw Data'!$G$22</f>
        <v/>
      </c>
      <c r="E34" s="3" t="str">
        <f>'Raw Data'!$H$22</f>
        <v>Miscellaneous</v>
      </c>
      <c r="F34" s="3">
        <f>'Raw Data'!$I$22</f>
        <v>-1</v>
      </c>
      <c r="G34" s="3">
        <f>'Raw Data'!$J$22</f>
        <v>0</v>
      </c>
      <c r="H34" s="4">
        <f>'Raw Data'!$M$22</f>
        <v>18.18</v>
      </c>
      <c r="I34" s="4">
        <f>'Raw Data'!$K$22</f>
        <v>181.82</v>
      </c>
      <c r="J34" s="4">
        <f>'Raw Data'!$L$22</f>
        <v>200</v>
      </c>
    </row>
    <row r="35" spans="1:10" outlineLevel="1" x14ac:dyDescent="0.3">
      <c r="A35" s="3" t="str">
        <f>'Raw Data'!$C$23</f>
        <v/>
      </c>
      <c r="B35" s="3" t="str">
        <f>'Raw Data'!$E$23</f>
        <v>ABC</v>
      </c>
      <c r="C35" s="3" t="str">
        <f>'Raw Data'!$F$23</f>
        <v/>
      </c>
      <c r="D35" s="3" t="str">
        <f>'Raw Data'!$G$23</f>
        <v/>
      </c>
      <c r="E35" s="3" t="str">
        <f>'Raw Data'!$H$23</f>
        <v>Bed-Double</v>
      </c>
      <c r="F35" s="3">
        <f>'Raw Data'!$I$23</f>
        <v>9</v>
      </c>
      <c r="G35" s="3">
        <f>'Raw Data'!$J$23</f>
        <v>0</v>
      </c>
      <c r="H35" s="4">
        <f>'Raw Data'!$M$23</f>
        <v>840</v>
      </c>
      <c r="I35" s="4">
        <f>'Raw Data'!$K$23</f>
        <v>9600</v>
      </c>
      <c r="J35" s="4">
        <f>'Raw Data'!$L$23</f>
        <v>10440</v>
      </c>
    </row>
    <row r="36" spans="1:10" outlineLevel="1" x14ac:dyDescent="0.3">
      <c r="A36" s="3" t="str">
        <f>'Raw Data'!$C$24</f>
        <v/>
      </c>
      <c r="B36" s="3" t="str">
        <f>'Raw Data'!$E$24</f>
        <v>ABC</v>
      </c>
      <c r="C36" s="3" t="str">
        <f>'Raw Data'!$F$24</f>
        <v/>
      </c>
      <c r="D36" s="3" t="str">
        <f>'Raw Data'!$G$24</f>
        <v/>
      </c>
      <c r="E36" s="3" t="str">
        <f>'Raw Data'!$H$24</f>
        <v>Invoice Retention</v>
      </c>
      <c r="F36" s="3">
        <f>'Raw Data'!$I$24</f>
        <v>-5</v>
      </c>
      <c r="G36" s="3">
        <f>'Raw Data'!$J$24</f>
        <v>0</v>
      </c>
      <c r="H36" s="4">
        <f>'Raw Data'!$M$24</f>
        <v>-384.54545999999999</v>
      </c>
      <c r="I36" s="4">
        <f>'Raw Data'!$K$24</f>
        <v>-3845.45454545455</v>
      </c>
      <c r="J36" s="4">
        <f>'Raw Data'!$L$24</f>
        <v>-4230</v>
      </c>
    </row>
    <row r="37" spans="1:10" outlineLevel="1" x14ac:dyDescent="0.3">
      <c r="A37" s="3" t="str">
        <f>'Raw Data'!$C$25</f>
        <v/>
      </c>
      <c r="B37" s="3" t="str">
        <f>'Raw Data'!$E$25</f>
        <v>ABC company</v>
      </c>
      <c r="C37" s="3" t="str">
        <f>'Raw Data'!$F$25</f>
        <v/>
      </c>
      <c r="D37" s="3" t="str">
        <f>'Raw Data'!$G$25</f>
        <v/>
      </c>
      <c r="E37" s="3" t="str">
        <f>'Raw Data'!$H$25</f>
        <v>Test Bolt</v>
      </c>
      <c r="F37" s="3">
        <f>'Raw Data'!$I$25</f>
        <v>1</v>
      </c>
      <c r="G37" s="3">
        <f>'Raw Data'!$J$25</f>
        <v>0</v>
      </c>
      <c r="H37" s="4">
        <f>'Raw Data'!$M$25</f>
        <v>1.9</v>
      </c>
      <c r="I37" s="4">
        <f>'Raw Data'!$K$25</f>
        <v>19</v>
      </c>
      <c r="J37" s="4">
        <f>'Raw Data'!$L$25</f>
        <v>20.9</v>
      </c>
    </row>
    <row r="38" spans="1:10" outlineLevel="1" x14ac:dyDescent="0.3">
      <c r="A38" s="3" t="str">
        <f>'Raw Data'!$C$26</f>
        <v/>
      </c>
      <c r="B38" s="3" t="str">
        <f>'Raw Data'!$E$26</f>
        <v>ABC company</v>
      </c>
      <c r="C38" s="3" t="str">
        <f>'Raw Data'!$F$26</f>
        <v/>
      </c>
      <c r="D38" s="3" t="str">
        <f>'Raw Data'!$G$26</f>
        <v/>
      </c>
      <c r="E38" s="3" t="str">
        <f>'Raw Data'!$H$26</f>
        <v>1 Week Labour Rate</v>
      </c>
      <c r="F38" s="3">
        <f>'Raw Data'!$I$26</f>
        <v>0</v>
      </c>
      <c r="G38" s="3">
        <f>'Raw Data'!$J$26</f>
        <v>0</v>
      </c>
      <c r="H38" s="4">
        <f>'Raw Data'!$M$26</f>
        <v>0</v>
      </c>
      <c r="I38" s="4">
        <f>'Raw Data'!$K$26</f>
        <v>0</v>
      </c>
      <c r="J38" s="4">
        <f>'Raw Data'!$L$26</f>
        <v>0</v>
      </c>
    </row>
    <row r="39" spans="1:10" outlineLevel="1" x14ac:dyDescent="0.3">
      <c r="A39" s="3" t="str">
        <f>'Raw Data'!$C$27</f>
        <v/>
      </c>
      <c r="B39" s="3" t="str">
        <f>'Raw Data'!$E$27</f>
        <v>ABC company</v>
      </c>
      <c r="C39" s="3" t="str">
        <f>'Raw Data'!$F$27</f>
        <v/>
      </c>
      <c r="D39" s="3" t="str">
        <f>'Raw Data'!$G$27</f>
        <v/>
      </c>
      <c r="E39" s="3" t="str">
        <f>'Raw Data'!$H$27</f>
        <v>Bed-Double-Pine-2 Drawer S</v>
      </c>
      <c r="F39" s="3">
        <f>'Raw Data'!$I$27</f>
        <v>3</v>
      </c>
      <c r="G39" s="3">
        <f>'Raw Data'!$J$27</f>
        <v>0</v>
      </c>
      <c r="H39" s="4">
        <f>'Raw Data'!$M$27</f>
        <v>252</v>
      </c>
      <c r="I39" s="4">
        <f>'Raw Data'!$K$27</f>
        <v>8120</v>
      </c>
      <c r="J39" s="4">
        <f>'Raw Data'!$L$27</f>
        <v>8372</v>
      </c>
    </row>
    <row r="40" spans="1:10" outlineLevel="1" x14ac:dyDescent="0.3">
      <c r="A40" s="3" t="str">
        <f>'Raw Data'!$C$28</f>
        <v/>
      </c>
      <c r="B40" s="3" t="str">
        <f>'Raw Data'!$E$28</f>
        <v>ABC company</v>
      </c>
      <c r="C40" s="3" t="str">
        <f>'Raw Data'!$F$28</f>
        <v/>
      </c>
      <c r="D40" s="3" t="str">
        <f>'Raw Data'!$G$28</f>
        <v/>
      </c>
      <c r="E40" s="3" t="str">
        <f>'Raw Data'!$H$28</f>
        <v>Bed (Double | Pine | 3 Drawer S)</v>
      </c>
      <c r="F40" s="3">
        <f>'Raw Data'!$I$28</f>
        <v>1</v>
      </c>
      <c r="G40" s="3">
        <f>'Raw Data'!$J$28</f>
        <v>0</v>
      </c>
      <c r="H40" s="4">
        <f>'Raw Data'!$M$28</f>
        <v>0</v>
      </c>
      <c r="I40" s="4">
        <f>'Raw Data'!$K$28</f>
        <v>3000</v>
      </c>
      <c r="J40" s="4">
        <f>'Raw Data'!$L$28</f>
        <v>3000</v>
      </c>
    </row>
    <row r="41" spans="1:10" outlineLevel="1" x14ac:dyDescent="0.3">
      <c r="A41" s="3" t="str">
        <f>'Raw Data'!$C$29</f>
        <v/>
      </c>
      <c r="B41" s="3" t="str">
        <f>'Raw Data'!$E$29</f>
        <v>ABC company</v>
      </c>
      <c r="C41" s="3" t="str">
        <f>'Raw Data'!$F$29</f>
        <v/>
      </c>
      <c r="D41" s="3" t="str">
        <f>'Raw Data'!$G$29</f>
        <v/>
      </c>
      <c r="E41" s="3" t="str">
        <f>'Raw Data'!$H$29</f>
        <v>800 Simalfa</v>
      </c>
      <c r="F41" s="3">
        <f>'Raw Data'!$I$29</f>
        <v>1</v>
      </c>
      <c r="G41" s="3">
        <f>'Raw Data'!$J$29</f>
        <v>0</v>
      </c>
      <c r="H41" s="4">
        <f>'Raw Data'!$M$29</f>
        <v>0</v>
      </c>
      <c r="I41" s="4">
        <f>'Raw Data'!$K$29</f>
        <v>0.05</v>
      </c>
      <c r="J41" s="4">
        <f>'Raw Data'!$L$29</f>
        <v>0.05</v>
      </c>
    </row>
    <row r="42" spans="1:10" outlineLevel="1" x14ac:dyDescent="0.3">
      <c r="A42" s="3" t="str">
        <f>'Raw Data'!$C$30</f>
        <v/>
      </c>
      <c r="B42" s="3" t="str">
        <f>'Raw Data'!$E$30</f>
        <v>ABC company</v>
      </c>
      <c r="C42" s="3" t="str">
        <f>'Raw Data'!$F$30</f>
        <v/>
      </c>
      <c r="D42" s="3" t="str">
        <f>'Raw Data'!$G$30</f>
        <v/>
      </c>
      <c r="E42" s="3" t="str">
        <f>'Raw Data'!$H$30</f>
        <v>Blue Pen 3 (Yellow | Grey)</v>
      </c>
      <c r="F42" s="3">
        <f>'Raw Data'!$I$30</f>
        <v>20</v>
      </c>
      <c r="G42" s="3">
        <f>'Raw Data'!$J$30</f>
        <v>0</v>
      </c>
      <c r="H42" s="4">
        <f>'Raw Data'!$M$30</f>
        <v>292</v>
      </c>
      <c r="I42" s="4">
        <f>'Raw Data'!$K$30</f>
        <v>2920</v>
      </c>
      <c r="J42" s="4">
        <f>'Raw Data'!$L$30</f>
        <v>3212</v>
      </c>
    </row>
    <row r="43" spans="1:10" outlineLevel="1" x14ac:dyDescent="0.3">
      <c r="A43" s="3" t="str">
        <f>'Raw Data'!$C$31</f>
        <v/>
      </c>
      <c r="B43" s="3" t="str">
        <f>'Raw Data'!$E$31</f>
        <v>ABC company</v>
      </c>
      <c r="C43" s="3" t="str">
        <f>'Raw Data'!$F$31</f>
        <v/>
      </c>
      <c r="D43" s="3" t="str">
        <f>'Raw Data'!$G$31</f>
        <v/>
      </c>
      <c r="E43" s="3" t="str">
        <f>'Raw Data'!$H$31</f>
        <v>AF19-55B</v>
      </c>
      <c r="F43" s="3">
        <f>'Raw Data'!$I$31</f>
        <v>0.17821999999999999</v>
      </c>
      <c r="G43" s="3">
        <f>'Raw Data'!$J$31</f>
        <v>0</v>
      </c>
      <c r="H43" s="4">
        <f>'Raw Data'!$M$31</f>
        <v>0</v>
      </c>
      <c r="I43" s="4">
        <f>'Raw Data'!$K$31</f>
        <v>0</v>
      </c>
      <c r="J43" s="4">
        <f>'Raw Data'!$L$31</f>
        <v>0</v>
      </c>
    </row>
    <row r="44" spans="1:10" outlineLevel="2" x14ac:dyDescent="0.3">
      <c r="A44" s="3" t="str">
        <f>'Raw Data'!$C$32</f>
        <v>ABC company</v>
      </c>
      <c r="B44" s="3" t="str">
        <f>'Raw Data'!$E$32</f>
        <v>ABC company^Repair No 43</v>
      </c>
      <c r="C44" s="3" t="str">
        <f>'Raw Data'!$F$32</f>
        <v/>
      </c>
      <c r="D44" s="3" t="str">
        <f>'Raw Data'!$G$32</f>
        <v>Repair No 43</v>
      </c>
      <c r="E44" s="3" t="str">
        <f>'Raw Data'!$H$32</f>
        <v>Bed-Double</v>
      </c>
      <c r="F44" s="3">
        <f>'Raw Data'!$I$32</f>
        <v>1</v>
      </c>
      <c r="G44" s="3">
        <f>'Raw Data'!$J$32</f>
        <v>0</v>
      </c>
      <c r="H44" s="4">
        <f>'Raw Data'!$M$32</f>
        <v>119.94</v>
      </c>
      <c r="I44" s="4">
        <f>'Raw Data'!$K$32</f>
        <v>1199.4000000000001</v>
      </c>
      <c r="J44" s="4">
        <f>'Raw Data'!$L$32</f>
        <v>1319.34</v>
      </c>
    </row>
    <row r="45" spans="1:10" outlineLevel="2" x14ac:dyDescent="0.3">
      <c r="A45" s="3" t="str">
        <f>'Raw Data'!$C$33</f>
        <v>ABC company</v>
      </c>
      <c r="B45" s="3" t="str">
        <f>'Raw Data'!$E$33</f>
        <v>ABC company^Repair No 43</v>
      </c>
      <c r="C45" s="3" t="str">
        <f>'Raw Data'!$F$33</f>
        <v/>
      </c>
      <c r="D45" s="3" t="str">
        <f>'Raw Data'!$G$33</f>
        <v>Repair No 43</v>
      </c>
      <c r="E45" s="3" t="str">
        <f>'Raw Data'!$H$33</f>
        <v>Mse</v>
      </c>
      <c r="F45" s="3">
        <f>'Raw Data'!$I$33</f>
        <v>4</v>
      </c>
      <c r="G45" s="3">
        <f>'Raw Data'!$J$33</f>
        <v>0</v>
      </c>
      <c r="H45" s="4">
        <f>'Raw Data'!$M$33</f>
        <v>11.52</v>
      </c>
      <c r="I45" s="4">
        <f>'Raw Data'!$K$33</f>
        <v>115.14</v>
      </c>
      <c r="J45" s="4">
        <f>'Raw Data'!$L$33</f>
        <v>126.66</v>
      </c>
    </row>
    <row r="46" spans="1:10" outlineLevel="2" x14ac:dyDescent="0.3">
      <c r="A46" s="3" t="str">
        <f>'Raw Data'!$C$34</f>
        <v>ABC company</v>
      </c>
      <c r="B46" s="3" t="str">
        <f>'Raw Data'!$E$34</f>
        <v>ABC company^Repair No 43</v>
      </c>
      <c r="C46" s="3" t="str">
        <f>'Raw Data'!$F$34</f>
        <v/>
      </c>
      <c r="D46" s="3" t="str">
        <f>'Raw Data'!$G$34</f>
        <v>Repair No 43</v>
      </c>
      <c r="E46" s="3" t="str">
        <f>'Raw Data'!$H$34</f>
        <v>Bolt</v>
      </c>
      <c r="F46" s="3">
        <f>'Raw Data'!$I$34</f>
        <v>2</v>
      </c>
      <c r="G46" s="3">
        <f>'Raw Data'!$J$34</f>
        <v>0</v>
      </c>
      <c r="H46" s="4">
        <f>'Raw Data'!$M$34</f>
        <v>9.5</v>
      </c>
      <c r="I46" s="4">
        <f>'Raw Data'!$K$34</f>
        <v>95</v>
      </c>
      <c r="J46" s="4">
        <f>'Raw Data'!$L$34</f>
        <v>104.5</v>
      </c>
    </row>
    <row r="47" spans="1:10" outlineLevel="2" x14ac:dyDescent="0.3">
      <c r="A47" s="3" t="str">
        <f>'Raw Data'!$C$35</f>
        <v>ABC company</v>
      </c>
      <c r="B47" s="3" t="str">
        <f>'Raw Data'!$E$35</f>
        <v>ABC company^Repair No 43</v>
      </c>
      <c r="C47" s="3" t="str">
        <f>'Raw Data'!$F$35</f>
        <v/>
      </c>
      <c r="D47" s="3" t="str">
        <f>'Raw Data'!$G$35</f>
        <v>Repair No 43</v>
      </c>
      <c r="E47" s="3" t="str">
        <f>'Raw Data'!$H$35</f>
        <v>800 Simalfa</v>
      </c>
      <c r="F47" s="3">
        <f>'Raw Data'!$I$35</f>
        <v>1</v>
      </c>
      <c r="G47" s="3">
        <f>'Raw Data'!$J$35</f>
        <v>0</v>
      </c>
      <c r="H47" s="4">
        <f>'Raw Data'!$M$35</f>
        <v>0.01</v>
      </c>
      <c r="I47" s="4">
        <f>'Raw Data'!$K$35</f>
        <v>0.05</v>
      </c>
      <c r="J47" s="4">
        <f>'Raw Data'!$L$35</f>
        <v>0.06</v>
      </c>
    </row>
    <row r="48" spans="1:10" outlineLevel="2" x14ac:dyDescent="0.3">
      <c r="A48" s="3" t="str">
        <f>'Raw Data'!$C$36</f>
        <v>ABC company</v>
      </c>
      <c r="B48" s="3" t="str">
        <f>'Raw Data'!$E$36</f>
        <v>ABC company^Repair No 43</v>
      </c>
      <c r="C48" s="3" t="str">
        <f>'Raw Data'!$F$36</f>
        <v/>
      </c>
      <c r="D48" s="3" t="str">
        <f>'Raw Data'!$G$36</f>
        <v>Repair No 43</v>
      </c>
      <c r="E48" s="3" t="str">
        <f>'Raw Data'!$H$36</f>
        <v>Mse/Pad</v>
      </c>
      <c r="F48" s="3">
        <f>'Raw Data'!$I$36</f>
        <v>1</v>
      </c>
      <c r="G48" s="3">
        <f>'Raw Data'!$J$36</f>
        <v>0</v>
      </c>
      <c r="H48" s="4">
        <f>'Raw Data'!$M$36</f>
        <v>1.94</v>
      </c>
      <c r="I48" s="4">
        <f>'Raw Data'!$K$36</f>
        <v>19.440000000000001</v>
      </c>
      <c r="J48" s="4">
        <f>'Raw Data'!$L$36</f>
        <v>21.38</v>
      </c>
    </row>
    <row r="49" spans="1:10" outlineLevel="2" x14ac:dyDescent="0.3">
      <c r="A49" s="3" t="str">
        <f>'Raw Data'!$C$37</f>
        <v>ABC company</v>
      </c>
      <c r="B49" s="3" t="str">
        <f>'Raw Data'!$E$37</f>
        <v>ABC company^Repair No 43</v>
      </c>
      <c r="C49" s="3" t="str">
        <f>'Raw Data'!$F$37</f>
        <v/>
      </c>
      <c r="D49" s="3" t="str">
        <f>'Raw Data'!$G$37</f>
        <v>Repair No 43</v>
      </c>
      <c r="E49" s="3" t="str">
        <f>'Raw Data'!$H$37</f>
        <v>ABC Parts</v>
      </c>
      <c r="F49" s="3">
        <f>'Raw Data'!$I$37</f>
        <v>1</v>
      </c>
      <c r="G49" s="3">
        <f>'Raw Data'!$J$37</f>
        <v>0</v>
      </c>
      <c r="H49" s="4">
        <f>'Raw Data'!$M$37</f>
        <v>6.91</v>
      </c>
      <c r="I49" s="4">
        <f>'Raw Data'!$K$37</f>
        <v>69.09</v>
      </c>
      <c r="J49" s="4">
        <f>'Raw Data'!$L$37</f>
        <v>76</v>
      </c>
    </row>
    <row r="50" spans="1:10" outlineLevel="2" x14ac:dyDescent="0.3">
      <c r="A50" s="3" t="str">
        <f>'Raw Data'!$C$38</f>
        <v>ABC company</v>
      </c>
      <c r="B50" s="3" t="str">
        <f>'Raw Data'!$E$38</f>
        <v>ABC company^Repair No 43</v>
      </c>
      <c r="C50" s="3" t="str">
        <f>'Raw Data'!$F$38</f>
        <v/>
      </c>
      <c r="D50" s="3" t="str">
        <f>'Raw Data'!$G$38</f>
        <v>Repair No 43</v>
      </c>
      <c r="E50" s="3" t="str">
        <f>'Raw Data'!$H$38</f>
        <v>AF19-55B</v>
      </c>
      <c r="F50" s="3">
        <f>'Raw Data'!$I$38</f>
        <v>1</v>
      </c>
      <c r="G50" s="3">
        <f>'Raw Data'!$J$38</f>
        <v>0</v>
      </c>
      <c r="H50" s="4">
        <f>'Raw Data'!$M$38</f>
        <v>0.1</v>
      </c>
      <c r="I50" s="4">
        <f>'Raw Data'!$K$38</f>
        <v>0.95</v>
      </c>
      <c r="J50" s="4">
        <f>'Raw Data'!$L$38</f>
        <v>1.05</v>
      </c>
    </row>
    <row r="51" spans="1:10" outlineLevel="2" x14ac:dyDescent="0.3">
      <c r="A51" s="3" t="str">
        <f>'Raw Data'!$C$39</f>
        <v>ABC company</v>
      </c>
      <c r="B51" s="3" t="str">
        <f>'Raw Data'!$E$39</f>
        <v>ABC company^Repair No 43</v>
      </c>
      <c r="C51" s="3" t="str">
        <f>'Raw Data'!$F$39</f>
        <v/>
      </c>
      <c r="D51" s="3" t="str">
        <f>'Raw Data'!$G$39</f>
        <v>Repair No 43</v>
      </c>
      <c r="E51" s="3" t="str">
        <f>'Raw Data'!$H$39</f>
        <v>Mntr 607</v>
      </c>
      <c r="F51" s="3">
        <f>'Raw Data'!$I$39</f>
        <v>22</v>
      </c>
      <c r="G51" s="3">
        <f>'Raw Data'!$J$39</f>
        <v>0</v>
      </c>
      <c r="H51" s="4">
        <f>'Raw Data'!$M$39</f>
        <v>286</v>
      </c>
      <c r="I51" s="4">
        <f>'Raw Data'!$K$39</f>
        <v>2860</v>
      </c>
      <c r="J51" s="4">
        <f>'Raw Data'!$L$39</f>
        <v>3146</v>
      </c>
    </row>
    <row r="52" spans="1:10" outlineLevel="2" x14ac:dyDescent="0.3">
      <c r="A52" s="3" t="str">
        <f>'Raw Data'!$C$40</f>
        <v>ABC company</v>
      </c>
      <c r="B52" s="3" t="str">
        <f>'Raw Data'!$E$40</f>
        <v>ABC company^Repair No 43</v>
      </c>
      <c r="C52" s="3" t="str">
        <f>'Raw Data'!$F$40</f>
        <v/>
      </c>
      <c r="D52" s="3" t="str">
        <f>'Raw Data'!$G$40</f>
        <v>Repair No 43</v>
      </c>
      <c r="E52" s="3" t="str">
        <f>'Raw Data'!$H$40</f>
        <v>Related Part</v>
      </c>
      <c r="F52" s="3">
        <f>'Raw Data'!$I$40</f>
        <v>0</v>
      </c>
      <c r="G52" s="3">
        <f>'Raw Data'!$J$40</f>
        <v>0</v>
      </c>
      <c r="H52" s="4">
        <f>'Raw Data'!$M$40</f>
        <v>0</v>
      </c>
      <c r="I52" s="4">
        <f>'Raw Data'!$K$40</f>
        <v>0</v>
      </c>
      <c r="J52" s="4">
        <f>'Raw Data'!$L$40</f>
        <v>0</v>
      </c>
    </row>
    <row r="53" spans="1:10" outlineLevel="2" x14ac:dyDescent="0.3">
      <c r="A53" s="3" t="str">
        <f>'Raw Data'!$C$41</f>
        <v>ABC company</v>
      </c>
      <c r="B53" s="3" t="str">
        <f>'Raw Data'!$E$41</f>
        <v>ABC company^Repair No 43</v>
      </c>
      <c r="C53" s="3" t="str">
        <f>'Raw Data'!$F$41</f>
        <v/>
      </c>
      <c r="D53" s="3" t="str">
        <f>'Raw Data'!$G$41</f>
        <v>Repair No 43</v>
      </c>
      <c r="E53" s="3" t="str">
        <f>'Raw Data'!$H$41</f>
        <v>Beer</v>
      </c>
      <c r="F53" s="3">
        <f>'Raw Data'!$I$41</f>
        <v>2</v>
      </c>
      <c r="G53" s="3">
        <f>'Raw Data'!$J$41</f>
        <v>0</v>
      </c>
      <c r="H53" s="4">
        <f>'Raw Data'!$M$41</f>
        <v>0.38</v>
      </c>
      <c r="I53" s="4">
        <f>'Raw Data'!$K$41</f>
        <v>3.8</v>
      </c>
      <c r="J53" s="4">
        <f>'Raw Data'!$L$41</f>
        <v>4.18</v>
      </c>
    </row>
    <row r="54" spans="1:10" outlineLevel="2" x14ac:dyDescent="0.3">
      <c r="A54" s="3" t="str">
        <f>'Raw Data'!$C$42</f>
        <v>ABC company</v>
      </c>
      <c r="B54" s="3" t="str">
        <f>'Raw Data'!$E$42</f>
        <v>ABC company^Repair No 45</v>
      </c>
      <c r="C54" s="3" t="str">
        <f>'Raw Data'!$F$42</f>
        <v/>
      </c>
      <c r="D54" s="3" t="str">
        <f>'Raw Data'!$G$42</f>
        <v>Repair No 45</v>
      </c>
      <c r="E54" s="3" t="str">
        <f>'Raw Data'!$H$42</f>
        <v>Labour</v>
      </c>
      <c r="F54" s="3">
        <f>'Raw Data'!$I$42</f>
        <v>24</v>
      </c>
      <c r="G54" s="3">
        <f>'Raw Data'!$J$42</f>
        <v>0</v>
      </c>
      <c r="H54" s="4">
        <f>'Raw Data'!$M$42</f>
        <v>108</v>
      </c>
      <c r="I54" s="4">
        <f>'Raw Data'!$K$42</f>
        <v>1080</v>
      </c>
      <c r="J54" s="4">
        <f>'Raw Data'!$L$42</f>
        <v>1188</v>
      </c>
    </row>
    <row r="55" spans="1:10" outlineLevel="2" x14ac:dyDescent="0.3">
      <c r="A55" s="3" t="str">
        <f>'Raw Data'!$C$43</f>
        <v>ABC company</v>
      </c>
      <c r="B55" s="3" t="str">
        <f>'Raw Data'!$E$43</f>
        <v>ABC company^Repair No 45</v>
      </c>
      <c r="C55" s="3" t="str">
        <f>'Raw Data'!$F$43</f>
        <v/>
      </c>
      <c r="D55" s="3" t="str">
        <f>'Raw Data'!$G$43</f>
        <v>Repair No 45</v>
      </c>
      <c r="E55" s="3" t="str">
        <f>'Raw Data'!$H$43</f>
        <v>Bed-Queen-3 Drawer S-Soft AC</v>
      </c>
      <c r="F55" s="3">
        <f>'Raw Data'!$I$43</f>
        <v>1</v>
      </c>
      <c r="G55" s="3">
        <f>'Raw Data'!$J$43</f>
        <v>0</v>
      </c>
      <c r="H55" s="4">
        <f>'Raw Data'!$M$43</f>
        <v>0</v>
      </c>
      <c r="I55" s="4">
        <f>'Raw Data'!$K$43</f>
        <v>3288.36</v>
      </c>
      <c r="J55" s="4">
        <f>'Raw Data'!$L$43</f>
        <v>3288.36</v>
      </c>
    </row>
    <row r="56" spans="1:10" outlineLevel="2" x14ac:dyDescent="0.3">
      <c r="A56" s="3" t="str">
        <f>'Raw Data'!$C$44</f>
        <v>ABC company</v>
      </c>
      <c r="B56" s="3" t="str">
        <f>'Raw Data'!$E$44</f>
        <v>ABC company^Repair No 45</v>
      </c>
      <c r="C56" s="3" t="str">
        <f>'Raw Data'!$F$44</f>
        <v/>
      </c>
      <c r="D56" s="3" t="str">
        <f>'Raw Data'!$G$44</f>
        <v>Repair No 45</v>
      </c>
      <c r="E56" s="3" t="str">
        <f>'Raw Data'!$H$44</f>
        <v>Wagon</v>
      </c>
      <c r="F56" s="3">
        <f>'Raw Data'!$I$44</f>
        <v>3</v>
      </c>
      <c r="G56" s="3">
        <f>'Raw Data'!$J$44</f>
        <v>0</v>
      </c>
      <c r="H56" s="4">
        <f>'Raw Data'!$M$44</f>
        <v>370.85820000000001</v>
      </c>
      <c r="I56" s="4">
        <f>'Raw Data'!$K$44</f>
        <v>3708.4818025</v>
      </c>
      <c r="J56" s="4">
        <f>'Raw Data'!$L$44</f>
        <v>4079.34</v>
      </c>
    </row>
    <row r="57" spans="1:10" outlineLevel="2" x14ac:dyDescent="0.3">
      <c r="A57" s="3" t="str">
        <f>'Raw Data'!$C$45</f>
        <v>ABC company</v>
      </c>
      <c r="B57" s="3" t="str">
        <f>'Raw Data'!$E$45</f>
        <v>ABC company^Repair No 45</v>
      </c>
      <c r="C57" s="3" t="str">
        <f>'Raw Data'!$F$45</f>
        <v/>
      </c>
      <c r="D57" s="3" t="str">
        <f>'Raw Data'!$G$45</f>
        <v>Repair No 45</v>
      </c>
      <c r="E57" s="3" t="str">
        <f>'Raw Data'!$H$45</f>
        <v>Bed (Double | Pine | 3 Drawer S)</v>
      </c>
      <c r="F57" s="3">
        <f>'Raw Data'!$I$45</f>
        <v>3</v>
      </c>
      <c r="G57" s="3">
        <f>'Raw Data'!$J$45</f>
        <v>0</v>
      </c>
      <c r="H57" s="4">
        <f>'Raw Data'!$M$45</f>
        <v>899.55</v>
      </c>
      <c r="I57" s="4">
        <f>'Raw Data'!$K$45</f>
        <v>8995.5</v>
      </c>
      <c r="J57" s="4">
        <f>'Raw Data'!$L$45</f>
        <v>9895.0499999999993</v>
      </c>
    </row>
    <row r="58" spans="1:10" outlineLevel="1" x14ac:dyDescent="0.3">
      <c r="A58" s="2" t="s">
        <v>310</v>
      </c>
      <c r="H58" s="4">
        <f>SUBTOTAL(9,H44:H57)</f>
        <v>1814.7082</v>
      </c>
      <c r="I58" s="4">
        <f>SUBTOTAL(9,I44:I57)</f>
        <v>21435.211802500002</v>
      </c>
      <c r="J58" s="4">
        <f>SUBTOTAL(9,J44:J57)</f>
        <v>23249.919999999998</v>
      </c>
    </row>
    <row r="59" spans="1:10" outlineLevel="2" x14ac:dyDescent="0.3">
      <c r="A59" s="3" t="str">
        <f>'Raw Data'!$C$46</f>
        <v>ABC</v>
      </c>
      <c r="B59" s="3" t="str">
        <f>'Raw Data'!$E$46</f>
        <v>ABC^Repair No 37</v>
      </c>
      <c r="C59" s="3" t="str">
        <f>'Raw Data'!$F$46</f>
        <v/>
      </c>
      <c r="D59" s="3" t="str">
        <f>'Raw Data'!$G$46</f>
        <v>Repair No 37</v>
      </c>
      <c r="E59" s="3" t="str">
        <f>'Raw Data'!$H$46</f>
        <v>Blue Pen 2</v>
      </c>
      <c r="F59" s="3">
        <f>'Raw Data'!$I$46</f>
        <v>200</v>
      </c>
      <c r="G59" s="3">
        <f>'Raw Data'!$J$46</f>
        <v>0</v>
      </c>
      <c r="H59" s="4">
        <f>'Raw Data'!$M$46</f>
        <v>72.72</v>
      </c>
      <c r="I59" s="4">
        <f>'Raw Data'!$K$46</f>
        <v>727.28</v>
      </c>
      <c r="J59" s="4">
        <f>'Raw Data'!$L$46</f>
        <v>800</v>
      </c>
    </row>
    <row r="60" spans="1:10" outlineLevel="2" x14ac:dyDescent="0.3">
      <c r="A60" s="3" t="str">
        <f>'Raw Data'!$C$47</f>
        <v>ABC</v>
      </c>
      <c r="B60" s="3" t="str">
        <f>'Raw Data'!$E$47</f>
        <v>ABC^Repair No 37</v>
      </c>
      <c r="C60" s="3" t="str">
        <f>'Raw Data'!$F$47</f>
        <v/>
      </c>
      <c r="D60" s="3" t="str">
        <f>'Raw Data'!$G$47</f>
        <v>Repair No 37</v>
      </c>
      <c r="E60" s="3" t="str">
        <f>'Raw Data'!$H$47</f>
        <v>Invoice Retention</v>
      </c>
      <c r="F60" s="3">
        <f>'Raw Data'!$I$47</f>
        <v>-1</v>
      </c>
      <c r="G60" s="3">
        <f>'Raw Data'!$J$47</f>
        <v>0</v>
      </c>
      <c r="H60" s="4">
        <f>'Raw Data'!$M$47</f>
        <v>-90.909090000000006</v>
      </c>
      <c r="I60" s="4">
        <f>'Raw Data'!$K$47</f>
        <v>-909.09090909090901</v>
      </c>
      <c r="J60" s="4">
        <f>'Raw Data'!$L$47</f>
        <v>-1000</v>
      </c>
    </row>
    <row r="61" spans="1:10" outlineLevel="2" x14ac:dyDescent="0.3">
      <c r="A61" s="3" t="str">
        <f>'Raw Data'!$C$48</f>
        <v>ABC</v>
      </c>
      <c r="B61" s="3" t="str">
        <f>'Raw Data'!$E$48</f>
        <v>ABC^Repair No 37</v>
      </c>
      <c r="C61" s="3" t="str">
        <f>'Raw Data'!$F$48</f>
        <v/>
      </c>
      <c r="D61" s="3" t="str">
        <f>'Raw Data'!$G$48</f>
        <v>Repair No 37</v>
      </c>
      <c r="E61" s="3" t="str">
        <f>'Raw Data'!$H$48</f>
        <v>Black Chair</v>
      </c>
      <c r="F61" s="3">
        <f>'Raw Data'!$I$48</f>
        <v>4</v>
      </c>
      <c r="G61" s="3">
        <f>'Raw Data'!$J$48</f>
        <v>0</v>
      </c>
      <c r="H61" s="4">
        <f>'Raw Data'!$M$48</f>
        <v>4.75</v>
      </c>
      <c r="I61" s="4">
        <f>'Raw Data'!$K$48</f>
        <v>180.86</v>
      </c>
      <c r="J61" s="4">
        <f>'Raw Data'!$L$48</f>
        <v>185.61</v>
      </c>
    </row>
    <row r="62" spans="1:10" outlineLevel="2" x14ac:dyDescent="0.3">
      <c r="A62" s="3" t="str">
        <f>'Raw Data'!$C$49</f>
        <v>ABC</v>
      </c>
      <c r="B62" s="3" t="str">
        <f>'Raw Data'!$E$49</f>
        <v>ABC^Repair No 40</v>
      </c>
      <c r="C62" s="3" t="str">
        <f>'Raw Data'!$F$49</f>
        <v/>
      </c>
      <c r="D62" s="3" t="str">
        <f>'Raw Data'!$G$49</f>
        <v>Repair No 40</v>
      </c>
      <c r="E62" s="3" t="str">
        <f>'Raw Data'!$H$49</f>
        <v>Bed-Queen-3 Drawer S-Soft AC</v>
      </c>
      <c r="F62" s="3">
        <f>'Raw Data'!$I$49</f>
        <v>5</v>
      </c>
      <c r="G62" s="3">
        <f>'Raw Data'!$J$49</f>
        <v>0</v>
      </c>
      <c r="H62" s="4">
        <f>'Raw Data'!$M$49</f>
        <v>658</v>
      </c>
      <c r="I62" s="4">
        <f>'Raw Data'!$K$49</f>
        <v>16450</v>
      </c>
      <c r="J62" s="4">
        <f>'Raw Data'!$L$49</f>
        <v>17108</v>
      </c>
    </row>
    <row r="63" spans="1:10" outlineLevel="2" x14ac:dyDescent="0.3">
      <c r="A63" s="3" t="str">
        <f>'Raw Data'!$C$50</f>
        <v>ABC</v>
      </c>
      <c r="B63" s="3" t="str">
        <f>'Raw Data'!$E$50</f>
        <v>ABC^Repair No 40</v>
      </c>
      <c r="C63" s="3" t="str">
        <f>'Raw Data'!$F$50</f>
        <v/>
      </c>
      <c r="D63" s="3" t="str">
        <f>'Raw Data'!$G$50</f>
        <v>Repair No 40</v>
      </c>
      <c r="E63" s="3" t="str">
        <f>'Raw Data'!$H$50</f>
        <v>Chair</v>
      </c>
      <c r="F63" s="3">
        <f>'Raw Data'!$I$50</f>
        <v>7</v>
      </c>
      <c r="G63" s="3">
        <f>'Raw Data'!$J$50</f>
        <v>0</v>
      </c>
      <c r="H63" s="4">
        <f>'Raw Data'!$M$50</f>
        <v>0</v>
      </c>
      <c r="I63" s="4">
        <f>'Raw Data'!$K$50</f>
        <v>105</v>
      </c>
      <c r="J63" s="4">
        <f>'Raw Data'!$L$50</f>
        <v>105</v>
      </c>
    </row>
    <row r="64" spans="1:10" outlineLevel="2" x14ac:dyDescent="0.3">
      <c r="A64" s="3" t="str">
        <f>'Raw Data'!$C$51</f>
        <v>ABC</v>
      </c>
      <c r="B64" s="3" t="str">
        <f>'Raw Data'!$E$51</f>
        <v>ABC^Repair No 40</v>
      </c>
      <c r="C64" s="3" t="str">
        <f>'Raw Data'!$F$51</f>
        <v/>
      </c>
      <c r="D64" s="3" t="str">
        <f>'Raw Data'!$G$51</f>
        <v>Repair No 40</v>
      </c>
      <c r="E64" s="3" t="str">
        <f>'Raw Data'!$H$51</f>
        <v>Bed-Double</v>
      </c>
      <c r="F64" s="3">
        <f>'Raw Data'!$I$51</f>
        <v>3</v>
      </c>
      <c r="G64" s="3">
        <f>'Raw Data'!$J$51</f>
        <v>0</v>
      </c>
      <c r="H64" s="4">
        <f>'Raw Data'!$M$51</f>
        <v>360</v>
      </c>
      <c r="I64" s="4">
        <f>'Raw Data'!$K$51</f>
        <v>3600</v>
      </c>
      <c r="J64" s="4">
        <f>'Raw Data'!$L$51</f>
        <v>3960</v>
      </c>
    </row>
    <row r="65" spans="1:10" outlineLevel="2" x14ac:dyDescent="0.3">
      <c r="A65" s="3" t="str">
        <f>'Raw Data'!$C$52</f>
        <v>ABC</v>
      </c>
      <c r="B65" s="3" t="str">
        <f>'Raw Data'!$E$52</f>
        <v>ABC^Repair No 42</v>
      </c>
      <c r="C65" s="3" t="str">
        <f>'Raw Data'!$F$52</f>
        <v/>
      </c>
      <c r="D65" s="3" t="str">
        <f>'Raw Data'!$G$52</f>
        <v>Repair No 42</v>
      </c>
      <c r="E65" s="3" t="str">
        <f>'Raw Data'!$H$52</f>
        <v>Wallet</v>
      </c>
      <c r="F65" s="3">
        <f>'Raw Data'!$I$52</f>
        <v>1</v>
      </c>
      <c r="G65" s="3">
        <f>'Raw Data'!$J$52</f>
        <v>0</v>
      </c>
      <c r="H65" s="4">
        <f>'Raw Data'!$M$52</f>
        <v>288</v>
      </c>
      <c r="I65" s="4">
        <f>'Raw Data'!$K$52</f>
        <v>2880</v>
      </c>
      <c r="J65" s="4">
        <f>'Raw Data'!$L$52</f>
        <v>3168</v>
      </c>
    </row>
    <row r="66" spans="1:10" outlineLevel="2" x14ac:dyDescent="0.3">
      <c r="A66" s="3" t="str">
        <f>'Raw Data'!$C$53</f>
        <v>ABC</v>
      </c>
      <c r="B66" s="3" t="str">
        <f>'Raw Data'!$E$53</f>
        <v>ABC^Repair No 42</v>
      </c>
      <c r="C66" s="3" t="str">
        <f>'Raw Data'!$F$53</f>
        <v/>
      </c>
      <c r="D66" s="3" t="str">
        <f>'Raw Data'!$G$53</f>
        <v>Repair No 42</v>
      </c>
      <c r="E66" s="3" t="str">
        <f>'Raw Data'!$H$53</f>
        <v>Mntr 607</v>
      </c>
      <c r="F66" s="3">
        <f>'Raw Data'!$I$53</f>
        <v>31</v>
      </c>
      <c r="G66" s="3">
        <f>'Raw Data'!$J$53</f>
        <v>0</v>
      </c>
      <c r="H66" s="4">
        <f>'Raw Data'!$M$53</f>
        <v>281</v>
      </c>
      <c r="I66" s="4">
        <f>'Raw Data'!$K$53</f>
        <v>4070</v>
      </c>
      <c r="J66" s="4">
        <f>'Raw Data'!$L$53</f>
        <v>4351</v>
      </c>
    </row>
    <row r="67" spans="1:10" outlineLevel="2" x14ac:dyDescent="0.3">
      <c r="A67" s="3" t="str">
        <f>'Raw Data'!$C$54</f>
        <v>ABC</v>
      </c>
      <c r="B67" s="3" t="str">
        <f>'Raw Data'!$E$54</f>
        <v>ABC^Repair No 42</v>
      </c>
      <c r="C67" s="3" t="str">
        <f>'Raw Data'!$F$54</f>
        <v/>
      </c>
      <c r="D67" s="3" t="str">
        <f>'Raw Data'!$G$54</f>
        <v>Repair No 42</v>
      </c>
      <c r="E67" s="3" t="str">
        <f>'Raw Data'!$H$54</f>
        <v>Bolt</v>
      </c>
      <c r="F67" s="3">
        <f>'Raw Data'!$I$54</f>
        <v>2</v>
      </c>
      <c r="G67" s="3">
        <f>'Raw Data'!$J$54</f>
        <v>0</v>
      </c>
      <c r="H67" s="4">
        <f>'Raw Data'!$M$54</f>
        <v>15</v>
      </c>
      <c r="I67" s="4">
        <f>'Raw Data'!$K$54</f>
        <v>150</v>
      </c>
      <c r="J67" s="4">
        <f>'Raw Data'!$L$54</f>
        <v>165</v>
      </c>
    </row>
    <row r="68" spans="1:10" outlineLevel="2" x14ac:dyDescent="0.3">
      <c r="A68" s="3" t="str">
        <f>'Raw Data'!$C$55</f>
        <v>ABC</v>
      </c>
      <c r="B68" s="3" t="str">
        <f>'Raw Data'!$E$55</f>
        <v>ABC^Repair No 42</v>
      </c>
      <c r="C68" s="3" t="str">
        <f>'Raw Data'!$F$55</f>
        <v/>
      </c>
      <c r="D68" s="3" t="str">
        <f>'Raw Data'!$G$55</f>
        <v>Repair No 42</v>
      </c>
      <c r="E68" s="3" t="str">
        <f>'Raw Data'!$H$55</f>
        <v>Beer</v>
      </c>
      <c r="F68" s="3">
        <f>'Raw Data'!$I$55</f>
        <v>2</v>
      </c>
      <c r="G68" s="3">
        <f>'Raw Data'!$J$55</f>
        <v>0</v>
      </c>
      <c r="H68" s="4">
        <f>'Raw Data'!$M$55</f>
        <v>0.6</v>
      </c>
      <c r="I68" s="4">
        <f>'Raw Data'!$K$55</f>
        <v>6</v>
      </c>
      <c r="J68" s="4">
        <f>'Raw Data'!$L$55</f>
        <v>6.6</v>
      </c>
    </row>
    <row r="69" spans="1:10" outlineLevel="2" x14ac:dyDescent="0.3">
      <c r="A69" s="3" t="str">
        <f>'Raw Data'!$C$56</f>
        <v>ABC</v>
      </c>
      <c r="B69" s="3" t="str">
        <f>'Raw Data'!$E$56</f>
        <v>ABC^Repair No 42</v>
      </c>
      <c r="C69" s="3" t="str">
        <f>'Raw Data'!$F$56</f>
        <v/>
      </c>
      <c r="D69" s="3" t="str">
        <f>'Raw Data'!$G$56</f>
        <v>Repair No 42</v>
      </c>
      <c r="E69" s="3" t="str">
        <f>'Raw Data'!$H$56</f>
        <v>Tray</v>
      </c>
      <c r="F69" s="3">
        <f>'Raw Data'!$I$56</f>
        <v>1</v>
      </c>
      <c r="G69" s="3">
        <f>'Raw Data'!$J$56</f>
        <v>0</v>
      </c>
      <c r="H69" s="4">
        <f>'Raw Data'!$M$56</f>
        <v>21.818180000000002</v>
      </c>
      <c r="I69" s="4">
        <f>'Raw Data'!$K$56</f>
        <v>218.18181999999999</v>
      </c>
      <c r="J69" s="4">
        <f>'Raw Data'!$L$56</f>
        <v>240</v>
      </c>
    </row>
    <row r="70" spans="1:10" outlineLevel="2" x14ac:dyDescent="0.3">
      <c r="A70" s="3" t="str">
        <f>'Raw Data'!$C$57</f>
        <v>ABC</v>
      </c>
      <c r="B70" s="3" t="str">
        <f>'Raw Data'!$E$57</f>
        <v>ABC^Repair No 42</v>
      </c>
      <c r="C70" s="3" t="str">
        <f>'Raw Data'!$F$57</f>
        <v/>
      </c>
      <c r="D70" s="3" t="str">
        <f>'Raw Data'!$G$57</f>
        <v>Repair No 42</v>
      </c>
      <c r="E70" s="3" t="str">
        <f>'Raw Data'!$H$57</f>
        <v>Dog Beds</v>
      </c>
      <c r="F70" s="3">
        <f>'Raw Data'!$I$57</f>
        <v>33</v>
      </c>
      <c r="G70" s="3">
        <f>'Raw Data'!$J$57</f>
        <v>0</v>
      </c>
      <c r="H70" s="4">
        <f>'Raw Data'!$M$57</f>
        <v>6.4728399999999997</v>
      </c>
      <c r="I70" s="4">
        <f>'Raw Data'!$K$57</f>
        <v>64.697159999999997</v>
      </c>
      <c r="J70" s="4">
        <f>'Raw Data'!$L$57</f>
        <v>71.17</v>
      </c>
    </row>
    <row r="71" spans="1:10" outlineLevel="2" x14ac:dyDescent="0.3">
      <c r="A71" s="3" t="str">
        <f>'Raw Data'!$C$58</f>
        <v>ABC</v>
      </c>
      <c r="B71" s="3" t="str">
        <f>'Raw Data'!$E$58</f>
        <v>ABC^Repair No 42</v>
      </c>
      <c r="C71" s="3" t="str">
        <f>'Raw Data'!$F$58</f>
        <v/>
      </c>
      <c r="D71" s="3" t="str">
        <f>'Raw Data'!$G$58</f>
        <v>Repair No 42</v>
      </c>
      <c r="E71" s="3" t="str">
        <f>'Raw Data'!$H$58</f>
        <v>Widget</v>
      </c>
      <c r="F71" s="3">
        <f>'Raw Data'!$I$58</f>
        <v>5</v>
      </c>
      <c r="G71" s="3">
        <f>'Raw Data'!$J$58</f>
        <v>0</v>
      </c>
      <c r="H71" s="4">
        <f>'Raw Data'!$M$58</f>
        <v>1056</v>
      </c>
      <c r="I71" s="4">
        <f>'Raw Data'!$K$58</f>
        <v>10560</v>
      </c>
      <c r="J71" s="4">
        <f>'Raw Data'!$L$58</f>
        <v>11616</v>
      </c>
    </row>
    <row r="72" spans="1:10" outlineLevel="2" x14ac:dyDescent="0.3">
      <c r="A72" s="3" t="str">
        <f>'Raw Data'!$C$59</f>
        <v>ABC</v>
      </c>
      <c r="B72" s="3" t="str">
        <f>'Raw Data'!$E$59</f>
        <v>ABC^Test Drive</v>
      </c>
      <c r="C72" s="3" t="str">
        <f>'Raw Data'!$F$59</f>
        <v/>
      </c>
      <c r="D72" s="3" t="str">
        <f>'Raw Data'!$G$59</f>
        <v>Test Drive</v>
      </c>
      <c r="E72" s="3" t="str">
        <f>'Raw Data'!$H$59</f>
        <v>Flowering - Blue Dream</v>
      </c>
      <c r="F72" s="3">
        <f>'Raw Data'!$I$59</f>
        <v>57</v>
      </c>
      <c r="G72" s="3">
        <f>'Raw Data'!$J$59</f>
        <v>0</v>
      </c>
      <c r="H72" s="4">
        <f>'Raw Data'!$M$59</f>
        <v>0</v>
      </c>
      <c r="I72" s="4">
        <f>'Raw Data'!$K$59</f>
        <v>52750</v>
      </c>
      <c r="J72" s="4">
        <f>'Raw Data'!$L$59</f>
        <v>52750</v>
      </c>
    </row>
    <row r="73" spans="1:10" outlineLevel="2" x14ac:dyDescent="0.3">
      <c r="A73" s="3" t="str">
        <f>'Raw Data'!$C$60</f>
        <v>ABC</v>
      </c>
      <c r="B73" s="3" t="str">
        <f>'Raw Data'!$E$60</f>
        <v>ABC^Test Drive</v>
      </c>
      <c r="C73" s="3" t="str">
        <f>'Raw Data'!$F$60</f>
        <v/>
      </c>
      <c r="D73" s="3" t="str">
        <f>'Raw Data'!$G$60</f>
        <v>Test Drive</v>
      </c>
      <c r="E73" s="3" t="str">
        <f>'Raw Data'!$H$60</f>
        <v>Bicycle</v>
      </c>
      <c r="F73" s="3">
        <f>'Raw Data'!$I$60</f>
        <v>2</v>
      </c>
      <c r="G73" s="3">
        <f>'Raw Data'!$J$60</f>
        <v>0</v>
      </c>
      <c r="H73" s="4">
        <f>'Raw Data'!$M$60</f>
        <v>0</v>
      </c>
      <c r="I73" s="4">
        <f>'Raw Data'!$K$60</f>
        <v>9090.9</v>
      </c>
      <c r="J73" s="4">
        <f>'Raw Data'!$L$60</f>
        <v>9090.9</v>
      </c>
    </row>
    <row r="74" spans="1:10" outlineLevel="2" x14ac:dyDescent="0.3">
      <c r="A74" s="3" t="str">
        <f>'Raw Data'!$C$61</f>
        <v>ABC</v>
      </c>
      <c r="B74" s="3" t="str">
        <f>'Raw Data'!$E$61</f>
        <v>ABC^Test Drive</v>
      </c>
      <c r="C74" s="3" t="str">
        <f>'Raw Data'!$F$61</f>
        <v/>
      </c>
      <c r="D74" s="3" t="str">
        <f>'Raw Data'!$G$61</f>
        <v>Test Drive</v>
      </c>
      <c r="E74" s="3" t="str">
        <f>'Raw Data'!$H$61</f>
        <v>Bed</v>
      </c>
      <c r="F74" s="3">
        <f>'Raw Data'!$I$61</f>
        <v>2</v>
      </c>
      <c r="G74" s="3">
        <f>'Raw Data'!$J$61</f>
        <v>0</v>
      </c>
      <c r="H74" s="4">
        <f>'Raw Data'!$M$61</f>
        <v>0</v>
      </c>
      <c r="I74" s="4">
        <f>'Raw Data'!$K$61</f>
        <v>2182.8000000000002</v>
      </c>
      <c r="J74" s="4">
        <f>'Raw Data'!$L$61</f>
        <v>2182.8000000000002</v>
      </c>
    </row>
    <row r="75" spans="1:10" outlineLevel="2" x14ac:dyDescent="0.3">
      <c r="A75" s="3" t="str">
        <f>'Raw Data'!$C$62</f>
        <v>ABC</v>
      </c>
      <c r="B75" s="3" t="str">
        <f>'Raw Data'!$E$62</f>
        <v>ABC^Test Drive</v>
      </c>
      <c r="C75" s="3" t="str">
        <f>'Raw Data'!$F$62</f>
        <v/>
      </c>
      <c r="D75" s="3" t="str">
        <f>'Raw Data'!$G$62</f>
        <v>Test Drive</v>
      </c>
      <c r="E75" s="3" t="str">
        <f>'Raw Data'!$H$62</f>
        <v>Labour</v>
      </c>
      <c r="F75" s="3">
        <f>'Raw Data'!$I$62</f>
        <v>4.5</v>
      </c>
      <c r="G75" s="3">
        <f>'Raw Data'!$J$62</f>
        <v>0</v>
      </c>
      <c r="H75" s="4">
        <f>'Raw Data'!$M$62</f>
        <v>180</v>
      </c>
      <c r="I75" s="4">
        <f>'Raw Data'!$K$62</f>
        <v>1800</v>
      </c>
      <c r="J75" s="4">
        <f>'Raw Data'!$L$62</f>
        <v>1980</v>
      </c>
    </row>
    <row r="76" spans="1:10" outlineLevel="1" x14ac:dyDescent="0.3">
      <c r="A76" s="2" t="s">
        <v>309</v>
      </c>
      <c r="H76" s="4">
        <f>SUBTOTAL(9,H59:H75)</f>
        <v>2853.4519300000002</v>
      </c>
      <c r="I76" s="4">
        <f>SUBTOTAL(9,I59:I75)</f>
        <v>103926.62807090909</v>
      </c>
      <c r="J76" s="4">
        <f>SUBTOTAL(9,J59:J75)</f>
        <v>106780.08</v>
      </c>
    </row>
    <row r="77" spans="1:10" outlineLevel="1" x14ac:dyDescent="0.3">
      <c r="A77" s="3" t="str">
        <f>'Raw Data'!$C$63</f>
        <v/>
      </c>
      <c r="B77" s="3" t="str">
        <f>'Raw Data'!$E$63</f>
        <v>Ache Co</v>
      </c>
      <c r="C77" s="3" t="str">
        <f>'Raw Data'!$F$63</f>
        <v/>
      </c>
      <c r="D77" s="3" t="str">
        <f>'Raw Data'!$G$63</f>
        <v/>
      </c>
      <c r="E77" s="3" t="str">
        <f>'Raw Data'!$H$63</f>
        <v>Hire</v>
      </c>
      <c r="F77" s="3">
        <f>'Raw Data'!$I$63</f>
        <v>2</v>
      </c>
      <c r="G77" s="3">
        <f>'Raw Data'!$J$63</f>
        <v>0</v>
      </c>
      <c r="H77" s="4">
        <f>'Raw Data'!$M$63</f>
        <v>3600</v>
      </c>
      <c r="I77" s="4">
        <f>'Raw Data'!$K$63</f>
        <v>36000</v>
      </c>
      <c r="J77" s="4">
        <f>'Raw Data'!$L$63</f>
        <v>39600</v>
      </c>
    </row>
    <row r="78" spans="1:10" outlineLevel="1" x14ac:dyDescent="0.3">
      <c r="A78" s="3" t="str">
        <f>'Raw Data'!$C$64</f>
        <v/>
      </c>
      <c r="B78" s="3" t="str">
        <f>'Raw Data'!$E$64</f>
        <v>Ache Co</v>
      </c>
      <c r="C78" s="3" t="str">
        <f>'Raw Data'!$F$64</f>
        <v/>
      </c>
      <c r="D78" s="3" t="str">
        <f>'Raw Data'!$G$64</f>
        <v/>
      </c>
      <c r="E78" s="3" t="str">
        <f>'Raw Data'!$H$64</f>
        <v>Pallet</v>
      </c>
      <c r="F78" s="3">
        <f>'Raw Data'!$I$64</f>
        <v>11</v>
      </c>
      <c r="G78" s="3">
        <f>'Raw Data'!$J$64</f>
        <v>0</v>
      </c>
      <c r="H78" s="4">
        <f>'Raw Data'!$M$64</f>
        <v>0.7</v>
      </c>
      <c r="I78" s="4">
        <f>'Raw Data'!$K$64</f>
        <v>7</v>
      </c>
      <c r="J78" s="4">
        <f>'Raw Data'!$L$64</f>
        <v>7.7</v>
      </c>
    </row>
    <row r="79" spans="1:10" outlineLevel="1" x14ac:dyDescent="0.3">
      <c r="A79" s="3" t="str">
        <f>'Raw Data'!$C$65</f>
        <v/>
      </c>
      <c r="B79" s="3" t="str">
        <f>'Raw Data'!$E$65</f>
        <v>Ache Co</v>
      </c>
      <c r="C79" s="3" t="str">
        <f>'Raw Data'!$F$65</f>
        <v/>
      </c>
      <c r="D79" s="3" t="str">
        <f>'Raw Data'!$G$65</f>
        <v/>
      </c>
      <c r="E79" s="3" t="str">
        <f>'Raw Data'!$H$65</f>
        <v>Fiber</v>
      </c>
      <c r="F79" s="3">
        <f>'Raw Data'!$I$65</f>
        <v>11000</v>
      </c>
      <c r="G79" s="3">
        <f>'Raw Data'!$J$65</f>
        <v>0</v>
      </c>
      <c r="H79" s="4">
        <f>'Raw Data'!$M$65</f>
        <v>150</v>
      </c>
      <c r="I79" s="4">
        <f>'Raw Data'!$K$65</f>
        <v>1500</v>
      </c>
      <c r="J79" s="4">
        <f>'Raw Data'!$L$65</f>
        <v>1650</v>
      </c>
    </row>
    <row r="80" spans="1:10" outlineLevel="1" x14ac:dyDescent="0.3">
      <c r="A80" s="3" t="str">
        <f>'Raw Data'!$C$66</f>
        <v/>
      </c>
      <c r="B80" s="3" t="str">
        <f>'Raw Data'!$E$66</f>
        <v>Ache Co</v>
      </c>
      <c r="C80" s="3" t="str">
        <f>'Raw Data'!$F$66</f>
        <v/>
      </c>
      <c r="D80" s="3" t="str">
        <f>'Raw Data'!$G$66</f>
        <v/>
      </c>
      <c r="E80" s="3" t="str">
        <f>'Raw Data'!$H$66</f>
        <v>ST Toogle 2A</v>
      </c>
      <c r="F80" s="3">
        <f>'Raw Data'!$I$66</f>
        <v>2</v>
      </c>
      <c r="G80" s="3">
        <f>'Raw Data'!$J$66</f>
        <v>0</v>
      </c>
      <c r="H80" s="4">
        <f>'Raw Data'!$M$66</f>
        <v>5</v>
      </c>
      <c r="I80" s="4">
        <f>'Raw Data'!$K$66</f>
        <v>50</v>
      </c>
      <c r="J80" s="4">
        <f>'Raw Data'!$L$66</f>
        <v>55</v>
      </c>
    </row>
    <row r="81" spans="1:10" outlineLevel="1" x14ac:dyDescent="0.3">
      <c r="A81" s="3" t="str">
        <f>'Raw Data'!$C$67</f>
        <v/>
      </c>
      <c r="B81" s="3" t="str">
        <f>'Raw Data'!$E$67</f>
        <v>Ache Co</v>
      </c>
      <c r="C81" s="3" t="str">
        <f>'Raw Data'!$F$67</f>
        <v/>
      </c>
      <c r="D81" s="3" t="str">
        <f>'Raw Data'!$G$67</f>
        <v/>
      </c>
      <c r="E81" s="3" t="str">
        <f>'Raw Data'!$H$67</f>
        <v>Wallet</v>
      </c>
      <c r="F81" s="3">
        <f>'Raw Data'!$I$67</f>
        <v>332</v>
      </c>
      <c r="G81" s="3">
        <f>'Raw Data'!$J$67</f>
        <v>0</v>
      </c>
      <c r="H81" s="4">
        <f>'Raw Data'!$M$67</f>
        <v>1266.18</v>
      </c>
      <c r="I81" s="4">
        <f>'Raw Data'!$K$67</f>
        <v>12661.82</v>
      </c>
      <c r="J81" s="4">
        <f>'Raw Data'!$L$67</f>
        <v>13928</v>
      </c>
    </row>
    <row r="82" spans="1:10" outlineLevel="1" x14ac:dyDescent="0.3">
      <c r="A82" s="3" t="str">
        <f>'Raw Data'!$C$68</f>
        <v/>
      </c>
      <c r="B82" s="3" t="str">
        <f>'Raw Data'!$E$68</f>
        <v>Ache Co</v>
      </c>
      <c r="C82" s="3" t="str">
        <f>'Raw Data'!$F$68</f>
        <v/>
      </c>
      <c r="D82" s="3" t="str">
        <f>'Raw Data'!$G$68</f>
        <v/>
      </c>
      <c r="E82" s="3" t="str">
        <f>'Raw Data'!$H$68</f>
        <v>Honey Comb</v>
      </c>
      <c r="F82" s="3">
        <f>'Raw Data'!$I$68</f>
        <v>550</v>
      </c>
      <c r="G82" s="3">
        <f>'Raw Data'!$J$68</f>
        <v>0</v>
      </c>
      <c r="H82" s="4">
        <f>'Raw Data'!$M$68</f>
        <v>50</v>
      </c>
      <c r="I82" s="4">
        <f>'Raw Data'!$K$68</f>
        <v>500</v>
      </c>
      <c r="J82" s="4">
        <f>'Raw Data'!$L$68</f>
        <v>550</v>
      </c>
    </row>
    <row r="83" spans="1:10" outlineLevel="1" x14ac:dyDescent="0.3">
      <c r="A83" s="3" t="str">
        <f>'Raw Data'!$C$69</f>
        <v/>
      </c>
      <c r="B83" s="3" t="str">
        <f>'Raw Data'!$E$69</f>
        <v>Ache Co</v>
      </c>
      <c r="C83" s="3" t="str">
        <f>'Raw Data'!$F$69</f>
        <v/>
      </c>
      <c r="D83" s="3" t="str">
        <f>'Raw Data'!$G$69</f>
        <v/>
      </c>
      <c r="E83" s="3" t="str">
        <f>'Raw Data'!$H$69</f>
        <v>Blue Pen 2</v>
      </c>
      <c r="F83" s="3">
        <f>'Raw Data'!$I$69</f>
        <v>12</v>
      </c>
      <c r="G83" s="3">
        <f>'Raw Data'!$J$69</f>
        <v>0</v>
      </c>
      <c r="H83" s="4">
        <f>'Raw Data'!$M$69</f>
        <v>3.8527200000000001</v>
      </c>
      <c r="I83" s="4">
        <f>'Raw Data'!$K$69</f>
        <v>38.547280000000001</v>
      </c>
      <c r="J83" s="4">
        <f>'Raw Data'!$L$69</f>
        <v>42.4</v>
      </c>
    </row>
    <row r="84" spans="1:10" outlineLevel="1" x14ac:dyDescent="0.3">
      <c r="A84" s="3" t="str">
        <f>'Raw Data'!$C$70</f>
        <v/>
      </c>
      <c r="B84" s="3" t="str">
        <f>'Raw Data'!$E$70</f>
        <v>Ache Co</v>
      </c>
      <c r="C84" s="3" t="str">
        <f>'Raw Data'!$F$70</f>
        <v/>
      </c>
      <c r="D84" s="3" t="str">
        <f>'Raw Data'!$G$70</f>
        <v/>
      </c>
      <c r="E84" s="3" t="str">
        <f>'Raw Data'!$H$70</f>
        <v>Payment Discount</v>
      </c>
      <c r="F84" s="3">
        <f>'Raw Data'!$I$70</f>
        <v>-1</v>
      </c>
      <c r="G84" s="3">
        <f>'Raw Data'!$J$70</f>
        <v>0</v>
      </c>
      <c r="H84" s="4">
        <f>'Raw Data'!$M$70</f>
        <v>-2.2472699999999999</v>
      </c>
      <c r="I84" s="4">
        <f>'Raw Data'!$K$70</f>
        <v>-22.472729999999999</v>
      </c>
      <c r="J84" s="4">
        <f>'Raw Data'!$L$70</f>
        <v>-24.72</v>
      </c>
    </row>
    <row r="85" spans="1:10" outlineLevel="1" x14ac:dyDescent="0.3">
      <c r="A85" s="3" t="str">
        <f>'Raw Data'!$C$71</f>
        <v/>
      </c>
      <c r="B85" s="3" t="str">
        <f>'Raw Data'!$E$71</f>
        <v>Ache Co</v>
      </c>
      <c r="C85" s="3" t="str">
        <f>'Raw Data'!$F$71</f>
        <v/>
      </c>
      <c r="D85" s="3" t="str">
        <f>'Raw Data'!$G$71</f>
        <v/>
      </c>
      <c r="E85" s="3" t="str">
        <f>'Raw Data'!$H$71</f>
        <v>Knob</v>
      </c>
      <c r="F85" s="3">
        <f>'Raw Data'!$I$71</f>
        <v>10</v>
      </c>
      <c r="G85" s="3">
        <f>'Raw Data'!$J$71</f>
        <v>0</v>
      </c>
      <c r="H85" s="4">
        <f>'Raw Data'!$M$71</f>
        <v>3.64</v>
      </c>
      <c r="I85" s="4">
        <f>'Raw Data'!$K$71</f>
        <v>36.36</v>
      </c>
      <c r="J85" s="4">
        <f>'Raw Data'!$L$71</f>
        <v>40</v>
      </c>
    </row>
    <row r="86" spans="1:10" outlineLevel="1" x14ac:dyDescent="0.3">
      <c r="A86" s="3" t="str">
        <f>'Raw Data'!$C$72</f>
        <v/>
      </c>
      <c r="B86" s="3" t="str">
        <f>'Raw Data'!$E$72</f>
        <v>Ache Co</v>
      </c>
      <c r="C86" s="3" t="str">
        <f>'Raw Data'!$F$72</f>
        <v/>
      </c>
      <c r="D86" s="3" t="str">
        <f>'Raw Data'!$G$72</f>
        <v/>
      </c>
      <c r="E86" s="3" t="str">
        <f>'Raw Data'!$H$72</f>
        <v>Unit Hire</v>
      </c>
      <c r="F86" s="3">
        <f>'Raw Data'!$I$72</f>
        <v>2</v>
      </c>
      <c r="G86" s="3">
        <f>'Raw Data'!$J$72</f>
        <v>0</v>
      </c>
      <c r="H86" s="4">
        <f>'Raw Data'!$M$72</f>
        <v>0</v>
      </c>
      <c r="I86" s="4">
        <f>'Raw Data'!$K$72</f>
        <v>0</v>
      </c>
      <c r="J86" s="4">
        <f>'Raw Data'!$L$72</f>
        <v>0</v>
      </c>
    </row>
    <row r="87" spans="1:10" outlineLevel="1" x14ac:dyDescent="0.3">
      <c r="A87" s="3" t="str">
        <f>'Raw Data'!$C$73</f>
        <v/>
      </c>
      <c r="B87" s="3" t="str">
        <f>'Raw Data'!$E$73</f>
        <v>Ache Co</v>
      </c>
      <c r="C87" s="3" t="str">
        <f>'Raw Data'!$F$73</f>
        <v/>
      </c>
      <c r="D87" s="3" t="str">
        <f>'Raw Data'!$G$73</f>
        <v/>
      </c>
      <c r="E87" s="3" t="str">
        <f>'Raw Data'!$H$73</f>
        <v>Cap1</v>
      </c>
      <c r="F87" s="3">
        <f>'Raw Data'!$I$73</f>
        <v>2</v>
      </c>
      <c r="G87" s="3">
        <f>'Raw Data'!$J$73</f>
        <v>0</v>
      </c>
      <c r="H87" s="4">
        <f>'Raw Data'!$M$73</f>
        <v>71.665480000000002</v>
      </c>
      <c r="I87" s="4">
        <f>'Raw Data'!$K$73</f>
        <v>716.65452000000005</v>
      </c>
      <c r="J87" s="4">
        <f>'Raw Data'!$L$73</f>
        <v>788.32</v>
      </c>
    </row>
    <row r="88" spans="1:10" outlineLevel="1" x14ac:dyDescent="0.3">
      <c r="A88" s="3" t="str">
        <f>'Raw Data'!$C$74</f>
        <v/>
      </c>
      <c r="B88" s="3" t="str">
        <f>'Raw Data'!$E$74</f>
        <v>Ache Co</v>
      </c>
      <c r="C88" s="3" t="str">
        <f>'Raw Data'!$F$74</f>
        <v/>
      </c>
      <c r="D88" s="3" t="str">
        <f>'Raw Data'!$G$74</f>
        <v/>
      </c>
      <c r="E88" s="3" t="str">
        <f>'Raw Data'!$H$74</f>
        <v>Tubes</v>
      </c>
      <c r="F88" s="3">
        <f>'Raw Data'!$I$74</f>
        <v>916.66665999999998</v>
      </c>
      <c r="G88" s="3">
        <f>'Raw Data'!$J$74</f>
        <v>0</v>
      </c>
      <c r="H88" s="4">
        <f>'Raw Data'!$M$74</f>
        <v>5.84</v>
      </c>
      <c r="I88" s="4">
        <f>'Raw Data'!$K$74</f>
        <v>58.33</v>
      </c>
      <c r="J88" s="4">
        <f>'Raw Data'!$L$74</f>
        <v>64.17</v>
      </c>
    </row>
    <row r="89" spans="1:10" outlineLevel="1" x14ac:dyDescent="0.3">
      <c r="A89" s="3" t="str">
        <f>'Raw Data'!$C$75</f>
        <v/>
      </c>
      <c r="B89" s="3" t="str">
        <f>'Raw Data'!$E$75</f>
        <v>Ache Co</v>
      </c>
      <c r="C89" s="3" t="str">
        <f>'Raw Data'!$F$75</f>
        <v/>
      </c>
      <c r="D89" s="3" t="str">
        <f>'Raw Data'!$G$75</f>
        <v/>
      </c>
      <c r="E89" s="3" t="str">
        <f>'Raw Data'!$H$75</f>
        <v>ShirtREDSMRG</v>
      </c>
      <c r="F89" s="3">
        <f>'Raw Data'!$I$75</f>
        <v>2</v>
      </c>
      <c r="G89" s="3">
        <f>'Raw Data'!$J$75</f>
        <v>0</v>
      </c>
      <c r="H89" s="4">
        <f>'Raw Data'!$M$75</f>
        <v>1.55674</v>
      </c>
      <c r="I89" s="4">
        <f>'Raw Data'!$K$75</f>
        <v>15.56742</v>
      </c>
      <c r="J89" s="4">
        <f>'Raw Data'!$L$75</f>
        <v>17.12416</v>
      </c>
    </row>
    <row r="90" spans="1:10" outlineLevel="2" x14ac:dyDescent="0.3">
      <c r="A90" s="3" t="str">
        <f>'Raw Data'!$C$76</f>
        <v>Ache Co</v>
      </c>
      <c r="B90" s="3" t="str">
        <f>'Raw Data'!$E$76</f>
        <v>Ache Co^80</v>
      </c>
      <c r="C90" s="3" t="str">
        <f>'Raw Data'!$F$76</f>
        <v/>
      </c>
      <c r="D90" s="3" t="str">
        <f>'Raw Data'!$G$76</f>
        <v>80</v>
      </c>
      <c r="E90" s="3" t="str">
        <f>'Raw Data'!$H$76</f>
        <v>Labour</v>
      </c>
      <c r="F90" s="3">
        <f>'Raw Data'!$I$76</f>
        <v>1</v>
      </c>
      <c r="G90" s="3">
        <f>'Raw Data'!$J$76</f>
        <v>0</v>
      </c>
      <c r="H90" s="4">
        <f>'Raw Data'!$M$76</f>
        <v>0</v>
      </c>
      <c r="I90" s="4">
        <f>'Raw Data'!$K$76</f>
        <v>0</v>
      </c>
      <c r="J90" s="4">
        <f>'Raw Data'!$L$76</f>
        <v>0</v>
      </c>
    </row>
    <row r="91" spans="1:10" outlineLevel="2" x14ac:dyDescent="0.3">
      <c r="A91" s="3" t="str">
        <f>'Raw Data'!$C$77</f>
        <v>Ache Co</v>
      </c>
      <c r="B91" s="3" t="str">
        <f>'Raw Data'!$E$77</f>
        <v>Ache Co^80</v>
      </c>
      <c r="C91" s="3" t="str">
        <f>'Raw Data'!$F$77</f>
        <v/>
      </c>
      <c r="D91" s="3" t="str">
        <f>'Raw Data'!$G$77</f>
        <v>80</v>
      </c>
      <c r="E91" s="3" t="str">
        <f>'Raw Data'!$H$77</f>
        <v>Mse</v>
      </c>
      <c r="F91" s="3">
        <f>'Raw Data'!$I$77</f>
        <v>2</v>
      </c>
      <c r="G91" s="3">
        <f>'Raw Data'!$J$77</f>
        <v>0</v>
      </c>
      <c r="H91" s="4">
        <f>'Raw Data'!$M$77</f>
        <v>6.0606</v>
      </c>
      <c r="I91" s="4">
        <f>'Raw Data'!$K$77</f>
        <v>60.606000000000002</v>
      </c>
      <c r="J91" s="4">
        <f>'Raw Data'!$L$77</f>
        <v>66.666600000000003</v>
      </c>
    </row>
    <row r="92" spans="1:10" outlineLevel="2" x14ac:dyDescent="0.3">
      <c r="A92" s="3" t="str">
        <f>'Raw Data'!$C$78</f>
        <v>Ache Co</v>
      </c>
      <c r="B92" s="3" t="str">
        <f>'Raw Data'!$E$78</f>
        <v>Ache Co^80</v>
      </c>
      <c r="C92" s="3" t="str">
        <f>'Raw Data'!$F$78</f>
        <v/>
      </c>
      <c r="D92" s="3" t="str">
        <f>'Raw Data'!$G$78</f>
        <v>80</v>
      </c>
      <c r="E92" s="3" t="str">
        <f>'Raw Data'!$H$78</f>
        <v>Stock Product</v>
      </c>
      <c r="F92" s="3">
        <f>'Raw Data'!$I$78</f>
        <v>1</v>
      </c>
      <c r="G92" s="3">
        <f>'Raw Data'!$J$78</f>
        <v>0</v>
      </c>
      <c r="H92" s="4">
        <f>'Raw Data'!$M$78</f>
        <v>1.8181799999999999</v>
      </c>
      <c r="I92" s="4">
        <f>'Raw Data'!$K$78</f>
        <v>18.181819999999998</v>
      </c>
      <c r="J92" s="4">
        <f>'Raw Data'!$L$78</f>
        <v>20</v>
      </c>
    </row>
    <row r="93" spans="1:10" outlineLevel="2" x14ac:dyDescent="0.3">
      <c r="A93" s="3" t="str">
        <f>'Raw Data'!$C$79</f>
        <v>Ache Co</v>
      </c>
      <c r="B93" s="3" t="str">
        <f>'Raw Data'!$E$79</f>
        <v>Ache Co^80</v>
      </c>
      <c r="C93" s="3" t="str">
        <f>'Raw Data'!$F$79</f>
        <v/>
      </c>
      <c r="D93" s="3" t="str">
        <f>'Raw Data'!$G$79</f>
        <v>80</v>
      </c>
      <c r="E93" s="3" t="str">
        <f>'Raw Data'!$H$79</f>
        <v>400 Tile Lightbeam</v>
      </c>
      <c r="F93" s="3">
        <f>'Raw Data'!$I$79</f>
        <v>2</v>
      </c>
      <c r="G93" s="3">
        <f>'Raw Data'!$J$79</f>
        <v>0</v>
      </c>
      <c r="H93" s="4">
        <f>'Raw Data'!$M$79</f>
        <v>15</v>
      </c>
      <c r="I93" s="4">
        <f>'Raw Data'!$K$79</f>
        <v>150</v>
      </c>
      <c r="J93" s="4">
        <f>'Raw Data'!$L$79</f>
        <v>165</v>
      </c>
    </row>
    <row r="94" spans="1:10" outlineLevel="2" x14ac:dyDescent="0.3">
      <c r="A94" s="3" t="str">
        <f>'Raw Data'!$C$80</f>
        <v>Ache Co</v>
      </c>
      <c r="B94" s="3" t="str">
        <f>'Raw Data'!$E$80</f>
        <v>Ache Co^80</v>
      </c>
      <c r="C94" s="3" t="str">
        <f>'Raw Data'!$F$80</f>
        <v/>
      </c>
      <c r="D94" s="3" t="str">
        <f>'Raw Data'!$G$80</f>
        <v>80</v>
      </c>
      <c r="E94" s="3" t="str">
        <f>'Raw Data'!$H$80</f>
        <v>Red Wine</v>
      </c>
      <c r="F94" s="3">
        <f>'Raw Data'!$I$80</f>
        <v>9</v>
      </c>
      <c r="G94" s="3">
        <f>'Raw Data'!$J$80</f>
        <v>0</v>
      </c>
      <c r="H94" s="4">
        <f>'Raw Data'!$M$80</f>
        <v>940.90884000000005</v>
      </c>
      <c r="I94" s="4">
        <f>'Raw Data'!$K$80</f>
        <v>9409.0911599999999</v>
      </c>
      <c r="J94" s="4">
        <f>'Raw Data'!$L$80</f>
        <v>10350</v>
      </c>
    </row>
    <row r="95" spans="1:10" outlineLevel="2" x14ac:dyDescent="0.3">
      <c r="A95" s="3" t="str">
        <f>'Raw Data'!$C$81</f>
        <v>Ache Co</v>
      </c>
      <c r="B95" s="3" t="str">
        <f>'Raw Data'!$E$81</f>
        <v>Ache Co^80</v>
      </c>
      <c r="C95" s="3" t="str">
        <f>'Raw Data'!$F$81</f>
        <v/>
      </c>
      <c r="D95" s="3" t="str">
        <f>'Raw Data'!$G$81</f>
        <v>80</v>
      </c>
      <c r="E95" s="3" t="str">
        <f>'Raw Data'!$H$81</f>
        <v>AF19-55B</v>
      </c>
      <c r="F95" s="3">
        <f>'Raw Data'!$I$81</f>
        <v>0.17821999999999999</v>
      </c>
      <c r="G95" s="3">
        <f>'Raw Data'!$J$81</f>
        <v>0</v>
      </c>
      <c r="H95" s="4">
        <f>'Raw Data'!$M$81</f>
        <v>0</v>
      </c>
      <c r="I95" s="4">
        <f>'Raw Data'!$K$81</f>
        <v>0</v>
      </c>
      <c r="J95" s="4">
        <f>'Raw Data'!$L$81</f>
        <v>0</v>
      </c>
    </row>
    <row r="96" spans="1:10" outlineLevel="2" x14ac:dyDescent="0.3">
      <c r="A96" s="3" t="str">
        <f>'Raw Data'!$C$82</f>
        <v>Ache Co</v>
      </c>
      <c r="B96" s="3" t="str">
        <f>'Raw Data'!$E$82</f>
        <v>Ache Co^80</v>
      </c>
      <c r="C96" s="3" t="str">
        <f>'Raw Data'!$F$82</f>
        <v/>
      </c>
      <c r="D96" s="3" t="str">
        <f>'Raw Data'!$G$82</f>
        <v>80</v>
      </c>
      <c r="E96" s="3" t="str">
        <f>'Raw Data'!$H$82</f>
        <v>Ring</v>
      </c>
      <c r="F96" s="3">
        <f>'Raw Data'!$I$82</f>
        <v>1</v>
      </c>
      <c r="G96" s="3">
        <f>'Raw Data'!$J$82</f>
        <v>0</v>
      </c>
      <c r="H96" s="4">
        <f>'Raw Data'!$M$82</f>
        <v>18.181819999999998</v>
      </c>
      <c r="I96" s="4">
        <f>'Raw Data'!$K$82</f>
        <v>181.81818000000001</v>
      </c>
      <c r="J96" s="4">
        <f>'Raw Data'!$L$82</f>
        <v>200</v>
      </c>
    </row>
    <row r="97" spans="1:10" outlineLevel="2" x14ac:dyDescent="0.3">
      <c r="A97" s="3" t="str">
        <f>'Raw Data'!$C$83</f>
        <v>Ache Co</v>
      </c>
      <c r="B97" s="3" t="str">
        <f>'Raw Data'!$E$83</f>
        <v>Ache Co^80</v>
      </c>
      <c r="C97" s="3" t="str">
        <f>'Raw Data'!$F$83</f>
        <v/>
      </c>
      <c r="D97" s="3" t="str">
        <f>'Raw Data'!$G$83</f>
        <v>80</v>
      </c>
      <c r="E97" s="3" t="str">
        <f>'Raw Data'!$H$83</f>
        <v>Rounding</v>
      </c>
      <c r="F97" s="3">
        <f>'Raw Data'!$I$83</f>
        <v>8</v>
      </c>
      <c r="G97" s="3">
        <f>'Raw Data'!$J$83</f>
        <v>0</v>
      </c>
      <c r="H97" s="4">
        <f>'Raw Data'!$M$83</f>
        <v>1.508E-2</v>
      </c>
      <c r="I97" s="4">
        <f>'Raw Data'!$K$83</f>
        <v>-1.18E-2</v>
      </c>
      <c r="J97" s="4">
        <f>'Raw Data'!$L$83</f>
        <v>3.2799999999999999E-3</v>
      </c>
    </row>
    <row r="98" spans="1:10" outlineLevel="2" x14ac:dyDescent="0.3">
      <c r="A98" s="3" t="str">
        <f>'Raw Data'!$C$84</f>
        <v>Ache Co</v>
      </c>
      <c r="B98" s="3" t="str">
        <f>'Raw Data'!$E$84</f>
        <v>Ache Co^80</v>
      </c>
      <c r="C98" s="3" t="str">
        <f>'Raw Data'!$F$84</f>
        <v/>
      </c>
      <c r="D98" s="3" t="str">
        <f>'Raw Data'!$G$84</f>
        <v>80</v>
      </c>
      <c r="E98" s="3" t="str">
        <f>'Raw Data'!$H$84</f>
        <v>Mntr 607</v>
      </c>
      <c r="F98" s="3">
        <f>'Raw Data'!$I$84</f>
        <v>2</v>
      </c>
      <c r="G98" s="3">
        <f>'Raw Data'!$J$84</f>
        <v>0</v>
      </c>
      <c r="H98" s="4">
        <f>'Raw Data'!$M$84</f>
        <v>18.886379999999999</v>
      </c>
      <c r="I98" s="4">
        <f>'Raw Data'!$K$84</f>
        <v>188.86365000000001</v>
      </c>
      <c r="J98" s="4">
        <f>'Raw Data'!$L$84</f>
        <v>207.75003000000001</v>
      </c>
    </row>
    <row r="99" spans="1:10" outlineLevel="2" x14ac:dyDescent="0.3">
      <c r="A99" s="3" t="str">
        <f>'Raw Data'!$C$85</f>
        <v>Ache Co</v>
      </c>
      <c r="B99" s="3" t="str">
        <f>'Raw Data'!$E$85</f>
        <v>Ache Co^80</v>
      </c>
      <c r="C99" s="3" t="str">
        <f>'Raw Data'!$F$85</f>
        <v/>
      </c>
      <c r="D99" s="3" t="str">
        <f>'Raw Data'!$G$85</f>
        <v>80</v>
      </c>
      <c r="E99" s="3" t="str">
        <f>'Raw Data'!$H$85</f>
        <v>ABC Parts</v>
      </c>
      <c r="F99" s="3">
        <f>'Raw Data'!$I$85</f>
        <v>13</v>
      </c>
      <c r="G99" s="3">
        <f>'Raw Data'!$J$85</f>
        <v>0</v>
      </c>
      <c r="H99" s="4">
        <f>'Raw Data'!$M$85</f>
        <v>93.675489999999996</v>
      </c>
      <c r="I99" s="4">
        <f>'Raw Data'!$K$85</f>
        <v>936.72450879999997</v>
      </c>
      <c r="J99" s="4">
        <f>'Raw Data'!$L$85</f>
        <v>1030.4000000000001</v>
      </c>
    </row>
    <row r="100" spans="1:10" outlineLevel="2" x14ac:dyDescent="0.3">
      <c r="A100" s="3" t="str">
        <f>'Raw Data'!$C$86</f>
        <v>Ache Co</v>
      </c>
      <c r="B100" s="3" t="str">
        <f>'Raw Data'!$E$86</f>
        <v>Ache Co^80</v>
      </c>
      <c r="C100" s="3" t="str">
        <f>'Raw Data'!$F$86</f>
        <v/>
      </c>
      <c r="D100" s="3" t="str">
        <f>'Raw Data'!$G$86</f>
        <v>80</v>
      </c>
      <c r="E100" s="3" t="str">
        <f>'Raw Data'!$H$86</f>
        <v>Serial No Product</v>
      </c>
      <c r="F100" s="3">
        <f>'Raw Data'!$I$86</f>
        <v>1</v>
      </c>
      <c r="G100" s="3">
        <f>'Raw Data'!$J$86</f>
        <v>0</v>
      </c>
      <c r="H100" s="4">
        <f>'Raw Data'!$M$86</f>
        <v>36.363639999999997</v>
      </c>
      <c r="I100" s="4">
        <f>'Raw Data'!$K$86</f>
        <v>363.63636000000002</v>
      </c>
      <c r="J100" s="4">
        <f>'Raw Data'!$L$86</f>
        <v>400</v>
      </c>
    </row>
    <row r="101" spans="1:10" outlineLevel="2" x14ac:dyDescent="0.3">
      <c r="A101" s="3" t="str">
        <f>'Raw Data'!$C$87</f>
        <v>Ache Co</v>
      </c>
      <c r="B101" s="3" t="str">
        <f>'Raw Data'!$E$87</f>
        <v>Ache Co^Lotto sign 56</v>
      </c>
      <c r="C101" s="3" t="str">
        <f>'Raw Data'!$F$87</f>
        <v/>
      </c>
      <c r="D101" s="3" t="str">
        <f>'Raw Data'!$G$87</f>
        <v>Lotto sign 56</v>
      </c>
      <c r="E101" s="3" t="str">
        <f>'Raw Data'!$H$87</f>
        <v>Book</v>
      </c>
      <c r="F101" s="3">
        <f>'Raw Data'!$I$87</f>
        <v>3</v>
      </c>
      <c r="G101" s="3">
        <f>'Raw Data'!$J$87</f>
        <v>0</v>
      </c>
      <c r="H101" s="4">
        <f>'Raw Data'!$M$87</f>
        <v>6</v>
      </c>
      <c r="I101" s="4">
        <f>'Raw Data'!$K$87</f>
        <v>60</v>
      </c>
      <c r="J101" s="4">
        <f>'Raw Data'!$L$87</f>
        <v>66</v>
      </c>
    </row>
    <row r="102" spans="1:10" outlineLevel="2" x14ac:dyDescent="0.3">
      <c r="A102" s="3" t="str">
        <f>'Raw Data'!$C$88</f>
        <v>Ache Co</v>
      </c>
      <c r="B102" s="3" t="str">
        <f>'Raw Data'!$E$88</f>
        <v>Ache Co^Lotto sign 56</v>
      </c>
      <c r="C102" s="3" t="str">
        <f>'Raw Data'!$F$88</f>
        <v/>
      </c>
      <c r="D102" s="3" t="str">
        <f>'Raw Data'!$G$88</f>
        <v>Lotto sign 56</v>
      </c>
      <c r="E102" s="3" t="str">
        <f>'Raw Data'!$H$88</f>
        <v>PantsRDLGSH</v>
      </c>
      <c r="F102" s="3">
        <f>'Raw Data'!$I$88</f>
        <v>2</v>
      </c>
      <c r="G102" s="3">
        <f>'Raw Data'!$J$88</f>
        <v>0</v>
      </c>
      <c r="H102" s="4">
        <f>'Raw Data'!$M$88</f>
        <v>1.39</v>
      </c>
      <c r="I102" s="4">
        <f>'Raw Data'!$K$88</f>
        <v>13.95</v>
      </c>
      <c r="J102" s="4">
        <f>'Raw Data'!$L$88</f>
        <v>15.34</v>
      </c>
    </row>
    <row r="103" spans="1:10" outlineLevel="2" x14ac:dyDescent="0.3">
      <c r="A103" s="3" t="str">
        <f>'Raw Data'!$C$89</f>
        <v>Ache Co</v>
      </c>
      <c r="B103" s="3" t="str">
        <f>'Raw Data'!$E$89</f>
        <v>Ache Co^Lotto sign 56</v>
      </c>
      <c r="C103" s="3" t="str">
        <f>'Raw Data'!$F$89</f>
        <v/>
      </c>
      <c r="D103" s="3" t="str">
        <f>'Raw Data'!$G$89</f>
        <v>Lotto sign 56</v>
      </c>
      <c r="E103" s="3" t="str">
        <f>'Raw Data'!$H$89</f>
        <v>PantsBLLGSH</v>
      </c>
      <c r="F103" s="3">
        <f>'Raw Data'!$I$89</f>
        <v>1</v>
      </c>
      <c r="G103" s="3">
        <f>'Raw Data'!$J$89</f>
        <v>0</v>
      </c>
      <c r="H103" s="4">
        <f>'Raw Data'!$M$89</f>
        <v>0.7</v>
      </c>
      <c r="I103" s="4">
        <f>'Raw Data'!$K$89</f>
        <v>6.97</v>
      </c>
      <c r="J103" s="4">
        <f>'Raw Data'!$L$89</f>
        <v>7.67</v>
      </c>
    </row>
    <row r="104" spans="1:10" outlineLevel="2" x14ac:dyDescent="0.3">
      <c r="A104" s="3" t="str">
        <f>'Raw Data'!$C$90</f>
        <v>Ache Co</v>
      </c>
      <c r="B104" s="3" t="str">
        <f>'Raw Data'!$E$90</f>
        <v>Ache Co^Lotto sign 56</v>
      </c>
      <c r="C104" s="3" t="str">
        <f>'Raw Data'!$F$90</f>
        <v/>
      </c>
      <c r="D104" s="3" t="str">
        <f>'Raw Data'!$G$90</f>
        <v>Lotto sign 56</v>
      </c>
      <c r="E104" s="3" t="str">
        <f>'Raw Data'!$H$90</f>
        <v>Time/Cost Exp</v>
      </c>
      <c r="F104" s="3">
        <f>'Raw Data'!$I$90</f>
        <v>1</v>
      </c>
      <c r="G104" s="3">
        <f>'Raw Data'!$J$90</f>
        <v>0</v>
      </c>
      <c r="H104" s="4">
        <f>'Raw Data'!$M$90</f>
        <v>0</v>
      </c>
      <c r="I104" s="4">
        <f>'Raw Data'!$K$90</f>
        <v>0</v>
      </c>
      <c r="J104" s="4">
        <f>'Raw Data'!$L$90</f>
        <v>0</v>
      </c>
    </row>
    <row r="105" spans="1:10" outlineLevel="2" x14ac:dyDescent="0.3">
      <c r="A105" s="3" t="str">
        <f>'Raw Data'!$C$91</f>
        <v>Ache Co</v>
      </c>
      <c r="B105" s="3" t="str">
        <f>'Raw Data'!$E$91</f>
        <v>Ache Co^Lotto sign 56</v>
      </c>
      <c r="C105" s="3" t="str">
        <f>'Raw Data'!$F$91</f>
        <v/>
      </c>
      <c r="D105" s="3" t="str">
        <f>'Raw Data'!$G$91</f>
        <v>Lotto sign 56</v>
      </c>
      <c r="E105" s="3" t="str">
        <f>'Raw Data'!$H$91</f>
        <v>Mse/Pad</v>
      </c>
      <c r="F105" s="3">
        <f>'Raw Data'!$I$91</f>
        <v>1</v>
      </c>
      <c r="G105" s="3">
        <f>'Raw Data'!$J$91</f>
        <v>0</v>
      </c>
      <c r="H105" s="4">
        <f>'Raw Data'!$M$91</f>
        <v>2.0454599999999998</v>
      </c>
      <c r="I105" s="4">
        <f>'Raw Data'!$K$91</f>
        <v>20.454550000000001</v>
      </c>
      <c r="J105" s="4">
        <f>'Raw Data'!$L$91</f>
        <v>22.50001</v>
      </c>
    </row>
    <row r="106" spans="1:10" outlineLevel="2" x14ac:dyDescent="0.3">
      <c r="A106" s="3" t="str">
        <f>'Raw Data'!$C$92</f>
        <v>Ache Co</v>
      </c>
      <c r="B106" s="3" t="str">
        <f>'Raw Data'!$E$92</f>
        <v>Ache Co^Lotto sign 56</v>
      </c>
      <c r="C106" s="3" t="str">
        <f>'Raw Data'!$F$92</f>
        <v/>
      </c>
      <c r="D106" s="3" t="str">
        <f>'Raw Data'!$G$92</f>
        <v>Lotto sign 56</v>
      </c>
      <c r="E106" s="3" t="str">
        <f>'Raw Data'!$H$92</f>
        <v>PantsYWLGSH</v>
      </c>
      <c r="F106" s="3">
        <f>'Raw Data'!$I$92</f>
        <v>3</v>
      </c>
      <c r="G106" s="3">
        <f>'Raw Data'!$J$92</f>
        <v>0</v>
      </c>
      <c r="H106" s="4">
        <f>'Raw Data'!$M$92</f>
        <v>2.09</v>
      </c>
      <c r="I106" s="4">
        <f>'Raw Data'!$K$92</f>
        <v>20.92</v>
      </c>
      <c r="J106" s="4">
        <f>'Raw Data'!$L$92</f>
        <v>23.01</v>
      </c>
    </row>
    <row r="107" spans="1:10" outlineLevel="2" x14ac:dyDescent="0.3">
      <c r="A107" s="3" t="str">
        <f>'Raw Data'!$C$93</f>
        <v>Ache Co</v>
      </c>
      <c r="B107" s="3" t="str">
        <f>'Raw Data'!$E$93</f>
        <v>Ache Co^Lotto sign 56</v>
      </c>
      <c r="C107" s="3" t="str">
        <f>'Raw Data'!$F$93</f>
        <v/>
      </c>
      <c r="D107" s="3" t="str">
        <f>'Raw Data'!$G$93</f>
        <v>Lotto sign 56</v>
      </c>
      <c r="E107" s="3" t="str">
        <f>'Raw Data'!$H$93</f>
        <v>Bolt</v>
      </c>
      <c r="F107" s="3">
        <f>'Raw Data'!$I$93</f>
        <v>3</v>
      </c>
      <c r="G107" s="3">
        <f>'Raw Data'!$J$93</f>
        <v>0</v>
      </c>
      <c r="H107" s="4">
        <f>'Raw Data'!$M$93</f>
        <v>15</v>
      </c>
      <c r="I107" s="4">
        <f>'Raw Data'!$K$93</f>
        <v>150</v>
      </c>
      <c r="J107" s="4">
        <f>'Raw Data'!$L$93</f>
        <v>165</v>
      </c>
    </row>
    <row r="108" spans="1:10" outlineLevel="2" x14ac:dyDescent="0.3">
      <c r="A108" s="3" t="str">
        <f>'Raw Data'!$C$94</f>
        <v>Ache Co</v>
      </c>
      <c r="B108" s="3" t="str">
        <f>'Raw Data'!$E$94</f>
        <v>Ache Co^Lotto sign 56</v>
      </c>
      <c r="C108" s="3" t="str">
        <f>'Raw Data'!$F$94</f>
        <v/>
      </c>
      <c r="D108" s="3" t="str">
        <f>'Raw Data'!$G$94</f>
        <v>Lotto sign 56</v>
      </c>
      <c r="E108" s="3" t="str">
        <f>'Raw Data'!$H$94</f>
        <v>Box</v>
      </c>
      <c r="F108" s="3">
        <f>'Raw Data'!$I$94</f>
        <v>3</v>
      </c>
      <c r="G108" s="3">
        <f>'Raw Data'!$J$94</f>
        <v>0</v>
      </c>
      <c r="H108" s="4">
        <f>'Raw Data'!$M$94</f>
        <v>0.3</v>
      </c>
      <c r="I108" s="4">
        <f>'Raw Data'!$K$94</f>
        <v>3</v>
      </c>
      <c r="J108" s="4">
        <f>'Raw Data'!$L$94</f>
        <v>3.3</v>
      </c>
    </row>
    <row r="109" spans="1:10" outlineLevel="2" x14ac:dyDescent="0.3">
      <c r="A109" s="3" t="str">
        <f>'Raw Data'!$C$95</f>
        <v>Ache Co</v>
      </c>
      <c r="B109" s="3" t="str">
        <f>'Raw Data'!$E$95</f>
        <v>Ache Co^Lotto sign 56</v>
      </c>
      <c r="C109" s="3" t="str">
        <f>'Raw Data'!$F$95</f>
        <v/>
      </c>
      <c r="D109" s="3" t="str">
        <f>'Raw Data'!$G$95</f>
        <v>Lotto sign 56</v>
      </c>
      <c r="E109" s="3" t="str">
        <f>'Raw Data'!$H$95</f>
        <v>PantsBLMDSH</v>
      </c>
      <c r="F109" s="3">
        <f>'Raw Data'!$I$95</f>
        <v>2</v>
      </c>
      <c r="G109" s="3">
        <f>'Raw Data'!$J$95</f>
        <v>0</v>
      </c>
      <c r="H109" s="4">
        <f>'Raw Data'!$M$95</f>
        <v>1.39</v>
      </c>
      <c r="I109" s="4">
        <f>'Raw Data'!$K$95</f>
        <v>13.95</v>
      </c>
      <c r="J109" s="4">
        <f>'Raw Data'!$L$95</f>
        <v>15.34</v>
      </c>
    </row>
    <row r="110" spans="1:10" outlineLevel="2" x14ac:dyDescent="0.3">
      <c r="A110" s="3" t="str">
        <f>'Raw Data'!$C$96</f>
        <v>Ache Co</v>
      </c>
      <c r="B110" s="3" t="str">
        <f>'Raw Data'!$E$96</f>
        <v>Ache Co^Lotto sign 56</v>
      </c>
      <c r="C110" s="3" t="str">
        <f>'Raw Data'!$F$96</f>
        <v/>
      </c>
      <c r="D110" s="3" t="str">
        <f>'Raw Data'!$G$96</f>
        <v>Lotto sign 56</v>
      </c>
      <c r="E110" s="3" t="str">
        <f>'Raw Data'!$H$96</f>
        <v>Blue Pen</v>
      </c>
      <c r="F110" s="3">
        <f>'Raw Data'!$I$96</f>
        <v>26</v>
      </c>
      <c r="G110" s="3">
        <f>'Raw Data'!$J$96</f>
        <v>0</v>
      </c>
      <c r="H110" s="4">
        <f>'Raw Data'!$M$96</f>
        <v>14.04002</v>
      </c>
      <c r="I110" s="4">
        <f>'Raw Data'!$K$96</f>
        <v>140.39997959999999</v>
      </c>
      <c r="J110" s="4">
        <f>'Raw Data'!$L$96</f>
        <v>154.44</v>
      </c>
    </row>
    <row r="111" spans="1:10" outlineLevel="2" x14ac:dyDescent="0.3">
      <c r="A111" s="3" t="str">
        <f>'Raw Data'!$C$97</f>
        <v>Ache Co</v>
      </c>
      <c r="B111" s="3" t="str">
        <f>'Raw Data'!$E$97</f>
        <v>Ache Co^SCT1101012</v>
      </c>
      <c r="C111" s="3" t="str">
        <f>'Raw Data'!$F$97</f>
        <v>SCT1101012</v>
      </c>
      <c r="D111" s="3" t="str">
        <f>'Raw Data'!$G$97</f>
        <v>SCT1101012</v>
      </c>
      <c r="E111" s="3" t="str">
        <f>'Raw Data'!$H$97</f>
        <v>Beer</v>
      </c>
      <c r="F111" s="3">
        <f>'Raw Data'!$I$97</f>
        <v>1</v>
      </c>
      <c r="G111" s="3">
        <f>'Raw Data'!$J$97</f>
        <v>0</v>
      </c>
      <c r="H111" s="4">
        <f>'Raw Data'!$M$97</f>
        <v>0.2</v>
      </c>
      <c r="I111" s="4">
        <f>'Raw Data'!$K$97</f>
        <v>2</v>
      </c>
      <c r="J111" s="4">
        <f>'Raw Data'!$L$97</f>
        <v>2.2000000000000002</v>
      </c>
    </row>
    <row r="112" spans="1:10" outlineLevel="2" x14ac:dyDescent="0.3">
      <c r="A112" s="3" t="str">
        <f>'Raw Data'!$C$98</f>
        <v>Ache Co</v>
      </c>
      <c r="B112" s="3" t="str">
        <f>'Raw Data'!$E$98</f>
        <v>Ache Co^SCT1101012</v>
      </c>
      <c r="C112" s="3" t="str">
        <f>'Raw Data'!$F$98</f>
        <v>SCT1101012</v>
      </c>
      <c r="D112" s="3" t="str">
        <f>'Raw Data'!$G$98</f>
        <v>SCT1101012</v>
      </c>
      <c r="E112" s="3" t="str">
        <f>'Raw Data'!$H$98</f>
        <v>Bed (Double | Pine | 3 Drawer S)</v>
      </c>
      <c r="F112" s="3">
        <f>'Raw Data'!$I$98</f>
        <v>6</v>
      </c>
      <c r="G112" s="3">
        <f>'Raw Data'!$J$98</f>
        <v>0</v>
      </c>
      <c r="H112" s="4">
        <f>'Raw Data'!$M$98</f>
        <v>1800</v>
      </c>
      <c r="I112" s="4">
        <f>'Raw Data'!$K$98</f>
        <v>18000</v>
      </c>
      <c r="J112" s="4">
        <f>'Raw Data'!$L$98</f>
        <v>19800</v>
      </c>
    </row>
    <row r="113" spans="1:10" outlineLevel="1" x14ac:dyDescent="0.3">
      <c r="A113" s="2" t="s">
        <v>311</v>
      </c>
      <c r="H113" s="4">
        <f>SUBTOTAL(9,H90:H112)</f>
        <v>2974.0655100000004</v>
      </c>
      <c r="I113" s="4">
        <f>SUBTOTAL(9,I90:I112)</f>
        <v>29740.554408399999</v>
      </c>
      <c r="J113" s="4">
        <f>SUBTOTAL(9,J90:J112)</f>
        <v>32714.619920000001</v>
      </c>
    </row>
    <row r="114" spans="1:10" outlineLevel="1" x14ac:dyDescent="0.3">
      <c r="A114" s="3" t="str">
        <f>'Raw Data'!$C$99</f>
        <v/>
      </c>
      <c r="B114" s="3" t="str">
        <f>'Raw Data'!$E$99</f>
        <v>Acme Rockets</v>
      </c>
      <c r="C114" s="3" t="str">
        <f>'Raw Data'!$F$99</f>
        <v/>
      </c>
      <c r="D114" s="3" t="str">
        <f>'Raw Data'!$G$99</f>
        <v/>
      </c>
      <c r="E114" s="3" t="str">
        <f>'Raw Data'!$H$99</f>
        <v>ShirtYELMDSH</v>
      </c>
      <c r="F114" s="3">
        <f>'Raw Data'!$I$99</f>
        <v>1</v>
      </c>
      <c r="G114" s="3">
        <f>'Raw Data'!$J$99</f>
        <v>0</v>
      </c>
      <c r="H114" s="4">
        <f>'Raw Data'!$M$99</f>
        <v>1.36364</v>
      </c>
      <c r="I114" s="4">
        <f>'Raw Data'!$K$99</f>
        <v>13.63636</v>
      </c>
      <c r="J114" s="4">
        <f>'Raw Data'!$L$99</f>
        <v>15</v>
      </c>
    </row>
    <row r="115" spans="1:10" outlineLevel="1" x14ac:dyDescent="0.3">
      <c r="A115" s="3" t="str">
        <f>'Raw Data'!$C$100</f>
        <v/>
      </c>
      <c r="B115" s="3" t="str">
        <f>'Raw Data'!$E$100</f>
        <v>Acme Rockets</v>
      </c>
      <c r="C115" s="3" t="str">
        <f>'Raw Data'!$F$100</f>
        <v/>
      </c>
      <c r="D115" s="3" t="str">
        <f>'Raw Data'!$G$100</f>
        <v/>
      </c>
      <c r="E115" s="3" t="str">
        <f>'Raw Data'!$H$100</f>
        <v>PantsYWXLSH</v>
      </c>
      <c r="F115" s="3">
        <f>'Raw Data'!$I$100</f>
        <v>11</v>
      </c>
      <c r="G115" s="3">
        <f>'Raw Data'!$J$100</f>
        <v>0</v>
      </c>
      <c r="H115" s="4">
        <f>'Raw Data'!$M$100</f>
        <v>8.0922800000000006</v>
      </c>
      <c r="I115" s="4">
        <f>'Raw Data'!$K$100</f>
        <v>80.932720000000003</v>
      </c>
      <c r="J115" s="4">
        <f>'Raw Data'!$L$100</f>
        <v>89.025000000000006</v>
      </c>
    </row>
    <row r="116" spans="1:10" outlineLevel="1" x14ac:dyDescent="0.3">
      <c r="A116" s="3" t="str">
        <f>'Raw Data'!$C$101</f>
        <v/>
      </c>
      <c r="B116" s="3" t="str">
        <f>'Raw Data'!$E$101</f>
        <v>Acme Rockets</v>
      </c>
      <c r="C116" s="3" t="str">
        <f>'Raw Data'!$F$101</f>
        <v/>
      </c>
      <c r="D116" s="3" t="str">
        <f>'Raw Data'!$G$101</f>
        <v/>
      </c>
      <c r="E116" s="3" t="str">
        <f>'Raw Data'!$H$101</f>
        <v>Part A</v>
      </c>
      <c r="F116" s="3">
        <f>'Raw Data'!$I$101</f>
        <v>10</v>
      </c>
      <c r="G116" s="3">
        <f>'Raw Data'!$J$101</f>
        <v>0</v>
      </c>
      <c r="H116" s="4">
        <f>'Raw Data'!$M$101</f>
        <v>25</v>
      </c>
      <c r="I116" s="4">
        <f>'Raw Data'!$K$101</f>
        <v>250</v>
      </c>
      <c r="J116" s="4">
        <f>'Raw Data'!$L$101</f>
        <v>275</v>
      </c>
    </row>
    <row r="117" spans="1:10" outlineLevel="1" x14ac:dyDescent="0.3">
      <c r="A117" s="3" t="str">
        <f>'Raw Data'!$C$102</f>
        <v/>
      </c>
      <c r="B117" s="3" t="str">
        <f>'Raw Data'!$E$102</f>
        <v>Acme Rockets</v>
      </c>
      <c r="C117" s="3" t="str">
        <f>'Raw Data'!$F$102</f>
        <v/>
      </c>
      <c r="D117" s="3" t="str">
        <f>'Raw Data'!$G$102</f>
        <v/>
      </c>
      <c r="E117" s="3" t="str">
        <f>'Raw Data'!$H$102</f>
        <v>ShirtYELLGSH</v>
      </c>
      <c r="F117" s="3">
        <f>'Raw Data'!$I$102</f>
        <v>1</v>
      </c>
      <c r="G117" s="3">
        <f>'Raw Data'!$J$102</f>
        <v>0</v>
      </c>
      <c r="H117" s="4">
        <f>'Raw Data'!$M$102</f>
        <v>1.36364</v>
      </c>
      <c r="I117" s="4">
        <f>'Raw Data'!$K$102</f>
        <v>13.63636</v>
      </c>
      <c r="J117" s="4">
        <f>'Raw Data'!$L$102</f>
        <v>15</v>
      </c>
    </row>
    <row r="118" spans="1:10" outlineLevel="1" x14ac:dyDescent="0.3">
      <c r="A118" s="3" t="str">
        <f>'Raw Data'!$C$103</f>
        <v/>
      </c>
      <c r="B118" s="3" t="str">
        <f>'Raw Data'!$E$103</f>
        <v>Acme Rockets</v>
      </c>
      <c r="C118" s="3" t="str">
        <f>'Raw Data'!$F$103</f>
        <v/>
      </c>
      <c r="D118" s="3" t="str">
        <f>'Raw Data'!$G$103</f>
        <v/>
      </c>
      <c r="E118" s="3" t="str">
        <f>'Raw Data'!$H$103</f>
        <v>PantsBLSMSH</v>
      </c>
      <c r="F118" s="3">
        <f>'Raw Data'!$I$103</f>
        <v>8</v>
      </c>
      <c r="G118" s="3">
        <f>'Raw Data'!$J$103</f>
        <v>0</v>
      </c>
      <c r="H118" s="4">
        <f>'Raw Data'!$M$103</f>
        <v>5.9981799999999996</v>
      </c>
      <c r="I118" s="4">
        <f>'Raw Data'!$K$103</f>
        <v>60.021819999999998</v>
      </c>
      <c r="J118" s="4">
        <f>'Raw Data'!$L$103</f>
        <v>66.02</v>
      </c>
    </row>
    <row r="119" spans="1:10" outlineLevel="1" x14ac:dyDescent="0.3">
      <c r="A119" s="3" t="str">
        <f>'Raw Data'!$C$104</f>
        <v/>
      </c>
      <c r="B119" s="3" t="str">
        <f>'Raw Data'!$E$104</f>
        <v>Acme Rockets</v>
      </c>
      <c r="C119" s="3" t="str">
        <f>'Raw Data'!$F$104</f>
        <v/>
      </c>
      <c r="D119" s="3" t="str">
        <f>'Raw Data'!$G$104</f>
        <v/>
      </c>
      <c r="E119" s="3" t="str">
        <f>'Raw Data'!$H$104</f>
        <v>ShirtREDXLSH</v>
      </c>
      <c r="F119" s="3">
        <f>'Raw Data'!$I$104</f>
        <v>1</v>
      </c>
      <c r="G119" s="3">
        <f>'Raw Data'!$J$104</f>
        <v>0</v>
      </c>
      <c r="H119" s="4">
        <f>'Raw Data'!$M$104</f>
        <v>1.3636363636364</v>
      </c>
      <c r="I119" s="4">
        <f>'Raw Data'!$K$104</f>
        <v>13.636363636363599</v>
      </c>
      <c r="J119" s="4">
        <f>'Raw Data'!$L$104</f>
        <v>15</v>
      </c>
    </row>
    <row r="120" spans="1:10" outlineLevel="1" x14ac:dyDescent="0.3">
      <c r="A120" s="3" t="str">
        <f>'Raw Data'!$C$105</f>
        <v/>
      </c>
      <c r="B120" s="3" t="str">
        <f>'Raw Data'!$E$105</f>
        <v>Acme Rockets</v>
      </c>
      <c r="C120" s="3" t="str">
        <f>'Raw Data'!$F$105</f>
        <v/>
      </c>
      <c r="D120" s="3" t="str">
        <f>'Raw Data'!$G$105</f>
        <v/>
      </c>
      <c r="E120" s="3" t="str">
        <f>'Raw Data'!$H$105</f>
        <v>Nova</v>
      </c>
      <c r="F120" s="3">
        <f>'Raw Data'!$I$105</f>
        <v>20</v>
      </c>
      <c r="G120" s="3">
        <f>'Raw Data'!$J$105</f>
        <v>0</v>
      </c>
      <c r="H120" s="4">
        <f>'Raw Data'!$M$105</f>
        <v>180</v>
      </c>
      <c r="I120" s="4">
        <f>'Raw Data'!$K$105</f>
        <v>1800</v>
      </c>
      <c r="J120" s="4">
        <f>'Raw Data'!$L$105</f>
        <v>1980</v>
      </c>
    </row>
    <row r="121" spans="1:10" outlineLevel="1" x14ac:dyDescent="0.3">
      <c r="A121" s="3" t="str">
        <f>'Raw Data'!$C$106</f>
        <v/>
      </c>
      <c r="B121" s="3" t="str">
        <f>'Raw Data'!$E$106</f>
        <v>Acme Rockets</v>
      </c>
      <c r="C121" s="3" t="str">
        <f>'Raw Data'!$F$106</f>
        <v/>
      </c>
      <c r="D121" s="3" t="str">
        <f>'Raw Data'!$G$106</f>
        <v/>
      </c>
      <c r="E121" s="3" t="str">
        <f>'Raw Data'!$H$106</f>
        <v>Mick</v>
      </c>
      <c r="F121" s="3">
        <f>'Raw Data'!$I$106</f>
        <v>30</v>
      </c>
      <c r="G121" s="3">
        <f>'Raw Data'!$J$106</f>
        <v>0</v>
      </c>
      <c r="H121" s="4">
        <f>'Raw Data'!$M$106</f>
        <v>60</v>
      </c>
      <c r="I121" s="4">
        <f>'Raw Data'!$K$106</f>
        <v>600</v>
      </c>
      <c r="J121" s="4">
        <f>'Raw Data'!$L$106</f>
        <v>660</v>
      </c>
    </row>
    <row r="122" spans="1:10" outlineLevel="1" x14ac:dyDescent="0.3">
      <c r="A122" s="3" t="str">
        <f>'Raw Data'!$C$107</f>
        <v/>
      </c>
      <c r="B122" s="3" t="str">
        <f>'Raw Data'!$E$107</f>
        <v>Acme Rockets</v>
      </c>
      <c r="C122" s="3" t="str">
        <f>'Raw Data'!$F$107</f>
        <v/>
      </c>
      <c r="D122" s="3" t="str">
        <f>'Raw Data'!$G$107</f>
        <v/>
      </c>
      <c r="E122" s="3" t="str">
        <f>'Raw Data'!$H$107</f>
        <v>ShirtYELSMSH</v>
      </c>
      <c r="F122" s="3">
        <f>'Raw Data'!$I$107</f>
        <v>1</v>
      </c>
      <c r="G122" s="3">
        <f>'Raw Data'!$J$107</f>
        <v>0</v>
      </c>
      <c r="H122" s="4">
        <f>'Raw Data'!$M$107</f>
        <v>1.3636363636364</v>
      </c>
      <c r="I122" s="4">
        <f>'Raw Data'!$K$107</f>
        <v>13.636363636363599</v>
      </c>
      <c r="J122" s="4">
        <f>'Raw Data'!$L$107</f>
        <v>15</v>
      </c>
    </row>
    <row r="123" spans="1:10" outlineLevel="2" x14ac:dyDescent="0.3">
      <c r="A123" s="3" t="str">
        <f>'Raw Data'!$C$108</f>
        <v>Acme Rockets</v>
      </c>
      <c r="B123" s="3" t="str">
        <f>'Raw Data'!$E$108</f>
        <v>Acme Rockets^12542</v>
      </c>
      <c r="C123" s="3" t="str">
        <f>'Raw Data'!$F$108</f>
        <v/>
      </c>
      <c r="D123" s="3" t="str">
        <f>'Raw Data'!$G$108</f>
        <v>12542</v>
      </c>
      <c r="E123" s="3" t="str">
        <f>'Raw Data'!$H$108</f>
        <v>ABC Parts</v>
      </c>
      <c r="F123" s="3">
        <f>'Raw Data'!$I$108</f>
        <v>4</v>
      </c>
      <c r="G123" s="3">
        <f>'Raw Data'!$J$108</f>
        <v>0</v>
      </c>
      <c r="H123" s="4">
        <f>'Raw Data'!$M$108</f>
        <v>36.36</v>
      </c>
      <c r="I123" s="4">
        <f>'Raw Data'!$K$108</f>
        <v>363.64</v>
      </c>
      <c r="J123" s="4">
        <f>'Raw Data'!$L$108</f>
        <v>400</v>
      </c>
    </row>
    <row r="124" spans="1:10" outlineLevel="2" x14ac:dyDescent="0.3">
      <c r="A124" s="3" t="str">
        <f>'Raw Data'!$C$109</f>
        <v>Acme Rockets</v>
      </c>
      <c r="B124" s="3" t="str">
        <f>'Raw Data'!$E$109</f>
        <v>Acme Rockets^AC59</v>
      </c>
      <c r="C124" s="3" t="str">
        <f>'Raw Data'!$F$109</f>
        <v/>
      </c>
      <c r="D124" s="3" t="str">
        <f>'Raw Data'!$G$109</f>
        <v>AC59</v>
      </c>
      <c r="E124" s="3" t="str">
        <f>'Raw Data'!$H$109</f>
        <v>Mntr 607</v>
      </c>
      <c r="F124" s="3">
        <f>'Raw Data'!$I$109</f>
        <v>100</v>
      </c>
      <c r="G124" s="3">
        <f>'Raw Data'!$J$109</f>
        <v>0</v>
      </c>
      <c r="H124" s="4">
        <f>'Raw Data'!$M$109</f>
        <v>876.84102819999998</v>
      </c>
      <c r="I124" s="4">
        <f>'Raw Data'!$K$109</f>
        <v>9524.0910518000001</v>
      </c>
      <c r="J124" s="4">
        <f>'Raw Data'!$L$109</f>
        <v>10400.93208</v>
      </c>
    </row>
    <row r="125" spans="1:10" outlineLevel="2" x14ac:dyDescent="0.3">
      <c r="A125" s="3" t="str">
        <f>'Raw Data'!$C$110</f>
        <v>Acme Rockets</v>
      </c>
      <c r="B125" s="3" t="str">
        <f>'Raw Data'!$E$110</f>
        <v>Acme Rockets^AC59</v>
      </c>
      <c r="C125" s="3" t="str">
        <f>'Raw Data'!$F$110</f>
        <v/>
      </c>
      <c r="D125" s="3" t="str">
        <f>'Raw Data'!$G$110</f>
        <v>AC59</v>
      </c>
      <c r="E125" s="3" t="str">
        <f>'Raw Data'!$H$110</f>
        <v>texta</v>
      </c>
      <c r="F125" s="3">
        <f>'Raw Data'!$I$110</f>
        <v>5</v>
      </c>
      <c r="G125" s="3">
        <f>'Raw Data'!$J$110</f>
        <v>0</v>
      </c>
      <c r="H125" s="4">
        <f>'Raw Data'!$M$110</f>
        <v>1.65</v>
      </c>
      <c r="I125" s="4">
        <f>'Raw Data'!$K$110</f>
        <v>16.5</v>
      </c>
      <c r="J125" s="4">
        <f>'Raw Data'!$L$110</f>
        <v>18.149999999999999</v>
      </c>
    </row>
    <row r="126" spans="1:10" outlineLevel="2" x14ac:dyDescent="0.3">
      <c r="A126" s="3" t="str">
        <f>'Raw Data'!$C$111</f>
        <v>Acme Rockets</v>
      </c>
      <c r="B126" s="3" t="str">
        <f>'Raw Data'!$E$111</f>
        <v>Acme Rockets^AC59</v>
      </c>
      <c r="C126" s="3" t="str">
        <f>'Raw Data'!$F$111</f>
        <v/>
      </c>
      <c r="D126" s="3" t="str">
        <f>'Raw Data'!$G$111</f>
        <v>AC59</v>
      </c>
      <c r="E126" s="3" t="str">
        <f>'Raw Data'!$H$111</f>
        <v>Handle</v>
      </c>
      <c r="F126" s="3">
        <f>'Raw Data'!$I$111</f>
        <v>1</v>
      </c>
      <c r="G126" s="3">
        <f>'Raw Data'!$J$111</f>
        <v>0</v>
      </c>
      <c r="H126" s="4">
        <f>'Raw Data'!$M$111</f>
        <v>1.11111</v>
      </c>
      <c r="I126" s="4">
        <f>'Raw Data'!$K$111</f>
        <v>11.111090000000001</v>
      </c>
      <c r="J126" s="4">
        <f>'Raw Data'!$L$111</f>
        <v>12.222200000000001</v>
      </c>
    </row>
    <row r="127" spans="1:10" outlineLevel="2" x14ac:dyDescent="0.3">
      <c r="A127" s="3" t="str">
        <f>'Raw Data'!$C$112</f>
        <v>Acme Rockets</v>
      </c>
      <c r="B127" s="3" t="str">
        <f>'Raw Data'!$E$112</f>
        <v>Acme Rockets^AC59</v>
      </c>
      <c r="C127" s="3" t="str">
        <f>'Raw Data'!$F$112</f>
        <v/>
      </c>
      <c r="D127" s="3" t="str">
        <f>'Raw Data'!$G$112</f>
        <v>AC59</v>
      </c>
      <c r="E127" s="3" t="str">
        <f>'Raw Data'!$H$112</f>
        <v>Wallet</v>
      </c>
      <c r="F127" s="3">
        <f>'Raw Data'!$I$112</f>
        <v>4</v>
      </c>
      <c r="G127" s="3">
        <f>'Raw Data'!$J$112</f>
        <v>0</v>
      </c>
      <c r="H127" s="4">
        <f>'Raw Data'!$M$112</f>
        <v>576</v>
      </c>
      <c r="I127" s="4">
        <f>'Raw Data'!$K$112</f>
        <v>5760</v>
      </c>
      <c r="J127" s="4">
        <f>'Raw Data'!$L$112</f>
        <v>6336</v>
      </c>
    </row>
    <row r="128" spans="1:10" outlineLevel="2" x14ac:dyDescent="0.3">
      <c r="A128" s="3" t="str">
        <f>'Raw Data'!$C$113</f>
        <v>Acme Rockets</v>
      </c>
      <c r="B128" s="3" t="str">
        <f>'Raw Data'!$E$113</f>
        <v>Acme Rockets^AC59</v>
      </c>
      <c r="C128" s="3" t="str">
        <f>'Raw Data'!$F$113</f>
        <v/>
      </c>
      <c r="D128" s="3" t="str">
        <f>'Raw Data'!$G$113</f>
        <v>AC59</v>
      </c>
      <c r="E128" s="3" t="str">
        <f>'Raw Data'!$H$113</f>
        <v>Bridgestone Wheels</v>
      </c>
      <c r="F128" s="3">
        <f>'Raw Data'!$I$113</f>
        <v>2</v>
      </c>
      <c r="G128" s="3">
        <f>'Raw Data'!$J$113</f>
        <v>0</v>
      </c>
      <c r="H128" s="4">
        <f>'Raw Data'!$M$113</f>
        <v>85.439880000000002</v>
      </c>
      <c r="I128" s="4">
        <f>'Raw Data'!$K$113</f>
        <v>854.39873</v>
      </c>
      <c r="J128" s="4">
        <f>'Raw Data'!$L$113</f>
        <v>939.83861000000002</v>
      </c>
    </row>
    <row r="129" spans="1:10" outlineLevel="2" x14ac:dyDescent="0.3">
      <c r="A129" s="3" t="str">
        <f>'Raw Data'!$C$114</f>
        <v>Acme Rockets</v>
      </c>
      <c r="B129" s="3" t="str">
        <f>'Raw Data'!$E$114</f>
        <v>Acme Rockets^AC59</v>
      </c>
      <c r="C129" s="3" t="str">
        <f>'Raw Data'!$F$114</f>
        <v/>
      </c>
      <c r="D129" s="3" t="str">
        <f>'Raw Data'!$G$114</f>
        <v>AC59</v>
      </c>
      <c r="E129" s="3" t="str">
        <f>'Raw Data'!$H$114</f>
        <v>STA Toggle</v>
      </c>
      <c r="F129" s="3">
        <f>'Raw Data'!$I$114</f>
        <v>9</v>
      </c>
      <c r="G129" s="3">
        <f>'Raw Data'!$J$114</f>
        <v>0</v>
      </c>
      <c r="H129" s="4">
        <f>'Raw Data'!$M$114</f>
        <v>7.31548</v>
      </c>
      <c r="I129" s="4">
        <f>'Raw Data'!$K$114</f>
        <v>73.234520000000003</v>
      </c>
      <c r="J129" s="4">
        <f>'Raw Data'!$L$114</f>
        <v>80.55</v>
      </c>
    </row>
    <row r="130" spans="1:10" outlineLevel="2" x14ac:dyDescent="0.3">
      <c r="A130" s="3" t="str">
        <f>'Raw Data'!$C$115</f>
        <v>Acme Rockets</v>
      </c>
      <c r="B130" s="3" t="str">
        <f>'Raw Data'!$E$115</f>
        <v>Acme Rockets^AC59</v>
      </c>
      <c r="C130" s="3" t="str">
        <f>'Raw Data'!$F$115</f>
        <v/>
      </c>
      <c r="D130" s="3" t="str">
        <f>'Raw Data'!$G$115</f>
        <v>AC59</v>
      </c>
      <c r="E130" s="3" t="str">
        <f>'Raw Data'!$H$115</f>
        <v>Labour</v>
      </c>
      <c r="F130" s="3">
        <f>'Raw Data'!$I$115</f>
        <v>3</v>
      </c>
      <c r="G130" s="3">
        <f>'Raw Data'!$J$115</f>
        <v>0</v>
      </c>
      <c r="H130" s="4">
        <f>'Raw Data'!$M$115</f>
        <v>34.545459999999999</v>
      </c>
      <c r="I130" s="4">
        <f>'Raw Data'!$K$115</f>
        <v>345.45454000000001</v>
      </c>
      <c r="J130" s="4">
        <f>'Raw Data'!$L$115</f>
        <v>380</v>
      </c>
    </row>
    <row r="131" spans="1:10" outlineLevel="2" x14ac:dyDescent="0.3">
      <c r="A131" s="3" t="str">
        <f>'Raw Data'!$C$116</f>
        <v>Acme Rockets</v>
      </c>
      <c r="B131" s="3" t="str">
        <f>'Raw Data'!$E$116</f>
        <v>Acme Rockets^AC59</v>
      </c>
      <c r="C131" s="3" t="str">
        <f>'Raw Data'!$F$116</f>
        <v/>
      </c>
      <c r="D131" s="3" t="str">
        <f>'Raw Data'!$G$116</f>
        <v>AC59</v>
      </c>
      <c r="E131" s="3" t="str">
        <f>'Raw Data'!$H$116</f>
        <v>Foam 40mm</v>
      </c>
      <c r="F131" s="3">
        <f>'Raw Data'!$I$116</f>
        <v>2</v>
      </c>
      <c r="G131" s="3">
        <f>'Raw Data'!$J$116</f>
        <v>0</v>
      </c>
      <c r="H131" s="4">
        <f>'Raw Data'!$M$116</f>
        <v>9.1999999999999993</v>
      </c>
      <c r="I131" s="4">
        <f>'Raw Data'!$K$116</f>
        <v>92</v>
      </c>
      <c r="J131" s="4">
        <f>'Raw Data'!$L$116</f>
        <v>101.2</v>
      </c>
    </row>
    <row r="132" spans="1:10" outlineLevel="2" x14ac:dyDescent="0.3">
      <c r="A132" s="3" t="str">
        <f>'Raw Data'!$C$117</f>
        <v>Acme Rockets</v>
      </c>
      <c r="B132" s="3" t="str">
        <f>'Raw Data'!$E$117</f>
        <v>Acme Rockets^AC59</v>
      </c>
      <c r="C132" s="3" t="str">
        <f>'Raw Data'!$F$117</f>
        <v/>
      </c>
      <c r="D132" s="3" t="str">
        <f>'Raw Data'!$G$117</f>
        <v>AC59</v>
      </c>
      <c r="E132" s="3" t="str">
        <f>'Raw Data'!$H$117</f>
        <v>Mse</v>
      </c>
      <c r="F132" s="3">
        <f>'Raw Data'!$I$117</f>
        <v>64</v>
      </c>
      <c r="G132" s="3">
        <f>'Raw Data'!$J$117</f>
        <v>0</v>
      </c>
      <c r="H132" s="4">
        <f>'Raw Data'!$M$117</f>
        <v>185.60571999999999</v>
      </c>
      <c r="I132" s="4">
        <f>'Raw Data'!$K$117</f>
        <v>1856.05718</v>
      </c>
      <c r="J132" s="4">
        <f>'Raw Data'!$L$117</f>
        <v>2041.6629</v>
      </c>
    </row>
    <row r="133" spans="1:10" outlineLevel="2" x14ac:dyDescent="0.3">
      <c r="A133" s="3" t="str">
        <f>'Raw Data'!$C$118</f>
        <v>Acme Rockets</v>
      </c>
      <c r="B133" s="3" t="str">
        <f>'Raw Data'!$E$118</f>
        <v>Acme Rockets^AC59</v>
      </c>
      <c r="C133" s="3" t="str">
        <f>'Raw Data'!$F$118</f>
        <v/>
      </c>
      <c r="D133" s="3" t="str">
        <f>'Raw Data'!$G$118</f>
        <v>AC59</v>
      </c>
      <c r="E133" s="3" t="str">
        <f>'Raw Data'!$H$118</f>
        <v>Wheels</v>
      </c>
      <c r="F133" s="3">
        <f>'Raw Data'!$I$118</f>
        <v>4</v>
      </c>
      <c r="G133" s="3">
        <f>'Raw Data'!$J$118</f>
        <v>0</v>
      </c>
      <c r="H133" s="4">
        <f>'Raw Data'!$M$118</f>
        <v>0</v>
      </c>
      <c r="I133" s="4">
        <f>'Raw Data'!$K$118</f>
        <v>0</v>
      </c>
      <c r="J133" s="4">
        <f>'Raw Data'!$L$118</f>
        <v>0</v>
      </c>
    </row>
    <row r="134" spans="1:10" outlineLevel="2" x14ac:dyDescent="0.3">
      <c r="A134" s="3" t="str">
        <f>'Raw Data'!$C$119</f>
        <v>Acme Rockets</v>
      </c>
      <c r="B134" s="3" t="str">
        <f>'Raw Data'!$E$119</f>
        <v>Acme Rockets^AC59</v>
      </c>
      <c r="C134" s="3" t="str">
        <f>'Raw Data'!$F$119</f>
        <v/>
      </c>
      <c r="D134" s="3" t="str">
        <f>'Raw Data'!$G$119</f>
        <v>AC59</v>
      </c>
      <c r="E134" s="3" t="str">
        <f>'Raw Data'!$H$119</f>
        <v>Beer</v>
      </c>
      <c r="F134" s="3">
        <f>'Raw Data'!$I$119</f>
        <v>4</v>
      </c>
      <c r="G134" s="3">
        <f>'Raw Data'!$J$119</f>
        <v>0</v>
      </c>
      <c r="H134" s="4">
        <f>'Raw Data'!$M$119</f>
        <v>0.8</v>
      </c>
      <c r="I134" s="4">
        <f>'Raw Data'!$K$119</f>
        <v>8</v>
      </c>
      <c r="J134" s="4">
        <f>'Raw Data'!$L$119</f>
        <v>8.8000000000000007</v>
      </c>
    </row>
    <row r="135" spans="1:10" outlineLevel="2" x14ac:dyDescent="0.3">
      <c r="A135" s="3" t="str">
        <f>'Raw Data'!$C$120</f>
        <v>Acme Rockets</v>
      </c>
      <c r="B135" s="3" t="str">
        <f>'Raw Data'!$E$120</f>
        <v>Acme Rockets^AC59</v>
      </c>
      <c r="C135" s="3" t="str">
        <f>'Raw Data'!$F$120</f>
        <v/>
      </c>
      <c r="D135" s="3" t="str">
        <f>'Raw Data'!$G$120</f>
        <v>AC59</v>
      </c>
      <c r="E135" s="3" t="str">
        <f>'Raw Data'!$H$120</f>
        <v>Fan Belt</v>
      </c>
      <c r="F135" s="3">
        <f>'Raw Data'!$I$120</f>
        <v>1</v>
      </c>
      <c r="G135" s="3">
        <f>'Raw Data'!$J$120</f>
        <v>0</v>
      </c>
      <c r="H135" s="4">
        <f>'Raw Data'!$M$120</f>
        <v>0.37181999999999998</v>
      </c>
      <c r="I135" s="4">
        <f>'Raw Data'!$K$120</f>
        <v>3.7181799999999998</v>
      </c>
      <c r="J135" s="4">
        <f>'Raw Data'!$L$120</f>
        <v>4.09</v>
      </c>
    </row>
    <row r="136" spans="1:10" outlineLevel="2" x14ac:dyDescent="0.3">
      <c r="A136" s="3" t="str">
        <f>'Raw Data'!$C$121</f>
        <v>Acme Rockets</v>
      </c>
      <c r="B136" s="3" t="str">
        <f>'Raw Data'!$E$121</f>
        <v>Acme Rockets^AC59</v>
      </c>
      <c r="C136" s="3" t="str">
        <f>'Raw Data'!$F$121</f>
        <v/>
      </c>
      <c r="D136" s="3" t="str">
        <f>'Raw Data'!$G$121</f>
        <v>AC59</v>
      </c>
      <c r="E136" s="3" t="str">
        <f>'Raw Data'!$H$121</f>
        <v>Time/Cost Exp</v>
      </c>
      <c r="F136" s="3">
        <f>'Raw Data'!$I$121</f>
        <v>3</v>
      </c>
      <c r="G136" s="3">
        <f>'Raw Data'!$J$121</f>
        <v>0</v>
      </c>
      <c r="H136" s="4">
        <f>'Raw Data'!$M$121</f>
        <v>13.63636</v>
      </c>
      <c r="I136" s="4">
        <f>'Raw Data'!$K$121</f>
        <v>136.36364</v>
      </c>
      <c r="J136" s="4">
        <f>'Raw Data'!$L$121</f>
        <v>150</v>
      </c>
    </row>
    <row r="137" spans="1:10" outlineLevel="2" x14ac:dyDescent="0.3">
      <c r="A137" s="3" t="str">
        <f>'Raw Data'!$C$122</f>
        <v>Acme Rockets</v>
      </c>
      <c r="B137" s="3" t="str">
        <f>'Raw Data'!$E$122</f>
        <v>Acme Rockets^AC59</v>
      </c>
      <c r="C137" s="3" t="str">
        <f>'Raw Data'!$F$122</f>
        <v/>
      </c>
      <c r="D137" s="3" t="str">
        <f>'Raw Data'!$G$122</f>
        <v>AC59</v>
      </c>
      <c r="E137" s="3" t="str">
        <f>'Raw Data'!$H$122</f>
        <v>Ring</v>
      </c>
      <c r="F137" s="3">
        <f>'Raw Data'!$I$122</f>
        <v>58</v>
      </c>
      <c r="G137" s="3">
        <f>'Raw Data'!$J$122</f>
        <v>0</v>
      </c>
      <c r="H137" s="4">
        <f>'Raw Data'!$M$122</f>
        <v>1054.5391</v>
      </c>
      <c r="I137" s="4">
        <f>'Raw Data'!$K$122</f>
        <v>10545.4609</v>
      </c>
      <c r="J137" s="4">
        <f>'Raw Data'!$L$122</f>
        <v>11600</v>
      </c>
    </row>
    <row r="138" spans="1:10" outlineLevel="2" x14ac:dyDescent="0.3">
      <c r="A138" s="3" t="str">
        <f>'Raw Data'!$C$123</f>
        <v>Acme Rockets</v>
      </c>
      <c r="B138" s="3" t="str">
        <f>'Raw Data'!$E$123</f>
        <v>Acme Rockets^AC59</v>
      </c>
      <c r="C138" s="3" t="str">
        <f>'Raw Data'!$F$123</f>
        <v/>
      </c>
      <c r="D138" s="3" t="str">
        <f>'Raw Data'!$G$123</f>
        <v>AC59</v>
      </c>
      <c r="E138" s="3" t="str">
        <f>'Raw Data'!$H$123</f>
        <v>Mse/Pad</v>
      </c>
      <c r="F138" s="3">
        <f>'Raw Data'!$I$123</f>
        <v>64</v>
      </c>
      <c r="G138" s="3">
        <f>'Raw Data'!$J$123</f>
        <v>0</v>
      </c>
      <c r="H138" s="4">
        <f>'Raw Data'!$M$123</f>
        <v>128.18214544</v>
      </c>
      <c r="I138" s="4">
        <f>'Raw Data'!$K$123</f>
        <v>1281.81845456</v>
      </c>
      <c r="J138" s="4">
        <f>'Raw Data'!$L$123</f>
        <v>1410.0006000000001</v>
      </c>
    </row>
    <row r="139" spans="1:10" outlineLevel="2" x14ac:dyDescent="0.3">
      <c r="A139" s="3" t="str">
        <f>'Raw Data'!$C$124</f>
        <v>Acme Rockets</v>
      </c>
      <c r="B139" s="3" t="str">
        <f>'Raw Data'!$E$124</f>
        <v>Acme Rockets^AC59</v>
      </c>
      <c r="C139" s="3" t="str">
        <f>'Raw Data'!$F$124</f>
        <v/>
      </c>
      <c r="D139" s="3" t="str">
        <f>'Raw Data'!$G$124</f>
        <v>AC59</v>
      </c>
      <c r="E139" s="3" t="str">
        <f>'Raw Data'!$H$124</f>
        <v>Bolt</v>
      </c>
      <c r="F139" s="3">
        <f>'Raw Data'!$I$124</f>
        <v>4</v>
      </c>
      <c r="G139" s="3">
        <f>'Raw Data'!$J$124</f>
        <v>0</v>
      </c>
      <c r="H139" s="4">
        <f>'Raw Data'!$M$124</f>
        <v>20</v>
      </c>
      <c r="I139" s="4">
        <f>'Raw Data'!$K$124</f>
        <v>200</v>
      </c>
      <c r="J139" s="4">
        <f>'Raw Data'!$L$124</f>
        <v>220</v>
      </c>
    </row>
    <row r="140" spans="1:10" outlineLevel="2" x14ac:dyDescent="0.3">
      <c r="A140" s="3" t="str">
        <f>'Raw Data'!$C$125</f>
        <v>Acme Rockets</v>
      </c>
      <c r="B140" s="3" t="str">
        <f>'Raw Data'!$E$125</f>
        <v>Acme Rockets^AC59</v>
      </c>
      <c r="C140" s="3" t="str">
        <f>'Raw Data'!$F$125</f>
        <v/>
      </c>
      <c r="D140" s="3" t="str">
        <f>'Raw Data'!$G$125</f>
        <v>AC59</v>
      </c>
      <c r="E140" s="3" t="str">
        <f>'Raw Data'!$H$125</f>
        <v>K/B 10</v>
      </c>
      <c r="F140" s="3">
        <f>'Raw Data'!$I$125</f>
        <v>6</v>
      </c>
      <c r="G140" s="3">
        <f>'Raw Data'!$J$125</f>
        <v>0</v>
      </c>
      <c r="H140" s="4">
        <f>'Raw Data'!$M$125</f>
        <v>90.180909999999997</v>
      </c>
      <c r="I140" s="4">
        <f>'Raw Data'!$K$125</f>
        <v>901.81908999999996</v>
      </c>
      <c r="J140" s="4">
        <f>'Raw Data'!$L$125</f>
        <v>992</v>
      </c>
    </row>
    <row r="141" spans="1:10" outlineLevel="2" x14ac:dyDescent="0.3">
      <c r="A141" s="3" t="str">
        <f>'Raw Data'!$C$126</f>
        <v>Acme Rockets</v>
      </c>
      <c r="B141" s="3" t="str">
        <f>'Raw Data'!$E$126</f>
        <v>Acme Rockets^AC59</v>
      </c>
      <c r="C141" s="3" t="str">
        <f>'Raw Data'!$F$126</f>
        <v/>
      </c>
      <c r="D141" s="3" t="str">
        <f>'Raw Data'!$G$126</f>
        <v>AC59</v>
      </c>
      <c r="E141" s="3" t="str">
        <f>'Raw Data'!$H$126</f>
        <v>Wagon test copy</v>
      </c>
      <c r="F141" s="3">
        <f>'Raw Data'!$I$126</f>
        <v>16</v>
      </c>
      <c r="G141" s="3">
        <f>'Raw Data'!$J$126</f>
        <v>0</v>
      </c>
      <c r="H141" s="4">
        <f>'Raw Data'!$M$126</f>
        <v>1338.6551999999999</v>
      </c>
      <c r="I141" s="4">
        <f>'Raw Data'!$K$126</f>
        <v>13386.6648</v>
      </c>
      <c r="J141" s="4">
        <f>'Raw Data'!$L$126</f>
        <v>14725.32</v>
      </c>
    </row>
    <row r="142" spans="1:10" outlineLevel="2" x14ac:dyDescent="0.3">
      <c r="A142" s="3" t="str">
        <f>'Raw Data'!$C$127</f>
        <v>Acme Rockets</v>
      </c>
      <c r="B142" s="3" t="str">
        <f>'Raw Data'!$E$127</f>
        <v>Acme Rockets^AC59</v>
      </c>
      <c r="C142" s="3" t="str">
        <f>'Raw Data'!$F$127</f>
        <v/>
      </c>
      <c r="D142" s="3" t="str">
        <f>'Raw Data'!$G$127</f>
        <v>AC59</v>
      </c>
      <c r="E142" s="3" t="str">
        <f>'Raw Data'!$H$127</f>
        <v>Wagon</v>
      </c>
      <c r="F142" s="3">
        <f>'Raw Data'!$I$127</f>
        <v>13</v>
      </c>
      <c r="G142" s="3">
        <f>'Raw Data'!$J$127</f>
        <v>0</v>
      </c>
      <c r="H142" s="4">
        <f>'Raw Data'!$M$127</f>
        <v>501.94110999999998</v>
      </c>
      <c r="I142" s="4">
        <f>'Raw Data'!$K$127</f>
        <v>5019.4108900000001</v>
      </c>
      <c r="J142" s="4">
        <f>'Raw Data'!$L$127</f>
        <v>5521.3519999999999</v>
      </c>
    </row>
    <row r="143" spans="1:10" outlineLevel="2" x14ac:dyDescent="0.3">
      <c r="A143" s="3" t="str">
        <f>'Raw Data'!$C$128</f>
        <v>Acme Rockets</v>
      </c>
      <c r="B143" s="3" t="str">
        <f>'Raw Data'!$E$128</f>
        <v>Acme Rockets^AC59</v>
      </c>
      <c r="C143" s="3" t="str">
        <f>'Raw Data'!$F$128</f>
        <v/>
      </c>
      <c r="D143" s="3" t="str">
        <f>'Raw Data'!$G$128</f>
        <v>AC59</v>
      </c>
      <c r="E143" s="3" t="str">
        <f>'Raw Data'!$H$128</f>
        <v>BC-01</v>
      </c>
      <c r="F143" s="3">
        <f>'Raw Data'!$I$128</f>
        <v>4</v>
      </c>
      <c r="G143" s="3">
        <f>'Raw Data'!$J$128</f>
        <v>0</v>
      </c>
      <c r="H143" s="4">
        <f>'Raw Data'!$M$128</f>
        <v>16.19999</v>
      </c>
      <c r="I143" s="4">
        <f>'Raw Data'!$K$128</f>
        <v>161.99999</v>
      </c>
      <c r="J143" s="4">
        <f>'Raw Data'!$L$128</f>
        <v>178.19998000000001</v>
      </c>
    </row>
    <row r="144" spans="1:10" outlineLevel="2" x14ac:dyDescent="0.3">
      <c r="A144" s="3" t="str">
        <f>'Raw Data'!$C$129</f>
        <v>Acme Rockets</v>
      </c>
      <c r="B144" s="3" t="str">
        <f>'Raw Data'!$E$129</f>
        <v>Acme Rockets^AC59</v>
      </c>
      <c r="C144" s="3" t="str">
        <f>'Raw Data'!$F$129</f>
        <v/>
      </c>
      <c r="D144" s="3" t="str">
        <f>'Raw Data'!$G$129</f>
        <v>AC59</v>
      </c>
      <c r="E144" s="3" t="str">
        <f>'Raw Data'!$H$129</f>
        <v>Rounding</v>
      </c>
      <c r="F144" s="3">
        <f>'Raw Data'!$I$129</f>
        <v>40</v>
      </c>
      <c r="G144" s="3">
        <f>'Raw Data'!$J$129</f>
        <v>0</v>
      </c>
      <c r="H144" s="4">
        <f>'Raw Data'!$M$129</f>
        <v>2.989E-2</v>
      </c>
      <c r="I144" s="4">
        <f>'Raw Data'!$K$129</f>
        <v>-3.866E-2</v>
      </c>
      <c r="J144" s="4">
        <f>'Raw Data'!$L$129</f>
        <v>-8.77E-3</v>
      </c>
    </row>
    <row r="145" spans="1:10" outlineLevel="2" x14ac:dyDescent="0.3">
      <c r="A145" s="3" t="str">
        <f>'Raw Data'!$C$130</f>
        <v>Acme Rockets</v>
      </c>
      <c r="B145" s="3" t="str">
        <f>'Raw Data'!$E$130</f>
        <v>Acme Rockets^AC59</v>
      </c>
      <c r="C145" s="3" t="str">
        <f>'Raw Data'!$F$130</f>
        <v/>
      </c>
      <c r="D145" s="3" t="str">
        <f>'Raw Data'!$G$130</f>
        <v>AC59</v>
      </c>
      <c r="E145" s="3" t="str">
        <f>'Raw Data'!$H$130</f>
        <v>Service Labour</v>
      </c>
      <c r="F145" s="3">
        <f>'Raw Data'!$I$130</f>
        <v>1</v>
      </c>
      <c r="G145" s="3">
        <f>'Raw Data'!$J$130</f>
        <v>0</v>
      </c>
      <c r="H145" s="4">
        <f>'Raw Data'!$M$130</f>
        <v>0</v>
      </c>
      <c r="I145" s="4">
        <f>'Raw Data'!$K$130</f>
        <v>150</v>
      </c>
      <c r="J145" s="4">
        <f>'Raw Data'!$L$130</f>
        <v>150</v>
      </c>
    </row>
    <row r="146" spans="1:10" outlineLevel="1" x14ac:dyDescent="0.3">
      <c r="A146" s="2" t="s">
        <v>312</v>
      </c>
      <c r="H146" s="4">
        <f>SUBTOTAL(9,H123:H145)</f>
        <v>4978.6052036399997</v>
      </c>
      <c r="I146" s="4">
        <f>SUBTOTAL(9,I123:I145)</f>
        <v>50691.704396360001</v>
      </c>
      <c r="J146" s="4">
        <f>SUBTOTAL(9,J123:J145)</f>
        <v>55670.309599999993</v>
      </c>
    </row>
    <row r="147" spans="1:10" outlineLevel="1" x14ac:dyDescent="0.3">
      <c r="A147" s="3" t="str">
        <f>'Raw Data'!$C$131</f>
        <v/>
      </c>
      <c r="B147" s="3" t="str">
        <f>'Raw Data'!$E$131</f>
        <v>Apple Corp</v>
      </c>
      <c r="C147" s="3" t="str">
        <f>'Raw Data'!$F$131</f>
        <v/>
      </c>
      <c r="D147" s="3" t="str">
        <f>'Raw Data'!$G$131</f>
        <v/>
      </c>
      <c r="E147" s="3" t="str">
        <f>'Raw Data'!$H$131</f>
        <v>Labour</v>
      </c>
      <c r="F147" s="3">
        <f>'Raw Data'!$I$131</f>
        <v>98.77</v>
      </c>
      <c r="G147" s="3">
        <f>'Raw Data'!$J$131</f>
        <v>0</v>
      </c>
      <c r="H147" s="4">
        <f>'Raw Data'!$M$131</f>
        <v>1451.21365727802</v>
      </c>
      <c r="I147" s="4">
        <f>'Raw Data'!$K$131</f>
        <v>14594.096342721999</v>
      </c>
      <c r="J147" s="4">
        <f>'Raw Data'!$L$131</f>
        <v>16045.31</v>
      </c>
    </row>
    <row r="148" spans="1:10" outlineLevel="1" x14ac:dyDescent="0.3">
      <c r="A148" s="3" t="str">
        <f>'Raw Data'!$C$132</f>
        <v/>
      </c>
      <c r="B148" s="3" t="str">
        <f>'Raw Data'!$E$132</f>
        <v>Apple Corp</v>
      </c>
      <c r="C148" s="3" t="str">
        <f>'Raw Data'!$F$132</f>
        <v/>
      </c>
      <c r="D148" s="3" t="str">
        <f>'Raw Data'!$G$132</f>
        <v/>
      </c>
      <c r="E148" s="3" t="str">
        <f>'Raw Data'!$H$132</f>
        <v>Payment</v>
      </c>
      <c r="F148" s="3">
        <f>'Raw Data'!$I$132</f>
        <v>1</v>
      </c>
      <c r="G148" s="3">
        <f>'Raw Data'!$J$132</f>
        <v>0</v>
      </c>
      <c r="H148" s="4">
        <f>'Raw Data'!$M$132</f>
        <v>0</v>
      </c>
      <c r="I148" s="4">
        <f>'Raw Data'!$K$132</f>
        <v>-200</v>
      </c>
      <c r="J148" s="4">
        <f>'Raw Data'!$L$132</f>
        <v>-200</v>
      </c>
    </row>
    <row r="149" spans="1:10" outlineLevel="1" x14ac:dyDescent="0.3">
      <c r="A149" s="3" t="str">
        <f>'Raw Data'!$C$133</f>
        <v/>
      </c>
      <c r="B149" s="3" t="str">
        <f>'Raw Data'!$E$133</f>
        <v>Apple Corp</v>
      </c>
      <c r="C149" s="3" t="str">
        <f>'Raw Data'!$F$133</f>
        <v/>
      </c>
      <c r="D149" s="3" t="str">
        <f>'Raw Data'!$G$133</f>
        <v/>
      </c>
      <c r="E149" s="3" t="str">
        <f>'Raw Data'!$H$133</f>
        <v>Tee ShirtsYelLarSho</v>
      </c>
      <c r="F149" s="3">
        <f>'Raw Data'!$I$133</f>
        <v>4</v>
      </c>
      <c r="G149" s="3">
        <f>'Raw Data'!$J$133</f>
        <v>0</v>
      </c>
      <c r="H149" s="4">
        <f>'Raw Data'!$M$133</f>
        <v>1.4545600000000001</v>
      </c>
      <c r="I149" s="4">
        <f>'Raw Data'!$K$133</f>
        <v>14.545439999999999</v>
      </c>
      <c r="J149" s="4">
        <f>'Raw Data'!$L$133</f>
        <v>16</v>
      </c>
    </row>
    <row r="150" spans="1:10" outlineLevel="1" x14ac:dyDescent="0.3">
      <c r="A150" s="3" t="str">
        <f>'Raw Data'!$C$134</f>
        <v/>
      </c>
      <c r="B150" s="3" t="str">
        <f>'Raw Data'!$E$134</f>
        <v>Apple Corp</v>
      </c>
      <c r="C150" s="3" t="str">
        <f>'Raw Data'!$F$134</f>
        <v/>
      </c>
      <c r="D150" s="3" t="str">
        <f>'Raw Data'!$G$134</f>
        <v/>
      </c>
      <c r="E150" s="3" t="str">
        <f>'Raw Data'!$H$134</f>
        <v>PantsRDSMSH</v>
      </c>
      <c r="F150" s="3">
        <f>'Raw Data'!$I$134</f>
        <v>80</v>
      </c>
      <c r="G150" s="3">
        <f>'Raw Data'!$J$134</f>
        <v>0</v>
      </c>
      <c r="H150" s="4">
        <f>'Raw Data'!$M$134</f>
        <v>72.143123636363597</v>
      </c>
      <c r="I150" s="4">
        <f>'Raw Data'!$K$134</f>
        <v>721.36187636363604</v>
      </c>
      <c r="J150" s="4">
        <f>'Raw Data'!$L$134</f>
        <v>793.505</v>
      </c>
    </row>
    <row r="151" spans="1:10" outlineLevel="1" x14ac:dyDescent="0.3">
      <c r="A151" s="3" t="str">
        <f>'Raw Data'!$C$135</f>
        <v/>
      </c>
      <c r="B151" s="3" t="str">
        <f>'Raw Data'!$E$135</f>
        <v>Apple Corp</v>
      </c>
      <c r="C151" s="3" t="str">
        <f>'Raw Data'!$F$135</f>
        <v/>
      </c>
      <c r="D151" s="3" t="str">
        <f>'Raw Data'!$G$135</f>
        <v/>
      </c>
      <c r="E151" s="3" t="str">
        <f>'Raw Data'!$H$135</f>
        <v>Early Payment Discount</v>
      </c>
      <c r="F151" s="3">
        <f>'Raw Data'!$I$135</f>
        <v>-3</v>
      </c>
      <c r="G151" s="3">
        <f>'Raw Data'!$J$135</f>
        <v>0</v>
      </c>
      <c r="H151" s="4">
        <f>'Raw Data'!$M$135</f>
        <v>-12.0204545454546</v>
      </c>
      <c r="I151" s="4">
        <f>'Raw Data'!$K$135</f>
        <v>-120.20454545454599</v>
      </c>
      <c r="J151" s="4">
        <f>'Raw Data'!$L$135</f>
        <v>-132.22499999999999</v>
      </c>
    </row>
    <row r="152" spans="1:10" outlineLevel="1" x14ac:dyDescent="0.3">
      <c r="A152" s="3" t="str">
        <f>'Raw Data'!$C$136</f>
        <v/>
      </c>
      <c r="B152" s="3" t="str">
        <f>'Raw Data'!$E$136</f>
        <v>Apple Corp</v>
      </c>
      <c r="C152" s="3" t="str">
        <f>'Raw Data'!$F$136</f>
        <v/>
      </c>
      <c r="D152" s="3" t="str">
        <f>'Raw Data'!$G$136</f>
        <v/>
      </c>
      <c r="E152" s="3" t="str">
        <f>'Raw Data'!$H$136</f>
        <v>Dishonoured Chq</v>
      </c>
      <c r="F152" s="3">
        <f>'Raw Data'!$I$136</f>
        <v>1</v>
      </c>
      <c r="G152" s="3">
        <f>'Raw Data'!$J$136</f>
        <v>0</v>
      </c>
      <c r="H152" s="4">
        <f>'Raw Data'!$M$136</f>
        <v>0</v>
      </c>
      <c r="I152" s="4">
        <f>'Raw Data'!$K$136</f>
        <v>200</v>
      </c>
      <c r="J152" s="4">
        <f>'Raw Data'!$L$136</f>
        <v>200</v>
      </c>
    </row>
    <row r="153" spans="1:10" outlineLevel="1" x14ac:dyDescent="0.3">
      <c r="A153" s="3" t="str">
        <f>'Raw Data'!$C$137</f>
        <v/>
      </c>
      <c r="B153" s="3" t="str">
        <f>'Raw Data'!$E$137</f>
        <v>Apple Corp</v>
      </c>
      <c r="C153" s="3" t="str">
        <f>'Raw Data'!$F$137</f>
        <v/>
      </c>
      <c r="D153" s="3" t="str">
        <f>'Raw Data'!$G$137</f>
        <v/>
      </c>
      <c r="E153" s="3" t="str">
        <f>'Raw Data'!$H$137</f>
        <v>Batch product</v>
      </c>
      <c r="F153" s="3">
        <f>'Raw Data'!$I$137</f>
        <v>278</v>
      </c>
      <c r="G153" s="3">
        <f>'Raw Data'!$J$137</f>
        <v>0</v>
      </c>
      <c r="H153" s="4">
        <f>'Raw Data'!$M$137</f>
        <v>233.87293</v>
      </c>
      <c r="I153" s="4">
        <f>'Raw Data'!$K$137</f>
        <v>2338.7067999999999</v>
      </c>
      <c r="J153" s="4">
        <f>'Raw Data'!$L$137</f>
        <v>2572.5797299999999</v>
      </c>
    </row>
    <row r="154" spans="1:10" outlineLevel="1" x14ac:dyDescent="0.3">
      <c r="A154" s="3" t="str">
        <f>'Raw Data'!$C$138</f>
        <v/>
      </c>
      <c r="B154" s="3" t="str">
        <f>'Raw Data'!$E$138</f>
        <v>Apple Corp</v>
      </c>
      <c r="C154" s="3" t="str">
        <f>'Raw Data'!$F$138</f>
        <v/>
      </c>
      <c r="D154" s="3" t="str">
        <f>'Raw Data'!$G$138</f>
        <v/>
      </c>
      <c r="E154" s="3" t="str">
        <f>'Raw Data'!$H$138</f>
        <v>Layby Payment</v>
      </c>
      <c r="F154" s="3">
        <f>'Raw Data'!$I$138</f>
        <v>11</v>
      </c>
      <c r="G154" s="3">
        <f>'Raw Data'!$J$138</f>
        <v>0</v>
      </c>
      <c r="H154" s="4">
        <f>'Raw Data'!$M$138</f>
        <v>0</v>
      </c>
      <c r="I154" s="4">
        <f>'Raw Data'!$K$138</f>
        <v>260</v>
      </c>
      <c r="J154" s="4">
        <f>'Raw Data'!$L$138</f>
        <v>260</v>
      </c>
    </row>
    <row r="155" spans="1:10" outlineLevel="1" x14ac:dyDescent="0.3">
      <c r="A155" s="3" t="str">
        <f>'Raw Data'!$C$139</f>
        <v/>
      </c>
      <c r="B155" s="3" t="str">
        <f>'Raw Data'!$E$139</f>
        <v>Apple Corp</v>
      </c>
      <c r="C155" s="3" t="str">
        <f>'Raw Data'!$F$139</f>
        <v/>
      </c>
      <c r="D155" s="3" t="str">
        <f>'Raw Data'!$G$139</f>
        <v/>
      </c>
      <c r="E155" s="3" t="str">
        <f>'Raw Data'!$H$139</f>
        <v>Wheel Assembly</v>
      </c>
      <c r="F155" s="3">
        <f>'Raw Data'!$I$139</f>
        <v>100</v>
      </c>
      <c r="G155" s="3">
        <f>'Raw Data'!$J$139</f>
        <v>0</v>
      </c>
      <c r="H155" s="4">
        <f>'Raw Data'!$M$139</f>
        <v>0</v>
      </c>
      <c r="I155" s="4">
        <f>'Raw Data'!$K$139</f>
        <v>0</v>
      </c>
      <c r="J155" s="4">
        <f>'Raw Data'!$L$139</f>
        <v>0</v>
      </c>
    </row>
    <row r="156" spans="1:10" outlineLevel="1" x14ac:dyDescent="0.3">
      <c r="A156" s="3" t="str">
        <f>'Raw Data'!$C$140</f>
        <v/>
      </c>
      <c r="B156" s="3" t="str">
        <f>'Raw Data'!$E$140</f>
        <v>Apple Corp</v>
      </c>
      <c r="C156" s="3" t="str">
        <f>'Raw Data'!$F$140</f>
        <v/>
      </c>
      <c r="D156" s="3" t="str">
        <f>'Raw Data'!$G$140</f>
        <v/>
      </c>
      <c r="E156" s="3" t="str">
        <f>'Raw Data'!$H$140</f>
        <v>PantsRDMDSH</v>
      </c>
      <c r="F156" s="3">
        <f>'Raw Data'!$I$140</f>
        <v>327</v>
      </c>
      <c r="G156" s="3">
        <f>'Raw Data'!$J$140</f>
        <v>0</v>
      </c>
      <c r="H156" s="4">
        <f>'Raw Data'!$M$140</f>
        <v>233.74861000000001</v>
      </c>
      <c r="I156" s="4">
        <f>'Raw Data'!$K$140</f>
        <v>2337.5013899999999</v>
      </c>
      <c r="J156" s="4">
        <f>'Raw Data'!$L$140</f>
        <v>2571.25</v>
      </c>
    </row>
    <row r="157" spans="1:10" outlineLevel="1" x14ac:dyDescent="0.3">
      <c r="A157" s="3" t="str">
        <f>'Raw Data'!$C$141</f>
        <v/>
      </c>
      <c r="B157" s="3" t="str">
        <f>'Raw Data'!$E$141</f>
        <v>Apple Corp</v>
      </c>
      <c r="C157" s="3" t="str">
        <f>'Raw Data'!$F$141</f>
        <v/>
      </c>
      <c r="D157" s="3" t="str">
        <f>'Raw Data'!$G$141</f>
        <v/>
      </c>
      <c r="E157" s="3" t="str">
        <f>'Raw Data'!$H$141</f>
        <v>Bin Product</v>
      </c>
      <c r="F157" s="3">
        <f>'Raw Data'!$I$141</f>
        <v>29</v>
      </c>
      <c r="G157" s="3">
        <f>'Raw Data'!$J$141</f>
        <v>0</v>
      </c>
      <c r="H157" s="4">
        <f>'Raw Data'!$M$141</f>
        <v>63.272779999999997</v>
      </c>
      <c r="I157" s="4">
        <f>'Raw Data'!$K$141</f>
        <v>632.72721999999999</v>
      </c>
      <c r="J157" s="4">
        <f>'Raw Data'!$L$141</f>
        <v>696</v>
      </c>
    </row>
    <row r="158" spans="1:10" outlineLevel="1" x14ac:dyDescent="0.3">
      <c r="A158" s="3" t="str">
        <f>'Raw Data'!$C$142</f>
        <v/>
      </c>
      <c r="B158" s="3" t="str">
        <f>'Raw Data'!$E$142</f>
        <v>Apple Corp</v>
      </c>
      <c r="C158" s="3" t="str">
        <f>'Raw Data'!$F$142</f>
        <v/>
      </c>
      <c r="D158" s="3" t="str">
        <f>'Raw Data'!$G$142</f>
        <v/>
      </c>
      <c r="E158" s="3" t="str">
        <f>'Raw Data'!$H$142</f>
        <v>Bolt</v>
      </c>
      <c r="F158" s="3">
        <f>'Raw Data'!$I$142</f>
        <v>38</v>
      </c>
      <c r="G158" s="3">
        <f>'Raw Data'!$J$142</f>
        <v>0</v>
      </c>
      <c r="H158" s="4">
        <f>'Raw Data'!$M$142</f>
        <v>4</v>
      </c>
      <c r="I158" s="4">
        <f>'Raw Data'!$K$142</f>
        <v>40</v>
      </c>
      <c r="J158" s="4">
        <f>'Raw Data'!$L$142</f>
        <v>44</v>
      </c>
    </row>
    <row r="159" spans="1:10" outlineLevel="1" x14ac:dyDescent="0.3">
      <c r="A159" s="3" t="str">
        <f>'Raw Data'!$C$143</f>
        <v/>
      </c>
      <c r="B159" s="3" t="str">
        <f>'Raw Data'!$E$143</f>
        <v>Apple Corp</v>
      </c>
      <c r="C159" s="3" t="str">
        <f>'Raw Data'!$F$143</f>
        <v/>
      </c>
      <c r="D159" s="3" t="str">
        <f>'Raw Data'!$G$143</f>
        <v/>
      </c>
      <c r="E159" s="3" t="str">
        <f>'Raw Data'!$H$143</f>
        <v>NI Part</v>
      </c>
      <c r="F159" s="3">
        <f>'Raw Data'!$I$143</f>
        <v>20</v>
      </c>
      <c r="G159" s="3">
        <f>'Raw Data'!$J$143</f>
        <v>0</v>
      </c>
      <c r="H159" s="4">
        <f>'Raw Data'!$M$143</f>
        <v>14.545400000000001</v>
      </c>
      <c r="I159" s="4">
        <f>'Raw Data'!$K$143</f>
        <v>145.4546</v>
      </c>
      <c r="J159" s="4">
        <f>'Raw Data'!$L$143</f>
        <v>160</v>
      </c>
    </row>
    <row r="160" spans="1:10" outlineLevel="1" x14ac:dyDescent="0.3">
      <c r="A160" s="3" t="str">
        <f>'Raw Data'!$C$144</f>
        <v/>
      </c>
      <c r="B160" s="3" t="str">
        <f>'Raw Data'!$E$144</f>
        <v>Apple Corp</v>
      </c>
      <c r="C160" s="3" t="str">
        <f>'Raw Data'!$F$144</f>
        <v/>
      </c>
      <c r="D160" s="3" t="str">
        <f>'Raw Data'!$G$144</f>
        <v/>
      </c>
      <c r="E160" s="3" t="str">
        <f>'Raw Data'!$H$144</f>
        <v>Bank Fees</v>
      </c>
      <c r="F160" s="3">
        <f>'Raw Data'!$I$144</f>
        <v>32</v>
      </c>
      <c r="G160" s="3">
        <f>'Raw Data'!$J$144</f>
        <v>0</v>
      </c>
      <c r="H160" s="4">
        <f>'Raw Data'!$M$144</f>
        <v>0</v>
      </c>
      <c r="I160" s="4">
        <f>'Raw Data'!$K$144</f>
        <v>90</v>
      </c>
      <c r="J160" s="4">
        <f>'Raw Data'!$L$144</f>
        <v>90</v>
      </c>
    </row>
    <row r="161" spans="1:10" outlineLevel="1" x14ac:dyDescent="0.3">
      <c r="A161" s="3" t="str">
        <f>'Raw Data'!$C$145</f>
        <v/>
      </c>
      <c r="B161" s="3" t="str">
        <f>'Raw Data'!$E$145</f>
        <v>Apple Corp</v>
      </c>
      <c r="C161" s="3" t="str">
        <f>'Raw Data'!$F$145</f>
        <v/>
      </c>
      <c r="D161" s="3" t="str">
        <f>'Raw Data'!$G$145</f>
        <v/>
      </c>
      <c r="E161" s="3" t="str">
        <f>'Raw Data'!$H$145</f>
        <v>Call Out</v>
      </c>
      <c r="F161" s="3">
        <f>'Raw Data'!$I$145</f>
        <v>1</v>
      </c>
      <c r="G161" s="3">
        <f>'Raw Data'!$J$145</f>
        <v>0</v>
      </c>
      <c r="H161" s="4">
        <f>'Raw Data'!$M$145</f>
        <v>0</v>
      </c>
      <c r="I161" s="4">
        <f>'Raw Data'!$K$145</f>
        <v>0</v>
      </c>
      <c r="J161" s="4">
        <f>'Raw Data'!$L$145</f>
        <v>0</v>
      </c>
    </row>
    <row r="162" spans="1:10" outlineLevel="1" x14ac:dyDescent="0.3">
      <c r="A162" s="3" t="str">
        <f>'Raw Data'!$C$146</f>
        <v/>
      </c>
      <c r="B162" s="3" t="str">
        <f>'Raw Data'!$E$146</f>
        <v>Apple Corp</v>
      </c>
      <c r="C162" s="3" t="str">
        <f>'Raw Data'!$F$146</f>
        <v/>
      </c>
      <c r="D162" s="3" t="str">
        <f>'Raw Data'!$G$146</f>
        <v/>
      </c>
      <c r="E162" s="3" t="str">
        <f>'Raw Data'!$H$146</f>
        <v>Service Labour</v>
      </c>
      <c r="F162" s="3">
        <f>'Raw Data'!$I$146</f>
        <v>22</v>
      </c>
      <c r="G162" s="3">
        <f>'Raw Data'!$J$146</f>
        <v>0</v>
      </c>
      <c r="H162" s="4">
        <f>'Raw Data'!$M$146</f>
        <v>160.90637000000001</v>
      </c>
      <c r="I162" s="4">
        <f>'Raw Data'!$K$146</f>
        <v>2389.0936299999998</v>
      </c>
      <c r="J162" s="4">
        <f>'Raw Data'!$L$146</f>
        <v>2550</v>
      </c>
    </row>
    <row r="163" spans="1:10" outlineLevel="1" x14ac:dyDescent="0.3">
      <c r="A163" s="3" t="str">
        <f>'Raw Data'!$C$147</f>
        <v/>
      </c>
      <c r="B163" s="3" t="str">
        <f>'Raw Data'!$E$147</f>
        <v>Big Burtha</v>
      </c>
      <c r="C163" s="3" t="str">
        <f>'Raw Data'!$F$147</f>
        <v/>
      </c>
      <c r="D163" s="3" t="str">
        <f>'Raw Data'!$G$147</f>
        <v/>
      </c>
      <c r="E163" s="3" t="str">
        <f>'Raw Data'!$H$147</f>
        <v>RC Zero Fighter</v>
      </c>
      <c r="F163" s="3">
        <f>'Raw Data'!$I$147</f>
        <v>4</v>
      </c>
      <c r="G163" s="3">
        <f>'Raw Data'!$J$147</f>
        <v>0</v>
      </c>
      <c r="H163" s="4">
        <f>'Raw Data'!$M$147</f>
        <v>18.181818181818201</v>
      </c>
      <c r="I163" s="4">
        <f>'Raw Data'!$K$147</f>
        <v>181.81818181818201</v>
      </c>
      <c r="J163" s="4">
        <f>'Raw Data'!$L$147</f>
        <v>200</v>
      </c>
    </row>
    <row r="164" spans="1:10" outlineLevel="1" x14ac:dyDescent="0.3">
      <c r="A164" s="3" t="str">
        <f>'Raw Data'!$C$148</f>
        <v/>
      </c>
      <c r="B164" s="3" t="str">
        <f>'Raw Data'!$E$148</f>
        <v>Binny Company</v>
      </c>
      <c r="C164" s="3" t="str">
        <f>'Raw Data'!$F$148</f>
        <v/>
      </c>
      <c r="D164" s="3" t="str">
        <f>'Raw Data'!$G$148</f>
        <v/>
      </c>
      <c r="E164" s="3" t="str">
        <f>'Raw Data'!$H$148</f>
        <v>TSL - Black</v>
      </c>
      <c r="F164" s="3">
        <f>'Raw Data'!$I$148</f>
        <v>2</v>
      </c>
      <c r="G164" s="3">
        <f>'Raw Data'!$J$148</f>
        <v>0</v>
      </c>
      <c r="H164" s="4">
        <f>'Raw Data'!$M$148</f>
        <v>0</v>
      </c>
      <c r="I164" s="4">
        <f>'Raw Data'!$K$148</f>
        <v>0</v>
      </c>
      <c r="J164" s="4">
        <f>'Raw Data'!$L$148</f>
        <v>0</v>
      </c>
    </row>
    <row r="165" spans="1:10" outlineLevel="1" x14ac:dyDescent="0.3">
      <c r="A165" s="3" t="str">
        <f>'Raw Data'!$C$149</f>
        <v/>
      </c>
      <c r="B165" s="3" t="str">
        <f>'Raw Data'!$E$149</f>
        <v>Binny Company</v>
      </c>
      <c r="C165" s="3" t="str">
        <f>'Raw Data'!$F$149</f>
        <v/>
      </c>
      <c r="D165" s="3" t="str">
        <f>'Raw Data'!$G$149</f>
        <v/>
      </c>
      <c r="E165" s="3" t="str">
        <f>'Raw Data'!$H$149</f>
        <v>Hand Sanitizer</v>
      </c>
      <c r="F165" s="3">
        <f>'Raw Data'!$I$149</f>
        <v>1</v>
      </c>
      <c r="G165" s="3">
        <f>'Raw Data'!$J$149</f>
        <v>0</v>
      </c>
      <c r="H165" s="4">
        <f>'Raw Data'!$M$149</f>
        <v>0</v>
      </c>
      <c r="I165" s="4">
        <f>'Raw Data'!$K$149</f>
        <v>4.55</v>
      </c>
      <c r="J165" s="4">
        <f>'Raw Data'!$L$149</f>
        <v>4.55</v>
      </c>
    </row>
    <row r="166" spans="1:10" outlineLevel="1" x14ac:dyDescent="0.3">
      <c r="A166" s="3" t="str">
        <f>'Raw Data'!$C$150</f>
        <v/>
      </c>
      <c r="B166" s="3" t="str">
        <f>'Raw Data'!$E$150</f>
        <v>Binny Company</v>
      </c>
      <c r="C166" s="3" t="str">
        <f>'Raw Data'!$F$150</f>
        <v/>
      </c>
      <c r="D166" s="3" t="str">
        <f>'Raw Data'!$G$150</f>
        <v/>
      </c>
      <c r="E166" s="3" t="str">
        <f>'Raw Data'!$H$150</f>
        <v>Raw 1</v>
      </c>
      <c r="F166" s="3">
        <f>'Raw Data'!$I$150</f>
        <v>2</v>
      </c>
      <c r="G166" s="3">
        <f>'Raw Data'!$J$150</f>
        <v>0</v>
      </c>
      <c r="H166" s="4">
        <f>'Raw Data'!$M$150</f>
        <v>0</v>
      </c>
      <c r="I166" s="4">
        <f>'Raw Data'!$K$150</f>
        <v>0</v>
      </c>
      <c r="J166" s="4">
        <f>'Raw Data'!$L$150</f>
        <v>0</v>
      </c>
    </row>
    <row r="167" spans="1:10" outlineLevel="1" x14ac:dyDescent="0.3">
      <c r="A167" s="3" t="str">
        <f>'Raw Data'!$C$151</f>
        <v/>
      </c>
      <c r="B167" s="3" t="str">
        <f>'Raw Data'!$E$151</f>
        <v>Binny Company</v>
      </c>
      <c r="C167" s="3" t="str">
        <f>'Raw Data'!$F$151</f>
        <v/>
      </c>
      <c r="D167" s="3" t="str">
        <f>'Raw Data'!$G$151</f>
        <v/>
      </c>
      <c r="E167" s="3" t="str">
        <f>'Raw Data'!$H$151</f>
        <v>Flowering - Blue Dream</v>
      </c>
      <c r="F167" s="3">
        <f>'Raw Data'!$I$151</f>
        <v>1</v>
      </c>
      <c r="G167" s="3">
        <f>'Raw Data'!$J$151</f>
        <v>0</v>
      </c>
      <c r="H167" s="4">
        <f>'Raw Data'!$M$151</f>
        <v>5</v>
      </c>
      <c r="I167" s="4">
        <f>'Raw Data'!$K$151</f>
        <v>50</v>
      </c>
      <c r="J167" s="4">
        <f>'Raw Data'!$L$151</f>
        <v>55</v>
      </c>
    </row>
    <row r="168" spans="1:10" outlineLevel="1" x14ac:dyDescent="0.3">
      <c r="A168" s="3" t="str">
        <f>'Raw Data'!$C$152</f>
        <v/>
      </c>
      <c r="B168" s="3" t="str">
        <f>'Raw Data'!$E$152</f>
        <v>BioTrackTHC</v>
      </c>
      <c r="C168" s="3" t="str">
        <f>'Raw Data'!$F$152</f>
        <v/>
      </c>
      <c r="D168" s="3" t="str">
        <f>'Raw Data'!$G$152</f>
        <v/>
      </c>
      <c r="E168" s="3" t="str">
        <f>'Raw Data'!$H$152</f>
        <v>Black Handbag</v>
      </c>
      <c r="F168" s="3">
        <f>'Raw Data'!$I$152</f>
        <v>7</v>
      </c>
      <c r="G168" s="3">
        <f>'Raw Data'!$J$152</f>
        <v>0</v>
      </c>
      <c r="H168" s="4">
        <f>'Raw Data'!$M$152</f>
        <v>36.36</v>
      </c>
      <c r="I168" s="4">
        <f>'Raw Data'!$K$152</f>
        <v>454.53</v>
      </c>
      <c r="J168" s="4">
        <f>'Raw Data'!$L$152</f>
        <v>490.89</v>
      </c>
    </row>
    <row r="169" spans="1:10" outlineLevel="1" x14ac:dyDescent="0.3">
      <c r="A169" s="3" t="str">
        <f>'Raw Data'!$C$153</f>
        <v/>
      </c>
      <c r="B169" s="3" t="str">
        <f>'Raw Data'!$E$153</f>
        <v>Burns</v>
      </c>
      <c r="C169" s="3" t="str">
        <f>'Raw Data'!$F$153</f>
        <v/>
      </c>
      <c r="D169" s="3" t="str">
        <f>'Raw Data'!$G$153</f>
        <v/>
      </c>
      <c r="E169" s="3" t="str">
        <f>'Raw Data'!$H$153</f>
        <v>Tray</v>
      </c>
      <c r="F169" s="3">
        <f>'Raw Data'!$I$153</f>
        <v>12</v>
      </c>
      <c r="G169" s="3">
        <f>'Raw Data'!$J$153</f>
        <v>0</v>
      </c>
      <c r="H169" s="4">
        <f>'Raw Data'!$M$153</f>
        <v>130.35909090909101</v>
      </c>
      <c r="I169" s="4">
        <f>'Raw Data'!$K$153</f>
        <v>1303.6409090909101</v>
      </c>
      <c r="J169" s="4">
        <f>'Raw Data'!$L$153</f>
        <v>1434</v>
      </c>
    </row>
    <row r="170" spans="1:10" outlineLevel="1" x14ac:dyDescent="0.3">
      <c r="A170" s="3" t="str">
        <f>'Raw Data'!$C$154</f>
        <v/>
      </c>
      <c r="B170" s="3" t="str">
        <f>'Raw Data'!$E$154</f>
        <v>Burns</v>
      </c>
      <c r="C170" s="3" t="str">
        <f>'Raw Data'!$F$154</f>
        <v/>
      </c>
      <c r="D170" s="3" t="str">
        <f>'Raw Data'!$G$154</f>
        <v/>
      </c>
      <c r="E170" s="3" t="str">
        <f>'Raw Data'!$H$154</f>
        <v>PantsBLMDSH</v>
      </c>
      <c r="F170" s="3">
        <f>'Raw Data'!$I$154</f>
        <v>5</v>
      </c>
      <c r="G170" s="3">
        <f>'Raw Data'!$J$154</f>
        <v>0</v>
      </c>
      <c r="H170" s="4">
        <f>'Raw Data'!$M$154</f>
        <v>4.1336300000000001</v>
      </c>
      <c r="I170" s="4">
        <f>'Raw Data'!$K$154</f>
        <v>41.376370000000001</v>
      </c>
      <c r="J170" s="4">
        <f>'Raw Data'!$L$154</f>
        <v>45.51</v>
      </c>
    </row>
    <row r="171" spans="1:10" outlineLevel="1" x14ac:dyDescent="0.3">
      <c r="A171" s="3" t="str">
        <f>'Raw Data'!$C$155</f>
        <v/>
      </c>
      <c r="B171" s="3" t="str">
        <f>'Raw Data'!$E$155</f>
        <v>Burns</v>
      </c>
      <c r="C171" s="3" t="str">
        <f>'Raw Data'!$F$155</f>
        <v/>
      </c>
      <c r="D171" s="3" t="str">
        <f>'Raw Data'!$G$155</f>
        <v/>
      </c>
      <c r="E171" s="3" t="str">
        <f>'Raw Data'!$H$155</f>
        <v>Red Wine</v>
      </c>
      <c r="F171" s="3">
        <f>'Raw Data'!$I$155</f>
        <v>178</v>
      </c>
      <c r="G171" s="3">
        <f>'Raw Data'!$J$155</f>
        <v>0</v>
      </c>
      <c r="H171" s="4">
        <f>'Raw Data'!$M$155</f>
        <v>9439.8253999999906</v>
      </c>
      <c r="I171" s="4">
        <f>'Raw Data'!$K$155</f>
        <v>94398.199819999994</v>
      </c>
      <c r="J171" s="4">
        <f>'Raw Data'!$L$155</f>
        <v>103838.02522</v>
      </c>
    </row>
    <row r="172" spans="1:10" outlineLevel="1" x14ac:dyDescent="0.3">
      <c r="A172" s="3" t="str">
        <f>'Raw Data'!$C$156</f>
        <v/>
      </c>
      <c r="B172" s="3" t="str">
        <f>'Raw Data'!$E$156</f>
        <v>Burns</v>
      </c>
      <c r="C172" s="3" t="str">
        <f>'Raw Data'!$F$156</f>
        <v/>
      </c>
      <c r="D172" s="3" t="str">
        <f>'Raw Data'!$G$156</f>
        <v/>
      </c>
      <c r="E172" s="3" t="str">
        <f>'Raw Data'!$H$156</f>
        <v>PantsRDLGSH</v>
      </c>
      <c r="F172" s="3">
        <f>'Raw Data'!$I$156</f>
        <v>4</v>
      </c>
      <c r="G172" s="3">
        <f>'Raw Data'!$J$156</f>
        <v>0</v>
      </c>
      <c r="H172" s="4">
        <f>'Raw Data'!$M$156</f>
        <v>3.99908000000001</v>
      </c>
      <c r="I172" s="4">
        <f>'Raw Data'!$K$156</f>
        <v>40.000920000000001</v>
      </c>
      <c r="J172" s="4">
        <f>'Raw Data'!$L$156</f>
        <v>44</v>
      </c>
    </row>
    <row r="173" spans="1:10" outlineLevel="1" x14ac:dyDescent="0.3">
      <c r="A173" s="3" t="str">
        <f>'Raw Data'!$C$157</f>
        <v/>
      </c>
      <c r="B173" s="3" t="str">
        <f>'Raw Data'!$E$157</f>
        <v>Burns</v>
      </c>
      <c r="C173" s="3" t="str">
        <f>'Raw Data'!$F$157</f>
        <v/>
      </c>
      <c r="D173" s="3" t="str">
        <f>'Raw Data'!$G$157</f>
        <v/>
      </c>
      <c r="E173" s="3" t="str">
        <f>'Raw Data'!$H$157</f>
        <v>PantsBLXLSH</v>
      </c>
      <c r="F173" s="3">
        <f>'Raw Data'!$I$157</f>
        <v>10</v>
      </c>
      <c r="G173" s="3">
        <f>'Raw Data'!$J$157</f>
        <v>0</v>
      </c>
      <c r="H173" s="4">
        <f>'Raw Data'!$M$157</f>
        <v>7.39818</v>
      </c>
      <c r="I173" s="4">
        <f>'Raw Data'!$K$157</f>
        <v>73.961820000000003</v>
      </c>
      <c r="J173" s="4">
        <f>'Raw Data'!$L$157</f>
        <v>81.36</v>
      </c>
    </row>
    <row r="174" spans="1:10" outlineLevel="1" x14ac:dyDescent="0.3">
      <c r="A174" s="3" t="str">
        <f>'Raw Data'!$C$158</f>
        <v/>
      </c>
      <c r="B174" s="3" t="str">
        <f>'Raw Data'!$E$158</f>
        <v>Burns</v>
      </c>
      <c r="C174" s="3" t="str">
        <f>'Raw Data'!$F$158</f>
        <v/>
      </c>
      <c r="D174" s="3" t="str">
        <f>'Raw Data'!$G$158</f>
        <v/>
      </c>
      <c r="E174" s="3" t="str">
        <f>'Raw Data'!$H$158</f>
        <v>PantsYWSMRG</v>
      </c>
      <c r="F174" s="3">
        <f>'Raw Data'!$I$158</f>
        <v>2</v>
      </c>
      <c r="G174" s="3">
        <f>'Raw Data'!$J$158</f>
        <v>0</v>
      </c>
      <c r="H174" s="4">
        <f>'Raw Data'!$M$158</f>
        <v>1.39</v>
      </c>
      <c r="I174" s="4">
        <f>'Raw Data'!$K$158</f>
        <v>13.95</v>
      </c>
      <c r="J174" s="4">
        <f>'Raw Data'!$L$158</f>
        <v>15.34</v>
      </c>
    </row>
    <row r="175" spans="1:10" outlineLevel="1" x14ac:dyDescent="0.3">
      <c r="A175" s="3" t="str">
        <f>'Raw Data'!$C$159</f>
        <v/>
      </c>
      <c r="B175" s="3" t="str">
        <f>'Raw Data'!$E$159</f>
        <v>Burns</v>
      </c>
      <c r="C175" s="3" t="str">
        <f>'Raw Data'!$F$159</f>
        <v/>
      </c>
      <c r="D175" s="3" t="str">
        <f>'Raw Data'!$G$159</f>
        <v/>
      </c>
      <c r="E175" s="3" t="str">
        <f>'Raw Data'!$H$159</f>
        <v>Wheels</v>
      </c>
      <c r="F175" s="3">
        <f>'Raw Data'!$I$159</f>
        <v>10</v>
      </c>
      <c r="G175" s="3">
        <f>'Raw Data'!$J$159</f>
        <v>0</v>
      </c>
      <c r="H175" s="4">
        <f>'Raw Data'!$M$159</f>
        <v>54.545499999999898</v>
      </c>
      <c r="I175" s="4">
        <f>'Raw Data'!$K$159</f>
        <v>545.45460000000003</v>
      </c>
      <c r="J175" s="4">
        <f>'Raw Data'!$L$159</f>
        <v>600.00009999999997</v>
      </c>
    </row>
    <row r="176" spans="1:10" outlineLevel="1" x14ac:dyDescent="0.3">
      <c r="A176" s="3" t="str">
        <f>'Raw Data'!$C$160</f>
        <v/>
      </c>
      <c r="B176" s="3" t="str">
        <f>'Raw Data'!$E$160</f>
        <v>Burns</v>
      </c>
      <c r="C176" s="3" t="str">
        <f>'Raw Data'!$F$160</f>
        <v/>
      </c>
      <c r="D176" s="3" t="str">
        <f>'Raw Data'!$G$160</f>
        <v/>
      </c>
      <c r="E176" s="3" t="str">
        <f>'Raw Data'!$H$160</f>
        <v>New Product One</v>
      </c>
      <c r="F176" s="3">
        <f>'Raw Data'!$I$160</f>
        <v>24</v>
      </c>
      <c r="G176" s="3">
        <f>'Raw Data'!$J$160</f>
        <v>0</v>
      </c>
      <c r="H176" s="4">
        <f>'Raw Data'!$M$160</f>
        <v>24</v>
      </c>
      <c r="I176" s="4">
        <f>'Raw Data'!$K$160</f>
        <v>240</v>
      </c>
      <c r="J176" s="4">
        <f>'Raw Data'!$L$160</f>
        <v>264</v>
      </c>
    </row>
    <row r="177" spans="1:10" outlineLevel="1" x14ac:dyDescent="0.3">
      <c r="A177" s="3" t="str">
        <f>'Raw Data'!$C$161</f>
        <v/>
      </c>
      <c r="B177" s="3" t="str">
        <f>'Raw Data'!$E$161</f>
        <v>Burns</v>
      </c>
      <c r="C177" s="3" t="str">
        <f>'Raw Data'!$F$161</f>
        <v/>
      </c>
      <c r="D177" s="3" t="str">
        <f>'Raw Data'!$G$161</f>
        <v/>
      </c>
      <c r="E177" s="3" t="str">
        <f>'Raw Data'!$H$161</f>
        <v>PantsBLLGSH</v>
      </c>
      <c r="F177" s="3">
        <f>'Raw Data'!$I$161</f>
        <v>12</v>
      </c>
      <c r="G177" s="3">
        <f>'Raw Data'!$J$161</f>
        <v>0</v>
      </c>
      <c r="H177" s="4">
        <f>'Raw Data'!$M$161</f>
        <v>10.062720000000001</v>
      </c>
      <c r="I177" s="4">
        <f>'Raw Data'!$K$161</f>
        <v>100.61727999999999</v>
      </c>
      <c r="J177" s="4">
        <f>'Raw Data'!$L$161</f>
        <v>110.68</v>
      </c>
    </row>
    <row r="178" spans="1:10" outlineLevel="1" x14ac:dyDescent="0.3">
      <c r="A178" s="3" t="str">
        <f>'Raw Data'!$C$162</f>
        <v/>
      </c>
      <c r="B178" s="3" t="str">
        <f>'Raw Data'!$E$162</f>
        <v>Burns</v>
      </c>
      <c r="C178" s="3" t="str">
        <f>'Raw Data'!$F$162</f>
        <v/>
      </c>
      <c r="D178" s="3" t="str">
        <f>'Raw Data'!$G$162</f>
        <v/>
      </c>
      <c r="E178" s="3" t="str">
        <f>'Raw Data'!$H$162</f>
        <v>part b</v>
      </c>
      <c r="F178" s="3">
        <f>'Raw Data'!$I$162</f>
        <v>10</v>
      </c>
      <c r="G178" s="3">
        <f>'Raw Data'!$J$162</f>
        <v>0</v>
      </c>
      <c r="H178" s="4">
        <f>'Raw Data'!$M$162</f>
        <v>12.95</v>
      </c>
      <c r="I178" s="4">
        <f>'Raw Data'!$K$162</f>
        <v>129.55000000000001</v>
      </c>
      <c r="J178" s="4">
        <f>'Raw Data'!$L$162</f>
        <v>142.5</v>
      </c>
    </row>
    <row r="179" spans="1:10" outlineLevel="1" x14ac:dyDescent="0.3">
      <c r="A179" s="3" t="str">
        <f>'Raw Data'!$C$163</f>
        <v/>
      </c>
      <c r="B179" s="3" t="str">
        <f>'Raw Data'!$E$163</f>
        <v>Burns</v>
      </c>
      <c r="C179" s="3" t="str">
        <f>'Raw Data'!$F$163</f>
        <v/>
      </c>
      <c r="D179" s="3" t="str">
        <f>'Raw Data'!$G$163</f>
        <v/>
      </c>
      <c r="E179" s="3" t="str">
        <f>'Raw Data'!$H$163</f>
        <v>Hub</v>
      </c>
      <c r="F179" s="3">
        <f>'Raw Data'!$I$163</f>
        <v>37</v>
      </c>
      <c r="G179" s="3">
        <f>'Raw Data'!$J$163</f>
        <v>0</v>
      </c>
      <c r="H179" s="4">
        <f>'Raw Data'!$M$163</f>
        <v>34.216360000000002</v>
      </c>
      <c r="I179" s="4">
        <f>'Raw Data'!$K$163</f>
        <v>342.18360000000001</v>
      </c>
      <c r="J179" s="4">
        <f>'Raw Data'!$L$163</f>
        <v>376.39996000000002</v>
      </c>
    </row>
    <row r="180" spans="1:10" outlineLevel="1" x14ac:dyDescent="0.3">
      <c r="A180" s="3" t="str">
        <f>'Raw Data'!$C$164</f>
        <v/>
      </c>
      <c r="B180" s="3" t="str">
        <f>'Raw Data'!$E$164</f>
        <v>Burns</v>
      </c>
      <c r="C180" s="3" t="str">
        <f>'Raw Data'!$F$164</f>
        <v/>
      </c>
      <c r="D180" s="3" t="str">
        <f>'Raw Data'!$G$164</f>
        <v/>
      </c>
      <c r="E180" s="3" t="str">
        <f>'Raw Data'!$H$164</f>
        <v>New Product</v>
      </c>
      <c r="F180" s="3">
        <f>'Raw Data'!$I$164</f>
        <v>1</v>
      </c>
      <c r="G180" s="3">
        <f>'Raw Data'!$J$164</f>
        <v>0</v>
      </c>
      <c r="H180" s="4">
        <f>'Raw Data'!$M$164</f>
        <v>5.7</v>
      </c>
      <c r="I180" s="4">
        <f>'Raw Data'!$K$164</f>
        <v>57</v>
      </c>
      <c r="J180" s="4">
        <f>'Raw Data'!$L$164</f>
        <v>62.7</v>
      </c>
    </row>
    <row r="181" spans="1:10" outlineLevel="1" x14ac:dyDescent="0.3">
      <c r="A181" s="3" t="str">
        <f>'Raw Data'!$C$165</f>
        <v/>
      </c>
      <c r="B181" s="3" t="str">
        <f>'Raw Data'!$E$165</f>
        <v>Burns</v>
      </c>
      <c r="C181" s="3" t="str">
        <f>'Raw Data'!$F$165</f>
        <v/>
      </c>
      <c r="D181" s="3" t="str">
        <f>'Raw Data'!$G$165</f>
        <v/>
      </c>
      <c r="E181" s="3" t="str">
        <f>'Raw Data'!$H$165</f>
        <v>Part D</v>
      </c>
      <c r="F181" s="3">
        <f>'Raw Data'!$I$165</f>
        <v>4</v>
      </c>
      <c r="G181" s="3">
        <f>'Raw Data'!$J$165</f>
        <v>0</v>
      </c>
      <c r="H181" s="4">
        <f>'Raw Data'!$M$165</f>
        <v>7.52</v>
      </c>
      <c r="I181" s="4">
        <f>'Raw Data'!$K$165</f>
        <v>75.12</v>
      </c>
      <c r="J181" s="4">
        <f>'Raw Data'!$L$165</f>
        <v>82.64</v>
      </c>
    </row>
    <row r="182" spans="1:10" outlineLevel="1" x14ac:dyDescent="0.3">
      <c r="A182" s="3" t="str">
        <f>'Raw Data'!$C$166</f>
        <v/>
      </c>
      <c r="B182" s="3" t="str">
        <f>'Raw Data'!$E$166</f>
        <v>Burns</v>
      </c>
      <c r="C182" s="3" t="str">
        <f>'Raw Data'!$F$166</f>
        <v/>
      </c>
      <c r="D182" s="3" t="str">
        <f>'Raw Data'!$G$166</f>
        <v/>
      </c>
      <c r="E182" s="3" t="str">
        <f>'Raw Data'!$H$166</f>
        <v>PantsBLLGRG</v>
      </c>
      <c r="F182" s="3">
        <f>'Raw Data'!$I$166</f>
        <v>2</v>
      </c>
      <c r="G182" s="3">
        <f>'Raw Data'!$J$166</f>
        <v>0</v>
      </c>
      <c r="H182" s="4">
        <f>'Raw Data'!$M$166</f>
        <v>1.73</v>
      </c>
      <c r="I182" s="4">
        <f>'Raw Data'!$K$166</f>
        <v>17.27</v>
      </c>
      <c r="J182" s="4">
        <f>'Raw Data'!$L$166</f>
        <v>19</v>
      </c>
    </row>
    <row r="183" spans="1:10" outlineLevel="1" x14ac:dyDescent="0.3">
      <c r="A183" s="3" t="str">
        <f>'Raw Data'!$C$167</f>
        <v/>
      </c>
      <c r="B183" s="3" t="str">
        <f>'Raw Data'!$E$167</f>
        <v>Burns</v>
      </c>
      <c r="C183" s="3" t="str">
        <f>'Raw Data'!$F$167</f>
        <v/>
      </c>
      <c r="D183" s="3" t="str">
        <f>'Raw Data'!$G$167</f>
        <v/>
      </c>
      <c r="E183" s="3" t="str">
        <f>'Raw Data'!$H$167</f>
        <v>PantsYWMDRG</v>
      </c>
      <c r="F183" s="3">
        <f>'Raw Data'!$I$167</f>
        <v>3</v>
      </c>
      <c r="G183" s="3">
        <f>'Raw Data'!$J$167</f>
        <v>0</v>
      </c>
      <c r="H183" s="4">
        <f>'Raw Data'!$M$167</f>
        <v>2.0870500000000001</v>
      </c>
      <c r="I183" s="4">
        <f>'Raw Data'!$K$167</f>
        <v>20.920449999999999</v>
      </c>
      <c r="J183" s="4">
        <f>'Raw Data'!$L$167</f>
        <v>23.0075</v>
      </c>
    </row>
    <row r="184" spans="1:10" outlineLevel="2" x14ac:dyDescent="0.3">
      <c r="A184" s="3" t="str">
        <f>'Raw Data'!$C$168</f>
        <v>Burns</v>
      </c>
      <c r="B184" s="3" t="str">
        <f>'Raw Data'!$E$168</f>
        <v>Burns^64</v>
      </c>
      <c r="C184" s="3" t="str">
        <f>'Raw Data'!$F$168</f>
        <v/>
      </c>
      <c r="D184" s="3" t="str">
        <f>'Raw Data'!$G$168</f>
        <v>64</v>
      </c>
      <c r="E184" s="3" t="str">
        <f>'Raw Data'!$H$168</f>
        <v>Mse/Pad</v>
      </c>
      <c r="F184" s="3">
        <f>'Raw Data'!$I$168</f>
        <v>8</v>
      </c>
      <c r="G184" s="3">
        <f>'Raw Data'!$J$168</f>
        <v>0</v>
      </c>
      <c r="H184" s="4">
        <f>'Raw Data'!$M$168</f>
        <v>15.181839999999999</v>
      </c>
      <c r="I184" s="4">
        <f>'Raw Data'!$K$168</f>
        <v>151.81819999999999</v>
      </c>
      <c r="J184" s="4">
        <f>'Raw Data'!$L$168</f>
        <v>167.00004000000001</v>
      </c>
    </row>
    <row r="185" spans="1:10" outlineLevel="2" x14ac:dyDescent="0.3">
      <c r="A185" s="3" t="str">
        <f>'Raw Data'!$C$169</f>
        <v>Burns</v>
      </c>
      <c r="B185" s="3" t="str">
        <f>'Raw Data'!$E$169</f>
        <v>Burns^64</v>
      </c>
      <c r="C185" s="3" t="str">
        <f>'Raw Data'!$F$169</f>
        <v/>
      </c>
      <c r="D185" s="3" t="str">
        <f>'Raw Data'!$G$169</f>
        <v>64</v>
      </c>
      <c r="E185" s="3" t="str">
        <f>'Raw Data'!$H$169</f>
        <v>Rounding</v>
      </c>
      <c r="F185" s="3">
        <f>'Raw Data'!$I$169</f>
        <v>5</v>
      </c>
      <c r="G185" s="3">
        <f>'Raw Data'!$J$169</f>
        <v>0</v>
      </c>
      <c r="H185" s="4">
        <f>'Raw Data'!$M$169</f>
        <v>8.1200000000000005E-3</v>
      </c>
      <c r="I185" s="4">
        <f>'Raw Data'!$K$169</f>
        <v>-8.2799999999999992E-3</v>
      </c>
      <c r="J185" s="4">
        <f>'Raw Data'!$L$169</f>
        <v>-1.6000000000000001E-4</v>
      </c>
    </row>
    <row r="186" spans="1:10" outlineLevel="2" x14ac:dyDescent="0.3">
      <c r="A186" s="3" t="str">
        <f>'Raw Data'!$C$170</f>
        <v>Burns</v>
      </c>
      <c r="B186" s="3" t="str">
        <f>'Raw Data'!$E$170</f>
        <v>Burns^64</v>
      </c>
      <c r="C186" s="3" t="str">
        <f>'Raw Data'!$F$170</f>
        <v/>
      </c>
      <c r="D186" s="3" t="str">
        <f>'Raw Data'!$G$170</f>
        <v>64</v>
      </c>
      <c r="E186" s="3" t="str">
        <f>'Raw Data'!$H$170</f>
        <v>Mntr 607</v>
      </c>
      <c r="F186" s="3">
        <f>'Raw Data'!$I$170</f>
        <v>7</v>
      </c>
      <c r="G186" s="3">
        <f>'Raw Data'!$J$170</f>
        <v>0</v>
      </c>
      <c r="H186" s="4">
        <f>'Raw Data'!$M$170</f>
        <v>75.568219999999997</v>
      </c>
      <c r="I186" s="4">
        <f>'Raw Data'!$K$170</f>
        <v>755.68185000000005</v>
      </c>
      <c r="J186" s="4">
        <f>'Raw Data'!$L$170</f>
        <v>831.25007000000005</v>
      </c>
    </row>
    <row r="187" spans="1:10" outlineLevel="2" x14ac:dyDescent="0.3">
      <c r="A187" s="3" t="str">
        <f>'Raw Data'!$C$171</f>
        <v>Burns</v>
      </c>
      <c r="B187" s="3" t="str">
        <f>'Raw Data'!$E$171</f>
        <v>Burns^64</v>
      </c>
      <c r="C187" s="3" t="str">
        <f>'Raw Data'!$F$171</f>
        <v/>
      </c>
      <c r="D187" s="3" t="str">
        <f>'Raw Data'!$G$171</f>
        <v>64</v>
      </c>
      <c r="E187" s="3" t="str">
        <f>'Raw Data'!$H$171</f>
        <v>Labour</v>
      </c>
      <c r="F187" s="3">
        <f>'Raw Data'!$I$171</f>
        <v>2</v>
      </c>
      <c r="G187" s="3">
        <f>'Raw Data'!$J$171</f>
        <v>0</v>
      </c>
      <c r="H187" s="4">
        <f>'Raw Data'!$M$171</f>
        <v>15.54182</v>
      </c>
      <c r="I187" s="4">
        <f>'Raw Data'!$K$171</f>
        <v>155.45818</v>
      </c>
      <c r="J187" s="4">
        <f>'Raw Data'!$L$171</f>
        <v>171</v>
      </c>
    </row>
    <row r="188" spans="1:10" outlineLevel="2" x14ac:dyDescent="0.3">
      <c r="A188" s="3" t="str">
        <f>'Raw Data'!$C$172</f>
        <v>Burns</v>
      </c>
      <c r="B188" s="3" t="str">
        <f>'Raw Data'!$E$172</f>
        <v>Burns^64</v>
      </c>
      <c r="C188" s="3" t="str">
        <f>'Raw Data'!$F$172</f>
        <v/>
      </c>
      <c r="D188" s="3" t="str">
        <f>'Raw Data'!$G$172</f>
        <v>64</v>
      </c>
      <c r="E188" s="3" t="str">
        <f>'Raw Data'!$H$172</f>
        <v>Fan Belt</v>
      </c>
      <c r="F188" s="3">
        <f>'Raw Data'!$I$172</f>
        <v>2</v>
      </c>
      <c r="G188" s="3">
        <f>'Raw Data'!$J$172</f>
        <v>0</v>
      </c>
      <c r="H188" s="4">
        <f>'Raw Data'!$M$172</f>
        <v>1</v>
      </c>
      <c r="I188" s="4">
        <f>'Raw Data'!$K$172</f>
        <v>10</v>
      </c>
      <c r="J188" s="4">
        <f>'Raw Data'!$L$172</f>
        <v>11</v>
      </c>
    </row>
    <row r="189" spans="1:10" outlineLevel="1" x14ac:dyDescent="0.3">
      <c r="A189" s="2" t="s">
        <v>313</v>
      </c>
      <c r="H189" s="4">
        <f>SUBTOTAL(9,H184:H188)</f>
        <v>107.3</v>
      </c>
      <c r="I189" s="4">
        <f>SUBTOTAL(9,I184:I188)</f>
        <v>1072.9499500000002</v>
      </c>
      <c r="J189" s="4">
        <f>SUBTOTAL(9,J184:J188)</f>
        <v>1180.2499500000001</v>
      </c>
    </row>
    <row r="190" spans="1:10" outlineLevel="1" x14ac:dyDescent="0.3">
      <c r="A190" s="3" t="str">
        <f>'Raw Data'!$C$173</f>
        <v/>
      </c>
      <c r="B190" s="3" t="str">
        <f>'Raw Data'!$E$173</f>
        <v>Cash Customer</v>
      </c>
      <c r="C190" s="3" t="str">
        <f>'Raw Data'!$F$173</f>
        <v/>
      </c>
      <c r="D190" s="3" t="str">
        <f>'Raw Data'!$G$173</f>
        <v/>
      </c>
      <c r="E190" s="3" t="str">
        <f>'Raw Data'!$H$173</f>
        <v>Melamine</v>
      </c>
      <c r="F190" s="3">
        <f>'Raw Data'!$I$173</f>
        <v>18</v>
      </c>
      <c r="G190" s="3">
        <f>'Raw Data'!$J$173</f>
        <v>0</v>
      </c>
      <c r="H190" s="4">
        <f>'Raw Data'!$M$173</f>
        <v>196.36362</v>
      </c>
      <c r="I190" s="4">
        <f>'Raw Data'!$K$173</f>
        <v>1963.6363799999999</v>
      </c>
      <c r="J190" s="4">
        <f>'Raw Data'!$L$173</f>
        <v>2160</v>
      </c>
    </row>
    <row r="191" spans="1:10" outlineLevel="1" x14ac:dyDescent="0.3">
      <c r="A191" s="3" t="str">
        <f>'Raw Data'!$C$174</f>
        <v/>
      </c>
      <c r="B191" s="3" t="str">
        <f>'Raw Data'!$E$174</f>
        <v>Cash Customer</v>
      </c>
      <c r="C191" s="3" t="str">
        <f>'Raw Data'!$F$174</f>
        <v/>
      </c>
      <c r="D191" s="3" t="str">
        <f>'Raw Data'!$G$174</f>
        <v/>
      </c>
      <c r="E191" s="3" t="str">
        <f>'Raw Data'!$H$174</f>
        <v>Topylwlge</v>
      </c>
      <c r="F191" s="3">
        <f>'Raw Data'!$I$174</f>
        <v>5</v>
      </c>
      <c r="G191" s="3">
        <f>'Raw Data'!$J$174</f>
        <v>0</v>
      </c>
      <c r="H191" s="4">
        <f>'Raw Data'!$M$174</f>
        <v>1.53545</v>
      </c>
      <c r="I191" s="4">
        <f>'Raw Data'!$K$174</f>
        <v>15.364549999999999</v>
      </c>
      <c r="J191" s="4">
        <f>'Raw Data'!$L$174</f>
        <v>16.899999999999999</v>
      </c>
    </row>
    <row r="192" spans="1:10" outlineLevel="1" x14ac:dyDescent="0.3">
      <c r="A192" s="3" t="str">
        <f>'Raw Data'!$C$175</f>
        <v/>
      </c>
      <c r="B192" s="3" t="str">
        <f>'Raw Data'!$E$175</f>
        <v>Cash Customer</v>
      </c>
      <c r="C192" s="3" t="str">
        <f>'Raw Data'!$F$175</f>
        <v/>
      </c>
      <c r="D192" s="3" t="str">
        <f>'Raw Data'!$G$175</f>
        <v/>
      </c>
      <c r="E192" s="3" t="str">
        <f>'Raw Data'!$H$175</f>
        <v>Cash Out</v>
      </c>
      <c r="F192" s="3">
        <f>'Raw Data'!$I$175</f>
        <v>5</v>
      </c>
      <c r="G192" s="3">
        <f>'Raw Data'!$J$175</f>
        <v>0</v>
      </c>
      <c r="H192" s="4">
        <f>'Raw Data'!$M$175</f>
        <v>-7.1818200000000001</v>
      </c>
      <c r="I192" s="4">
        <f>'Raw Data'!$K$175</f>
        <v>-71.818179999999998</v>
      </c>
      <c r="J192" s="4">
        <f>'Raw Data'!$L$175</f>
        <v>-79</v>
      </c>
    </row>
    <row r="193" spans="1:10" outlineLevel="1" x14ac:dyDescent="0.3">
      <c r="A193" s="3" t="str">
        <f>'Raw Data'!$C$176</f>
        <v/>
      </c>
      <c r="B193" s="3" t="str">
        <f>'Raw Data'!$E$176</f>
        <v>Cash Customer</v>
      </c>
      <c r="C193" s="3" t="str">
        <f>'Raw Data'!$F$176</f>
        <v/>
      </c>
      <c r="D193" s="3" t="str">
        <f>'Raw Data'!$G$176</f>
        <v/>
      </c>
      <c r="E193" s="3" t="str">
        <f>'Raw Data'!$H$176</f>
        <v>Tee ShirtsYelMedSho</v>
      </c>
      <c r="F193" s="3">
        <f>'Raw Data'!$I$176</f>
        <v>8</v>
      </c>
      <c r="G193" s="3">
        <f>'Raw Data'!$J$176</f>
        <v>0</v>
      </c>
      <c r="H193" s="4">
        <f>'Raw Data'!$M$176</f>
        <v>2.9998999999999998</v>
      </c>
      <c r="I193" s="4">
        <f>'Raw Data'!$K$176</f>
        <v>29.0901</v>
      </c>
      <c r="J193" s="4">
        <f>'Raw Data'!$L$176</f>
        <v>32.090000000000003</v>
      </c>
    </row>
    <row r="194" spans="1:10" outlineLevel="1" x14ac:dyDescent="0.3">
      <c r="A194" s="3" t="str">
        <f>'Raw Data'!$C$177</f>
        <v/>
      </c>
      <c r="B194" s="3" t="str">
        <f>'Raw Data'!$E$177</f>
        <v>Cash Customer</v>
      </c>
      <c r="C194" s="3" t="str">
        <f>'Raw Data'!$F$177</f>
        <v/>
      </c>
      <c r="D194" s="3" t="str">
        <f>'Raw Data'!$G$177</f>
        <v/>
      </c>
      <c r="E194" s="3" t="str">
        <f>'Raw Data'!$H$177</f>
        <v>ShirtREDLGSH</v>
      </c>
      <c r="F194" s="3">
        <f>'Raw Data'!$I$177</f>
        <v>13</v>
      </c>
      <c r="G194" s="3">
        <f>'Raw Data'!$J$177</f>
        <v>0</v>
      </c>
      <c r="H194" s="4">
        <f>'Raw Data'!$M$177</f>
        <v>14.1381863636364</v>
      </c>
      <c r="I194" s="4">
        <f>'Raw Data'!$K$177</f>
        <v>141.37181363636401</v>
      </c>
      <c r="J194" s="4">
        <f>'Raw Data'!$L$177</f>
        <v>155.51</v>
      </c>
    </row>
    <row r="195" spans="1:10" outlineLevel="1" x14ac:dyDescent="0.3">
      <c r="A195" s="3" t="str">
        <f>'Raw Data'!$C$178</f>
        <v/>
      </c>
      <c r="B195" s="3" t="str">
        <f>'Raw Data'!$E$178</f>
        <v>Cash Customer</v>
      </c>
      <c r="C195" s="3" t="str">
        <f>'Raw Data'!$F$178</f>
        <v/>
      </c>
      <c r="D195" s="3" t="str">
        <f>'Raw Data'!$G$178</f>
        <v/>
      </c>
      <c r="E195" s="3" t="str">
        <f>'Raw Data'!$H$178</f>
        <v>Mntr 607</v>
      </c>
      <c r="F195" s="3">
        <f>'Raw Data'!$I$178</f>
        <v>8095</v>
      </c>
      <c r="G195" s="3">
        <f>'Raw Data'!$J$178</f>
        <v>0</v>
      </c>
      <c r="H195" s="4">
        <f>'Raw Data'!$M$178</f>
        <v>85376.414174131802</v>
      </c>
      <c r="I195" s="4">
        <f>'Raw Data'!$K$178</f>
        <v>935180.61966586905</v>
      </c>
      <c r="J195" s="4">
        <f>'Raw Data'!$L$178</f>
        <v>1020557.03384</v>
      </c>
    </row>
    <row r="196" spans="1:10" outlineLevel="1" x14ac:dyDescent="0.3">
      <c r="A196" s="3" t="str">
        <f>'Raw Data'!$C$179</f>
        <v/>
      </c>
      <c r="B196" s="3" t="str">
        <f>'Raw Data'!$E$179</f>
        <v>Cash Customer</v>
      </c>
      <c r="C196" s="3" t="str">
        <f>'Raw Data'!$F$179</f>
        <v/>
      </c>
      <c r="D196" s="3" t="str">
        <f>'Raw Data'!$G$179</f>
        <v/>
      </c>
      <c r="E196" s="3" t="str">
        <f>'Raw Data'!$H$179</f>
        <v>ShirtYELXLSH</v>
      </c>
      <c r="F196" s="3">
        <f>'Raw Data'!$I$179</f>
        <v>10</v>
      </c>
      <c r="G196" s="3">
        <f>'Raw Data'!$J$179</f>
        <v>0</v>
      </c>
      <c r="H196" s="4">
        <f>'Raw Data'!$M$179</f>
        <v>11.880006363636401</v>
      </c>
      <c r="I196" s="4">
        <f>'Raw Data'!$K$179</f>
        <v>118.79999363636399</v>
      </c>
      <c r="J196" s="4">
        <f>'Raw Data'!$L$179</f>
        <v>130.68</v>
      </c>
    </row>
    <row r="197" spans="1:10" outlineLevel="1" x14ac:dyDescent="0.3">
      <c r="A197" s="3" t="str">
        <f>'Raw Data'!$C$180</f>
        <v/>
      </c>
      <c r="B197" s="3" t="str">
        <f>'Raw Data'!$E$180</f>
        <v>Cash Customer</v>
      </c>
      <c r="C197" s="3" t="str">
        <f>'Raw Data'!$F$180</f>
        <v/>
      </c>
      <c r="D197" s="3" t="str">
        <f>'Raw Data'!$G$180</f>
        <v/>
      </c>
      <c r="E197" s="3" t="str">
        <f>'Raw Data'!$H$180</f>
        <v>Fan Belt</v>
      </c>
      <c r="F197" s="3">
        <f>'Raw Data'!$I$180</f>
        <v>384</v>
      </c>
      <c r="G197" s="3">
        <f>'Raw Data'!$J$180</f>
        <v>0</v>
      </c>
      <c r="H197" s="4">
        <f>'Raw Data'!$M$180</f>
        <v>128.31465</v>
      </c>
      <c r="I197" s="4">
        <f>'Raw Data'!$K$180</f>
        <v>1282.9953499999999</v>
      </c>
      <c r="J197" s="4">
        <f>'Raw Data'!$L$180</f>
        <v>1411.31</v>
      </c>
    </row>
    <row r="198" spans="1:10" outlineLevel="1" x14ac:dyDescent="0.3">
      <c r="A198" s="3" t="str">
        <f>'Raw Data'!$C$181</f>
        <v/>
      </c>
      <c r="B198" s="3" t="str">
        <f>'Raw Data'!$E$181</f>
        <v>Cash Customer</v>
      </c>
      <c r="C198" s="3" t="str">
        <f>'Raw Data'!$F$181</f>
        <v/>
      </c>
      <c r="D198" s="3" t="str">
        <f>'Raw Data'!$G$181</f>
        <v/>
      </c>
      <c r="E198" s="3" t="str">
        <f>'Raw Data'!$H$181</f>
        <v>Bridgestone Wheels</v>
      </c>
      <c r="F198" s="3">
        <f>'Raw Data'!$I$181</f>
        <v>275</v>
      </c>
      <c r="G198" s="3">
        <f>'Raw Data'!$J$181</f>
        <v>0</v>
      </c>
      <c r="H198" s="4">
        <f>'Raw Data'!$M$181</f>
        <v>11019.0153527273</v>
      </c>
      <c r="I198" s="4">
        <f>'Raw Data'!$K$181</f>
        <v>110190.40394727299</v>
      </c>
      <c r="J198" s="4">
        <f>'Raw Data'!$L$181</f>
        <v>121209.41929999999</v>
      </c>
    </row>
    <row r="199" spans="1:10" outlineLevel="1" x14ac:dyDescent="0.3">
      <c r="A199" s="3" t="str">
        <f>'Raw Data'!$C$182</f>
        <v/>
      </c>
      <c r="B199" s="3" t="str">
        <f>'Raw Data'!$E$182</f>
        <v>Cash Customer</v>
      </c>
      <c r="C199" s="3" t="str">
        <f>'Raw Data'!$F$182</f>
        <v/>
      </c>
      <c r="D199" s="3" t="str">
        <f>'Raw Data'!$G$182</f>
        <v/>
      </c>
      <c r="E199" s="3" t="str">
        <f>'Raw Data'!$H$182</f>
        <v>Tee ShirtsBlaLarSho</v>
      </c>
      <c r="F199" s="3">
        <f>'Raw Data'!$I$182</f>
        <v>10</v>
      </c>
      <c r="G199" s="3">
        <f>'Raw Data'!$J$182</f>
        <v>0</v>
      </c>
      <c r="H199" s="4">
        <f>'Raw Data'!$M$182</f>
        <v>3.8134399999999999</v>
      </c>
      <c r="I199" s="4">
        <f>'Raw Data'!$K$182</f>
        <v>36.36656</v>
      </c>
      <c r="J199" s="4">
        <f>'Raw Data'!$L$182</f>
        <v>40.18</v>
      </c>
    </row>
    <row r="200" spans="1:10" outlineLevel="1" x14ac:dyDescent="0.3">
      <c r="A200" s="3" t="str">
        <f>'Raw Data'!$C$183</f>
        <v/>
      </c>
      <c r="B200" s="3" t="str">
        <f>'Raw Data'!$E$183</f>
        <v>Cash Customer</v>
      </c>
      <c r="C200" s="3" t="str">
        <f>'Raw Data'!$F$183</f>
        <v/>
      </c>
      <c r="D200" s="3" t="str">
        <f>'Raw Data'!$G$183</f>
        <v/>
      </c>
      <c r="E200" s="3" t="str">
        <f>'Raw Data'!$H$183</f>
        <v>BARCODE</v>
      </c>
      <c r="F200" s="3">
        <f>'Raw Data'!$I$183</f>
        <v>131</v>
      </c>
      <c r="G200" s="3">
        <f>'Raw Data'!$J$183</f>
        <v>0</v>
      </c>
      <c r="H200" s="4">
        <f>'Raw Data'!$M$183</f>
        <v>243.28453999999999</v>
      </c>
      <c r="I200" s="4">
        <f>'Raw Data'!$K$183</f>
        <v>2432.9654599999999</v>
      </c>
      <c r="J200" s="4">
        <f>'Raw Data'!$L$183</f>
        <v>2676.25</v>
      </c>
    </row>
    <row r="201" spans="1:10" outlineLevel="1" x14ac:dyDescent="0.3">
      <c r="A201" s="3" t="str">
        <f>'Raw Data'!$C$184</f>
        <v/>
      </c>
      <c r="B201" s="3" t="str">
        <f>'Raw Data'!$E$184</f>
        <v>Cash Customer</v>
      </c>
      <c r="C201" s="3" t="str">
        <f>'Raw Data'!$F$184</f>
        <v/>
      </c>
      <c r="D201" s="3" t="str">
        <f>'Raw Data'!$G$184</f>
        <v/>
      </c>
      <c r="E201" s="3" t="str">
        <f>'Raw Data'!$H$184</f>
        <v>ShirtBLKSMRG</v>
      </c>
      <c r="F201" s="3">
        <f>'Raw Data'!$I$184</f>
        <v>3</v>
      </c>
      <c r="G201" s="3">
        <f>'Raw Data'!$J$184</f>
        <v>0</v>
      </c>
      <c r="H201" s="4">
        <f>'Raw Data'!$M$184</f>
        <v>4.09091</v>
      </c>
      <c r="I201" s="4">
        <f>'Raw Data'!$K$184</f>
        <v>40.909089999999999</v>
      </c>
      <c r="J201" s="4">
        <f>'Raw Data'!$L$184</f>
        <v>45</v>
      </c>
    </row>
    <row r="202" spans="1:10" outlineLevel="1" x14ac:dyDescent="0.3">
      <c r="A202" s="3" t="str">
        <f>'Raw Data'!$C$185</f>
        <v/>
      </c>
      <c r="B202" s="3" t="str">
        <f>'Raw Data'!$E$185</f>
        <v>Cash Customer</v>
      </c>
      <c r="C202" s="3" t="str">
        <f>'Raw Data'!$F$185</f>
        <v/>
      </c>
      <c r="D202" s="3" t="str">
        <f>'Raw Data'!$G$185</f>
        <v/>
      </c>
      <c r="E202" s="3" t="str">
        <f>'Raw Data'!$H$185</f>
        <v>Rounding</v>
      </c>
      <c r="F202" s="3">
        <f>'Raw Data'!$I$185</f>
        <v>992</v>
      </c>
      <c r="G202" s="3">
        <f>'Raw Data'!$J$185</f>
        <v>0</v>
      </c>
      <c r="H202" s="4">
        <f>'Raw Data'!$M$185</f>
        <v>0.50961000000000201</v>
      </c>
      <c r="I202" s="4">
        <f>'Raw Data'!$K$185</f>
        <v>1.28981999999999</v>
      </c>
      <c r="J202" s="4">
        <f>'Raw Data'!$L$185</f>
        <v>1.7994299999999801</v>
      </c>
    </row>
    <row r="203" spans="1:10" outlineLevel="1" x14ac:dyDescent="0.3">
      <c r="A203" s="3" t="str">
        <f>'Raw Data'!$C$186</f>
        <v/>
      </c>
      <c r="B203" s="3" t="str">
        <f>'Raw Data'!$E$186</f>
        <v>Cash Customer</v>
      </c>
      <c r="C203" s="3" t="str">
        <f>'Raw Data'!$F$186</f>
        <v/>
      </c>
      <c r="D203" s="3" t="str">
        <f>'Raw Data'!$G$186</f>
        <v/>
      </c>
      <c r="E203" s="3" t="str">
        <f>'Raw Data'!$H$186</f>
        <v>BC-01</v>
      </c>
      <c r="F203" s="3">
        <f>'Raw Data'!$I$186</f>
        <v>100</v>
      </c>
      <c r="G203" s="3">
        <f>'Raw Data'!$J$186</f>
        <v>0</v>
      </c>
      <c r="H203" s="4">
        <f>'Raw Data'!$M$186</f>
        <v>539.72999818181802</v>
      </c>
      <c r="I203" s="4">
        <f>'Raw Data'!$K$186</f>
        <v>5397.2998718181798</v>
      </c>
      <c r="J203" s="4">
        <f>'Raw Data'!$L$186</f>
        <v>5937.0298700000003</v>
      </c>
    </row>
    <row r="204" spans="1:10" outlineLevel="1" x14ac:dyDescent="0.3">
      <c r="A204" s="3" t="str">
        <f>'Raw Data'!$C$187</f>
        <v/>
      </c>
      <c r="B204" s="3" t="str">
        <f>'Raw Data'!$E$187</f>
        <v>Cash Customer</v>
      </c>
      <c r="C204" s="3" t="str">
        <f>'Raw Data'!$F$187</f>
        <v/>
      </c>
      <c r="D204" s="3" t="str">
        <f>'Raw Data'!$G$187</f>
        <v/>
      </c>
      <c r="E204" s="3" t="str">
        <f>'Raw Data'!$H$187</f>
        <v>ShirtWHTMDSH</v>
      </c>
      <c r="F204" s="3">
        <f>'Raw Data'!$I$187</f>
        <v>26</v>
      </c>
      <c r="G204" s="3">
        <f>'Raw Data'!$J$187</f>
        <v>0</v>
      </c>
      <c r="H204" s="4">
        <f>'Raw Data'!$M$187</f>
        <v>25.569186363636401</v>
      </c>
      <c r="I204" s="4">
        <f>'Raw Data'!$K$187</f>
        <v>255.68161363636401</v>
      </c>
      <c r="J204" s="4">
        <f>'Raw Data'!$L$187</f>
        <v>281.25080000000003</v>
      </c>
    </row>
    <row r="205" spans="1:10" outlineLevel="1" x14ac:dyDescent="0.3">
      <c r="A205" s="3" t="str">
        <f>'Raw Data'!$C$188</f>
        <v/>
      </c>
      <c r="B205" s="3" t="str">
        <f>'Raw Data'!$E$188</f>
        <v>Cash Customer</v>
      </c>
      <c r="C205" s="3" t="str">
        <f>'Raw Data'!$F$188</f>
        <v/>
      </c>
      <c r="D205" s="3" t="str">
        <f>'Raw Data'!$G$188</f>
        <v/>
      </c>
      <c r="E205" s="3" t="str">
        <f>'Raw Data'!$H$188</f>
        <v>Tee ShirtsBlaMedLon</v>
      </c>
      <c r="F205" s="3">
        <f>'Raw Data'!$I$188</f>
        <v>2</v>
      </c>
      <c r="G205" s="3">
        <f>'Raw Data'!$J$188</f>
        <v>0</v>
      </c>
      <c r="H205" s="4">
        <f>'Raw Data'!$M$188</f>
        <v>0.73</v>
      </c>
      <c r="I205" s="4">
        <f>'Raw Data'!$K$188</f>
        <v>7.27</v>
      </c>
      <c r="J205" s="4">
        <f>'Raw Data'!$L$188</f>
        <v>8</v>
      </c>
    </row>
    <row r="206" spans="1:10" outlineLevel="1" x14ac:dyDescent="0.3">
      <c r="A206" s="3" t="str">
        <f>'Raw Data'!$C$189</f>
        <v/>
      </c>
      <c r="B206" s="3" t="str">
        <f>'Raw Data'!$E$189</f>
        <v>Cash Customer</v>
      </c>
      <c r="C206" s="3" t="str">
        <f>'Raw Data'!$F$189</f>
        <v/>
      </c>
      <c r="D206" s="3" t="str">
        <f>'Raw Data'!$G$189</f>
        <v/>
      </c>
      <c r="E206" s="3" t="str">
        <f>'Raw Data'!$H$189</f>
        <v>ShirtBLKLGLG</v>
      </c>
      <c r="F206" s="3">
        <f>'Raw Data'!$I$189</f>
        <v>6</v>
      </c>
      <c r="G206" s="3">
        <f>'Raw Data'!$J$189</f>
        <v>0</v>
      </c>
      <c r="H206" s="4">
        <f>'Raw Data'!$M$189</f>
        <v>8.3181899999999995</v>
      </c>
      <c r="I206" s="4">
        <f>'Raw Data'!$K$189</f>
        <v>83.181809999999999</v>
      </c>
      <c r="J206" s="4">
        <f>'Raw Data'!$L$189</f>
        <v>91.5</v>
      </c>
    </row>
    <row r="207" spans="1:10" outlineLevel="1" x14ac:dyDescent="0.3">
      <c r="A207" s="3" t="str">
        <f>'Raw Data'!$C$190</f>
        <v/>
      </c>
      <c r="B207" s="3" t="str">
        <f>'Raw Data'!$E$190</f>
        <v>Cash Customer</v>
      </c>
      <c r="C207" s="3" t="str">
        <f>'Raw Data'!$F$190</f>
        <v/>
      </c>
      <c r="D207" s="3" t="str">
        <f>'Raw Data'!$G$190</f>
        <v/>
      </c>
      <c r="E207" s="3" t="str">
        <f>'Raw Data'!$H$190</f>
        <v>Beer</v>
      </c>
      <c r="F207" s="3">
        <f>'Raw Data'!$I$190</f>
        <v>231</v>
      </c>
      <c r="G207" s="3">
        <f>'Raw Data'!$J$190</f>
        <v>0</v>
      </c>
      <c r="H207" s="4">
        <f>'Raw Data'!$M$190</f>
        <v>48.6</v>
      </c>
      <c r="I207" s="4">
        <f>'Raw Data'!$K$190</f>
        <v>486</v>
      </c>
      <c r="J207" s="4">
        <f>'Raw Data'!$L$190</f>
        <v>534.6</v>
      </c>
    </row>
    <row r="208" spans="1:10" outlineLevel="1" x14ac:dyDescent="0.3">
      <c r="A208" s="3" t="str">
        <f>'Raw Data'!$C$191</f>
        <v/>
      </c>
      <c r="B208" s="3" t="str">
        <f>'Raw Data'!$E$191</f>
        <v>Cash Customer</v>
      </c>
      <c r="C208" s="3" t="str">
        <f>'Raw Data'!$F$191</f>
        <v/>
      </c>
      <c r="D208" s="3" t="str">
        <f>'Raw Data'!$G$191</f>
        <v/>
      </c>
      <c r="E208" s="3" t="str">
        <f>'Raw Data'!$H$191</f>
        <v>DF33 Base</v>
      </c>
      <c r="F208" s="3">
        <f>'Raw Data'!$I$191</f>
        <v>0</v>
      </c>
      <c r="G208" s="3">
        <f>'Raw Data'!$J$191</f>
        <v>0</v>
      </c>
      <c r="H208" s="4">
        <f>'Raw Data'!$M$191</f>
        <v>0</v>
      </c>
      <c r="I208" s="4">
        <f>'Raw Data'!$K$191</f>
        <v>0</v>
      </c>
      <c r="J208" s="4">
        <f>'Raw Data'!$L$191</f>
        <v>0</v>
      </c>
    </row>
    <row r="209" spans="1:10" outlineLevel="1" x14ac:dyDescent="0.3">
      <c r="A209" s="3" t="str">
        <f>'Raw Data'!$C$192</f>
        <v/>
      </c>
      <c r="B209" s="3" t="str">
        <f>'Raw Data'!$E$192</f>
        <v>Cash Customer</v>
      </c>
      <c r="C209" s="3" t="str">
        <f>'Raw Data'!$F$192</f>
        <v/>
      </c>
      <c r="D209" s="3" t="str">
        <f>'Raw Data'!$G$192</f>
        <v/>
      </c>
      <c r="E209" s="3" t="str">
        <f>'Raw Data'!$H$192</f>
        <v>Serial No Product</v>
      </c>
      <c r="F209" s="3">
        <f>'Raw Data'!$I$192</f>
        <v>132</v>
      </c>
      <c r="G209" s="3">
        <f>'Raw Data'!$J$192</f>
        <v>0</v>
      </c>
      <c r="H209" s="4">
        <f>'Raw Data'!$M$192</f>
        <v>4072.73344</v>
      </c>
      <c r="I209" s="4">
        <f>'Raw Data'!$K$192</f>
        <v>42545.366560000002</v>
      </c>
      <c r="J209" s="4">
        <f>'Raw Data'!$L$192</f>
        <v>46618.1</v>
      </c>
    </row>
    <row r="210" spans="1:10" outlineLevel="1" x14ac:dyDescent="0.3">
      <c r="A210" s="3" t="str">
        <f>'Raw Data'!$C$193</f>
        <v/>
      </c>
      <c r="B210" s="3" t="str">
        <f>'Raw Data'!$E$193</f>
        <v>Cash Customer</v>
      </c>
      <c r="C210" s="3" t="str">
        <f>'Raw Data'!$F$193</f>
        <v/>
      </c>
      <c r="D210" s="3" t="str">
        <f>'Raw Data'!$G$193</f>
        <v/>
      </c>
      <c r="E210" s="3" t="str">
        <f>'Raw Data'!$H$193</f>
        <v>Bater</v>
      </c>
      <c r="F210" s="3">
        <f>'Raw Data'!$I$193</f>
        <v>6</v>
      </c>
      <c r="G210" s="3">
        <f>'Raw Data'!$J$193</f>
        <v>0</v>
      </c>
      <c r="H210" s="4">
        <f>'Raw Data'!$M$193</f>
        <v>22.1845436363636</v>
      </c>
      <c r="I210" s="4">
        <f>'Raw Data'!$K$193</f>
        <v>221.815456363636</v>
      </c>
      <c r="J210" s="4">
        <f>'Raw Data'!$L$193</f>
        <v>244</v>
      </c>
    </row>
    <row r="211" spans="1:10" outlineLevel="1" x14ac:dyDescent="0.3">
      <c r="A211" s="3" t="str">
        <f>'Raw Data'!$C$194</f>
        <v/>
      </c>
      <c r="B211" s="3" t="str">
        <f>'Raw Data'!$E$194</f>
        <v>Cash Customer</v>
      </c>
      <c r="C211" s="3" t="str">
        <f>'Raw Data'!$F$194</f>
        <v/>
      </c>
      <c r="D211" s="3" t="str">
        <f>'Raw Data'!$G$194</f>
        <v/>
      </c>
      <c r="E211" s="3" t="str">
        <f>'Raw Data'!$H$194</f>
        <v>ShirtWHTXLSH</v>
      </c>
      <c r="F211" s="3">
        <f>'Raw Data'!$I$194</f>
        <v>4</v>
      </c>
      <c r="G211" s="3">
        <f>'Raw Data'!$J$194</f>
        <v>0</v>
      </c>
      <c r="H211" s="4">
        <f>'Raw Data'!$M$194</f>
        <v>5.4545500000000002</v>
      </c>
      <c r="I211" s="4">
        <f>'Raw Data'!$K$194</f>
        <v>54.545450000000002</v>
      </c>
      <c r="J211" s="4">
        <f>'Raw Data'!$L$194</f>
        <v>60</v>
      </c>
    </row>
    <row r="212" spans="1:10" outlineLevel="1" x14ac:dyDescent="0.3">
      <c r="A212" s="3" t="str">
        <f>'Raw Data'!$C$195</f>
        <v/>
      </c>
      <c r="B212" s="3" t="str">
        <f>'Raw Data'!$E$195</f>
        <v>Cash Customer</v>
      </c>
      <c r="C212" s="3" t="str">
        <f>'Raw Data'!$F$195</f>
        <v/>
      </c>
      <c r="D212" s="3" t="str">
        <f>'Raw Data'!$G$195</f>
        <v/>
      </c>
      <c r="E212" s="3" t="str">
        <f>'Raw Data'!$H$195</f>
        <v>Book</v>
      </c>
      <c r="F212" s="3">
        <f>'Raw Data'!$I$195</f>
        <v>3</v>
      </c>
      <c r="G212" s="3">
        <f>'Raw Data'!$J$195</f>
        <v>0</v>
      </c>
      <c r="H212" s="4">
        <f>'Raw Data'!$M$195</f>
        <v>6</v>
      </c>
      <c r="I212" s="4">
        <f>'Raw Data'!$K$195</f>
        <v>60</v>
      </c>
      <c r="J212" s="4">
        <f>'Raw Data'!$L$195</f>
        <v>66</v>
      </c>
    </row>
    <row r="213" spans="1:10" outlineLevel="1" x14ac:dyDescent="0.3">
      <c r="A213" s="3" t="str">
        <f>'Raw Data'!$C$196</f>
        <v/>
      </c>
      <c r="B213" s="3" t="str">
        <f>'Raw Data'!$E$196</f>
        <v>Cash Customer</v>
      </c>
      <c r="C213" s="3" t="str">
        <f>'Raw Data'!$F$196</f>
        <v/>
      </c>
      <c r="D213" s="3" t="str">
        <f>'Raw Data'!$G$196</f>
        <v/>
      </c>
      <c r="E213" s="3" t="str">
        <f>'Raw Data'!$H$196</f>
        <v>Topylwsm</v>
      </c>
      <c r="F213" s="3">
        <f>'Raw Data'!$I$196</f>
        <v>60</v>
      </c>
      <c r="G213" s="3">
        <f>'Raw Data'!$J$196</f>
        <v>0</v>
      </c>
      <c r="H213" s="4">
        <f>'Raw Data'!$M$196</f>
        <v>16.909089999999999</v>
      </c>
      <c r="I213" s="4">
        <f>'Raw Data'!$K$196</f>
        <v>169.06091000000001</v>
      </c>
      <c r="J213" s="4">
        <f>'Raw Data'!$L$196</f>
        <v>185.97</v>
      </c>
    </row>
    <row r="214" spans="1:10" outlineLevel="1" x14ac:dyDescent="0.3">
      <c r="A214" s="3" t="str">
        <f>'Raw Data'!$C$197</f>
        <v/>
      </c>
      <c r="B214" s="3" t="str">
        <f>'Raw Data'!$E$197</f>
        <v>Cash Customer</v>
      </c>
      <c r="C214" s="3" t="str">
        <f>'Raw Data'!$F$197</f>
        <v/>
      </c>
      <c r="D214" s="3" t="str">
        <f>'Raw Data'!$G$197</f>
        <v/>
      </c>
      <c r="E214" s="3" t="str">
        <f>'Raw Data'!$H$197</f>
        <v>Voucher</v>
      </c>
      <c r="F214" s="3">
        <f>'Raw Data'!$I$197</f>
        <v>122</v>
      </c>
      <c r="G214" s="3">
        <f>'Raw Data'!$J$197</f>
        <v>0</v>
      </c>
      <c r="H214" s="4">
        <f>'Raw Data'!$M$197</f>
        <v>0</v>
      </c>
      <c r="I214" s="4">
        <f>'Raw Data'!$K$197</f>
        <v>7995</v>
      </c>
      <c r="J214" s="4">
        <f>'Raw Data'!$L$197</f>
        <v>7995</v>
      </c>
    </row>
    <row r="215" spans="1:10" outlineLevel="1" x14ac:dyDescent="0.3">
      <c r="A215" s="3" t="str">
        <f>'Raw Data'!$C$198</f>
        <v/>
      </c>
      <c r="B215" s="3" t="str">
        <f>'Raw Data'!$E$198</f>
        <v>Cash Customer</v>
      </c>
      <c r="C215" s="3" t="str">
        <f>'Raw Data'!$F$198</f>
        <v/>
      </c>
      <c r="D215" s="3" t="str">
        <f>'Raw Data'!$G$198</f>
        <v/>
      </c>
      <c r="E215" s="3" t="str">
        <f>'Raw Data'!$H$198</f>
        <v>Tee ShirtsRedSmaSho</v>
      </c>
      <c r="F215" s="3">
        <f>'Raw Data'!$I$198</f>
        <v>7</v>
      </c>
      <c r="G215" s="3">
        <f>'Raw Data'!$J$198</f>
        <v>0</v>
      </c>
      <c r="H215" s="4">
        <f>'Raw Data'!$M$198</f>
        <v>2.8178700000000001</v>
      </c>
      <c r="I215" s="4">
        <f>'Raw Data'!$K$198</f>
        <v>25.45213</v>
      </c>
      <c r="J215" s="4">
        <f>'Raw Data'!$L$198</f>
        <v>28.27</v>
      </c>
    </row>
    <row r="216" spans="1:10" outlineLevel="1" x14ac:dyDescent="0.3">
      <c r="A216" s="3" t="str">
        <f>'Raw Data'!$C$199</f>
        <v/>
      </c>
      <c r="B216" s="3" t="str">
        <f>'Raw Data'!$E$199</f>
        <v>Cash Customer</v>
      </c>
      <c r="C216" s="3" t="str">
        <f>'Raw Data'!$F$199</f>
        <v/>
      </c>
      <c r="D216" s="3" t="str">
        <f>'Raw Data'!$G$199</f>
        <v/>
      </c>
      <c r="E216" s="3" t="str">
        <f>'Raw Data'!$H$199</f>
        <v>ShirtREDMDSH</v>
      </c>
      <c r="F216" s="3">
        <f>'Raw Data'!$I$199</f>
        <v>36</v>
      </c>
      <c r="G216" s="3">
        <f>'Raw Data'!$J$199</f>
        <v>0</v>
      </c>
      <c r="H216" s="4">
        <f>'Raw Data'!$M$199</f>
        <v>44.958636363636401</v>
      </c>
      <c r="I216" s="4">
        <f>'Raw Data'!$K$199</f>
        <v>449.53552363636402</v>
      </c>
      <c r="J216" s="4">
        <f>'Raw Data'!$L$199</f>
        <v>494.49416000000002</v>
      </c>
    </row>
    <row r="217" spans="1:10" outlineLevel="1" x14ac:dyDescent="0.3">
      <c r="A217" s="3" t="str">
        <f>'Raw Data'!$C$200</f>
        <v/>
      </c>
      <c r="B217" s="3" t="str">
        <f>'Raw Data'!$E$200</f>
        <v>Cash Customer</v>
      </c>
      <c r="C217" s="3" t="str">
        <f>'Raw Data'!$F$200</f>
        <v/>
      </c>
      <c r="D217" s="3" t="str">
        <f>'Raw Data'!$G$200</f>
        <v/>
      </c>
      <c r="E217" s="3" t="str">
        <f>'Raw Data'!$H$200</f>
        <v>Mse/Pad</v>
      </c>
      <c r="F217" s="3">
        <f>'Raw Data'!$I$200</f>
        <v>10769.2</v>
      </c>
      <c r="G217" s="3">
        <f>'Raw Data'!$J$200</f>
        <v>0</v>
      </c>
      <c r="H217" s="4">
        <f>'Raw Data'!$M$200</f>
        <v>18874.099138156402</v>
      </c>
      <c r="I217" s="4">
        <f>'Raw Data'!$K$200</f>
        <v>227552.948571844</v>
      </c>
      <c r="J217" s="4">
        <f>'Raw Data'!$L$200</f>
        <v>246427.04771000001</v>
      </c>
    </row>
    <row r="218" spans="1:10" outlineLevel="1" x14ac:dyDescent="0.3">
      <c r="A218" s="3" t="str">
        <f>'Raw Data'!$C$201</f>
        <v/>
      </c>
      <c r="B218" s="3" t="str">
        <f>'Raw Data'!$E$201</f>
        <v>Cash Customer</v>
      </c>
      <c r="C218" s="3" t="str">
        <f>'Raw Data'!$F$201</f>
        <v/>
      </c>
      <c r="D218" s="3" t="str">
        <f>'Raw Data'!$G$201</f>
        <v/>
      </c>
      <c r="E218" s="3" t="str">
        <f>'Raw Data'!$H$201</f>
        <v>Topredmed</v>
      </c>
      <c r="F218" s="3">
        <f>'Raw Data'!$I$201</f>
        <v>15</v>
      </c>
      <c r="G218" s="3">
        <f>'Raw Data'!$J$201</f>
        <v>0</v>
      </c>
      <c r="H218" s="4">
        <f>'Raw Data'!$M$201</f>
        <v>4.3981899999999996</v>
      </c>
      <c r="I218" s="4">
        <f>'Raw Data'!$K$201</f>
        <v>43.901809999999998</v>
      </c>
      <c r="J218" s="4">
        <f>'Raw Data'!$L$201</f>
        <v>48.3</v>
      </c>
    </row>
    <row r="219" spans="1:10" outlineLevel="1" x14ac:dyDescent="0.3">
      <c r="A219" s="3" t="str">
        <f>'Raw Data'!$C$202</f>
        <v/>
      </c>
      <c r="B219" s="3" t="str">
        <f>'Raw Data'!$E$202</f>
        <v>Cash Customer</v>
      </c>
      <c r="C219" s="3" t="str">
        <f>'Raw Data'!$F$202</f>
        <v/>
      </c>
      <c r="D219" s="3" t="str">
        <f>'Raw Data'!$G$202</f>
        <v/>
      </c>
      <c r="E219" s="3" t="str">
        <f>'Raw Data'!$H$202</f>
        <v>Wagon</v>
      </c>
      <c r="F219" s="3">
        <f>'Raw Data'!$I$202</f>
        <v>1333</v>
      </c>
      <c r="G219" s="3">
        <f>'Raw Data'!$J$202</f>
        <v>0</v>
      </c>
      <c r="H219" s="4">
        <f>'Raw Data'!$M$202</f>
        <v>142263.392170001</v>
      </c>
      <c r="I219" s="4">
        <f>'Raw Data'!$K$202</f>
        <v>1453608.3008925</v>
      </c>
      <c r="J219" s="4">
        <f>'Raw Data'!$L$202</f>
        <v>1595871.69306</v>
      </c>
    </row>
    <row r="220" spans="1:10" outlineLevel="1" x14ac:dyDescent="0.3">
      <c r="A220" s="3" t="str">
        <f>'Raw Data'!$C$203</f>
        <v/>
      </c>
      <c r="B220" s="3" t="str">
        <f>'Raw Data'!$E$203</f>
        <v>Cash Customer</v>
      </c>
      <c r="C220" s="3" t="str">
        <f>'Raw Data'!$F$203</f>
        <v/>
      </c>
      <c r="D220" s="3" t="str">
        <f>'Raw Data'!$G$203</f>
        <v/>
      </c>
      <c r="E220" s="3" t="str">
        <f>'Raw Data'!$H$203</f>
        <v>Voucher Payment</v>
      </c>
      <c r="F220" s="3">
        <f>'Raw Data'!$I$203</f>
        <v>7</v>
      </c>
      <c r="G220" s="3">
        <f>'Raw Data'!$J$203</f>
        <v>0</v>
      </c>
      <c r="H220" s="4">
        <f>'Raw Data'!$M$203</f>
        <v>0</v>
      </c>
      <c r="I220" s="4">
        <f>'Raw Data'!$K$203</f>
        <v>-935</v>
      </c>
      <c r="J220" s="4">
        <f>'Raw Data'!$L$203</f>
        <v>-935</v>
      </c>
    </row>
    <row r="221" spans="1:10" outlineLevel="1" x14ac:dyDescent="0.3">
      <c r="A221" s="3" t="str">
        <f>'Raw Data'!$C$204</f>
        <v/>
      </c>
      <c r="B221" s="3" t="str">
        <f>'Raw Data'!$E$204</f>
        <v>Cash Customer</v>
      </c>
      <c r="C221" s="3" t="str">
        <f>'Raw Data'!$F$204</f>
        <v/>
      </c>
      <c r="D221" s="3" t="str">
        <f>'Raw Data'!$G$204</f>
        <v/>
      </c>
      <c r="E221" s="3" t="str">
        <f>'Raw Data'!$H$204</f>
        <v>Blue Pen</v>
      </c>
      <c r="F221" s="3">
        <f>'Raw Data'!$I$204</f>
        <v>2371</v>
      </c>
      <c r="G221" s="3">
        <f>'Raw Data'!$J$204</f>
        <v>0</v>
      </c>
      <c r="H221" s="4">
        <f>'Raw Data'!$M$204</f>
        <v>834.57295999999997</v>
      </c>
      <c r="I221" s="4">
        <f>'Raw Data'!$K$204</f>
        <v>8345.8470400000006</v>
      </c>
      <c r="J221" s="4">
        <f>'Raw Data'!$L$204</f>
        <v>9180.42</v>
      </c>
    </row>
    <row r="222" spans="1:10" outlineLevel="1" x14ac:dyDescent="0.3">
      <c r="A222" s="3" t="str">
        <f>'Raw Data'!$C$205</f>
        <v/>
      </c>
      <c r="B222" s="3" t="str">
        <f>'Raw Data'!$E$205</f>
        <v>Cash Customer</v>
      </c>
      <c r="C222" s="3" t="str">
        <f>'Raw Data'!$F$205</f>
        <v/>
      </c>
      <c r="D222" s="3" t="str">
        <f>'Raw Data'!$G$205</f>
        <v/>
      </c>
      <c r="E222" s="3" t="str">
        <f>'Raw Data'!$H$205</f>
        <v>A27 Widget Cleaner</v>
      </c>
      <c r="F222" s="3">
        <f>'Raw Data'!$I$205</f>
        <v>68</v>
      </c>
      <c r="G222" s="3">
        <f>'Raw Data'!$J$205</f>
        <v>0</v>
      </c>
      <c r="H222" s="4">
        <f>'Raw Data'!$M$205</f>
        <v>575.56434999999999</v>
      </c>
      <c r="I222" s="4">
        <f>'Raw Data'!$K$205</f>
        <v>5755.5152600000001</v>
      </c>
      <c r="J222" s="4">
        <f>'Raw Data'!$L$205</f>
        <v>6331.0796099999998</v>
      </c>
    </row>
    <row r="223" spans="1:10" outlineLevel="1" x14ac:dyDescent="0.3">
      <c r="A223" s="3" t="str">
        <f>'Raw Data'!$C$206</f>
        <v/>
      </c>
      <c r="B223" s="3" t="str">
        <f>'Raw Data'!$E$206</f>
        <v>Cash Customer</v>
      </c>
      <c r="C223" s="3" t="str">
        <f>'Raw Data'!$F$206</f>
        <v/>
      </c>
      <c r="D223" s="3" t="str">
        <f>'Raw Data'!$G$206</f>
        <v/>
      </c>
      <c r="E223" s="3" t="str">
        <f>'Raw Data'!$H$206</f>
        <v>Mse</v>
      </c>
      <c r="F223" s="3">
        <f>'Raw Data'!$I$206</f>
        <v>2342</v>
      </c>
      <c r="G223" s="3">
        <f>'Raw Data'!$J$206</f>
        <v>0</v>
      </c>
      <c r="H223" s="4">
        <f>'Raw Data'!$M$206</f>
        <v>14128.598888369999</v>
      </c>
      <c r="I223" s="4">
        <f>'Raw Data'!$K$206</f>
        <v>143878.08311163</v>
      </c>
      <c r="J223" s="4">
        <f>'Raw Data'!$L$206</f>
        <v>158006.682</v>
      </c>
    </row>
    <row r="224" spans="1:10" outlineLevel="1" x14ac:dyDescent="0.3">
      <c r="A224" s="3" t="str">
        <f>'Raw Data'!$C$207</f>
        <v/>
      </c>
      <c r="B224" s="3" t="str">
        <f>'Raw Data'!$E$207</f>
        <v>Cash Customer</v>
      </c>
      <c r="C224" s="3" t="str">
        <f>'Raw Data'!$F$207</f>
        <v/>
      </c>
      <c r="D224" s="3" t="str">
        <f>'Raw Data'!$G$207</f>
        <v/>
      </c>
      <c r="E224" s="3" t="str">
        <f>'Raw Data'!$H$207</f>
        <v>Bin Prod 2</v>
      </c>
      <c r="F224" s="3">
        <f>'Raw Data'!$I$207</f>
        <v>51</v>
      </c>
      <c r="G224" s="3">
        <f>'Raw Data'!$J$207</f>
        <v>0</v>
      </c>
      <c r="H224" s="4">
        <f>'Raw Data'!$M$207</f>
        <v>183.637178181818</v>
      </c>
      <c r="I224" s="4">
        <f>'Raw Data'!$K$207</f>
        <v>1836.36282181818</v>
      </c>
      <c r="J224" s="4">
        <f>'Raw Data'!$L$207</f>
        <v>2020</v>
      </c>
    </row>
    <row r="225" spans="1:10" outlineLevel="1" x14ac:dyDescent="0.3">
      <c r="A225" s="3" t="str">
        <f>'Raw Data'!$C$208</f>
        <v/>
      </c>
      <c r="B225" s="3" t="str">
        <f>'Raw Data'!$E$208</f>
        <v>Cash Customer</v>
      </c>
      <c r="C225" s="3" t="str">
        <f>'Raw Data'!$F$208</f>
        <v/>
      </c>
      <c r="D225" s="3" t="str">
        <f>'Raw Data'!$G$208</f>
        <v/>
      </c>
      <c r="E225" s="3" t="str">
        <f>'Raw Data'!$H$208</f>
        <v>ShirtWHTSMSH</v>
      </c>
      <c r="F225" s="3">
        <f>'Raw Data'!$I$208</f>
        <v>46</v>
      </c>
      <c r="G225" s="3">
        <f>'Raw Data'!$J$208</f>
        <v>0</v>
      </c>
      <c r="H225" s="4">
        <f>'Raw Data'!$M$208</f>
        <v>51.829412727272803</v>
      </c>
      <c r="I225" s="4">
        <f>'Raw Data'!$K$208</f>
        <v>518.25762727272695</v>
      </c>
      <c r="J225" s="4">
        <f>'Raw Data'!$L$208</f>
        <v>570.08704</v>
      </c>
    </row>
    <row r="226" spans="1:10" outlineLevel="1" x14ac:dyDescent="0.3">
      <c r="A226" s="3" t="str">
        <f>'Raw Data'!$C$209</f>
        <v/>
      </c>
      <c r="B226" s="3" t="str">
        <f>'Raw Data'!$E$209</f>
        <v>Cash Customer</v>
      </c>
      <c r="C226" s="3" t="str">
        <f>'Raw Data'!$F$209</f>
        <v/>
      </c>
      <c r="D226" s="3" t="str">
        <f>'Raw Data'!$G$209</f>
        <v/>
      </c>
      <c r="E226" s="3" t="str">
        <f>'Raw Data'!$H$209</f>
        <v>Tee ShirtsBlaXLSho</v>
      </c>
      <c r="F226" s="3">
        <f>'Raw Data'!$I$209</f>
        <v>1</v>
      </c>
      <c r="G226" s="3">
        <f>'Raw Data'!$J$209</f>
        <v>0</v>
      </c>
      <c r="H226" s="4">
        <f>'Raw Data'!$M$209</f>
        <v>0.36364000000000002</v>
      </c>
      <c r="I226" s="4">
        <f>'Raw Data'!$K$209</f>
        <v>3.6363599999999998</v>
      </c>
      <c r="J226" s="4">
        <f>'Raw Data'!$L$209</f>
        <v>4</v>
      </c>
    </row>
    <row r="227" spans="1:10" outlineLevel="1" x14ac:dyDescent="0.3">
      <c r="A227" s="3" t="str">
        <f>'Raw Data'!$C$210</f>
        <v/>
      </c>
      <c r="B227" s="3" t="str">
        <f>'Raw Data'!$E$210</f>
        <v>Cash Customer</v>
      </c>
      <c r="C227" s="3" t="str">
        <f>'Raw Data'!$F$210</f>
        <v/>
      </c>
      <c r="D227" s="3" t="str">
        <f>'Raw Data'!$G$210</f>
        <v/>
      </c>
      <c r="E227" s="3" t="str">
        <f>'Raw Data'!$H$210</f>
        <v>ShirtBLKMDSH</v>
      </c>
      <c r="F227" s="3">
        <f>'Raw Data'!$I$210</f>
        <v>21</v>
      </c>
      <c r="G227" s="3">
        <f>'Raw Data'!$J$210</f>
        <v>0</v>
      </c>
      <c r="H227" s="4">
        <f>'Raw Data'!$M$210</f>
        <v>24.047846363636399</v>
      </c>
      <c r="I227" s="4">
        <f>'Raw Data'!$K$210</f>
        <v>240.50839363636399</v>
      </c>
      <c r="J227" s="4">
        <f>'Raw Data'!$L$210</f>
        <v>264.55624</v>
      </c>
    </row>
    <row r="228" spans="1:10" outlineLevel="1" x14ac:dyDescent="0.3">
      <c r="A228" s="3" t="str">
        <f>'Raw Data'!$C$211</f>
        <v/>
      </c>
      <c r="B228" s="3" t="str">
        <f>'Raw Data'!$E$211</f>
        <v>Cash Customer</v>
      </c>
      <c r="C228" s="3" t="str">
        <f>'Raw Data'!$F$211</f>
        <v/>
      </c>
      <c r="D228" s="3" t="str">
        <f>'Raw Data'!$G$211</f>
        <v/>
      </c>
      <c r="E228" s="3" t="str">
        <f>'Raw Data'!$H$211</f>
        <v>Steak Meal</v>
      </c>
      <c r="F228" s="3">
        <f>'Raw Data'!$I$211</f>
        <v>3</v>
      </c>
      <c r="G228" s="3">
        <f>'Raw Data'!$J$211</f>
        <v>0</v>
      </c>
      <c r="H228" s="4">
        <f>'Raw Data'!$M$211</f>
        <v>24.818190000000001</v>
      </c>
      <c r="I228" s="4">
        <f>'Raw Data'!$K$211</f>
        <v>248.18181000000001</v>
      </c>
      <c r="J228" s="4">
        <f>'Raw Data'!$L$211</f>
        <v>273</v>
      </c>
    </row>
    <row r="229" spans="1:10" outlineLevel="1" x14ac:dyDescent="0.3">
      <c r="A229" s="3" t="str">
        <f>'Raw Data'!$C$212</f>
        <v/>
      </c>
      <c r="B229" s="3" t="str">
        <f>'Raw Data'!$E$212</f>
        <v>Cash Customer</v>
      </c>
      <c r="C229" s="3" t="str">
        <f>'Raw Data'!$F$212</f>
        <v/>
      </c>
      <c r="D229" s="3" t="str">
        <f>'Raw Data'!$G$212</f>
        <v/>
      </c>
      <c r="E229" s="3" t="str">
        <f>'Raw Data'!$H$212</f>
        <v>PantsRDXLSH</v>
      </c>
      <c r="F229" s="3">
        <f>'Raw Data'!$I$212</f>
        <v>30</v>
      </c>
      <c r="G229" s="3">
        <f>'Raw Data'!$J$212</f>
        <v>0</v>
      </c>
      <c r="H229" s="4">
        <f>'Raw Data'!$M$212</f>
        <v>25.1418</v>
      </c>
      <c r="I229" s="4">
        <f>'Raw Data'!$K$212</f>
        <v>251.5582</v>
      </c>
      <c r="J229" s="4">
        <f>'Raw Data'!$L$212</f>
        <v>276.7</v>
      </c>
    </row>
    <row r="230" spans="1:10" outlineLevel="1" x14ac:dyDescent="0.3">
      <c r="A230" s="3" t="str">
        <f>'Raw Data'!$C$213</f>
        <v/>
      </c>
      <c r="B230" s="3" t="str">
        <f>'Raw Data'!$E$213</f>
        <v>Cash Customer</v>
      </c>
      <c r="C230" s="3" t="str">
        <f>'Raw Data'!$F$213</f>
        <v/>
      </c>
      <c r="D230" s="3" t="str">
        <f>'Raw Data'!$G$213</f>
        <v/>
      </c>
      <c r="E230" s="3" t="str">
        <f>'Raw Data'!$H$213</f>
        <v>$Discount</v>
      </c>
      <c r="F230" s="3">
        <f>'Raw Data'!$I$213</f>
        <v>4</v>
      </c>
      <c r="G230" s="3">
        <f>'Raw Data'!$J$213</f>
        <v>0</v>
      </c>
      <c r="H230" s="4">
        <f>'Raw Data'!$M$213</f>
        <v>-2.2981799999999999</v>
      </c>
      <c r="I230" s="4">
        <f>'Raw Data'!$K$213</f>
        <v>-22.981819999999999</v>
      </c>
      <c r="J230" s="4">
        <f>'Raw Data'!$L$213</f>
        <v>-25.28</v>
      </c>
    </row>
    <row r="231" spans="1:10" outlineLevel="1" x14ac:dyDescent="0.3">
      <c r="A231" s="3" t="str">
        <f>'Raw Data'!$C$214</f>
        <v/>
      </c>
      <c r="B231" s="3" t="str">
        <f>'Raw Data'!$E$214</f>
        <v>Cash Customer</v>
      </c>
      <c r="C231" s="3" t="str">
        <f>'Raw Data'!$F$214</f>
        <v/>
      </c>
      <c r="D231" s="3" t="str">
        <f>'Raw Data'!$G$214</f>
        <v/>
      </c>
      <c r="E231" s="3" t="str">
        <f>'Raw Data'!$H$214</f>
        <v>Tee ShirtsWhiXLLon</v>
      </c>
      <c r="F231" s="3">
        <f>'Raw Data'!$I$214</f>
        <v>2</v>
      </c>
      <c r="G231" s="3">
        <f>'Raw Data'!$J$214</f>
        <v>0</v>
      </c>
      <c r="H231" s="4">
        <f>'Raw Data'!$M$214</f>
        <v>0.73</v>
      </c>
      <c r="I231" s="4">
        <f>'Raw Data'!$K$214</f>
        <v>7.27</v>
      </c>
      <c r="J231" s="4">
        <f>'Raw Data'!$L$214</f>
        <v>8</v>
      </c>
    </row>
    <row r="232" spans="1:10" outlineLevel="1" x14ac:dyDescent="0.3">
      <c r="A232" s="3" t="str">
        <f>'Raw Data'!$C$215</f>
        <v/>
      </c>
      <c r="B232" s="3" t="str">
        <f>'Raw Data'!$E$215</f>
        <v>Cash Customer</v>
      </c>
      <c r="C232" s="3" t="str">
        <f>'Raw Data'!$F$215</f>
        <v/>
      </c>
      <c r="D232" s="3" t="str">
        <f>'Raw Data'!$G$215</f>
        <v/>
      </c>
      <c r="E232" s="3" t="str">
        <f>'Raw Data'!$H$215</f>
        <v>Related Part</v>
      </c>
      <c r="F232" s="3">
        <f>'Raw Data'!$I$215</f>
        <v>29</v>
      </c>
      <c r="G232" s="3">
        <f>'Raw Data'!$J$215</f>
        <v>0</v>
      </c>
      <c r="H232" s="4">
        <f>'Raw Data'!$M$215</f>
        <v>1194.81998</v>
      </c>
      <c r="I232" s="4">
        <f>'Raw Data'!$K$215</f>
        <v>11539.09002</v>
      </c>
      <c r="J232" s="4">
        <f>'Raw Data'!$L$215</f>
        <v>12733.91</v>
      </c>
    </row>
    <row r="233" spans="1:10" outlineLevel="1" x14ac:dyDescent="0.3">
      <c r="A233" s="3" t="str">
        <f>'Raw Data'!$C$216</f>
        <v/>
      </c>
      <c r="B233" s="3" t="str">
        <f>'Raw Data'!$E$216</f>
        <v>Cash Customer</v>
      </c>
      <c r="C233" s="3" t="str">
        <f>'Raw Data'!$F$216</f>
        <v/>
      </c>
      <c r="D233" s="3" t="str">
        <f>'Raw Data'!$G$216</f>
        <v/>
      </c>
      <c r="E233" s="3" t="str">
        <f>'Raw Data'!$H$216</f>
        <v>ShirtBLKXLSH</v>
      </c>
      <c r="F233" s="3">
        <f>'Raw Data'!$I$216</f>
        <v>18</v>
      </c>
      <c r="G233" s="3">
        <f>'Raw Data'!$J$216</f>
        <v>0</v>
      </c>
      <c r="H233" s="4">
        <f>'Raw Data'!$M$216</f>
        <v>18.067266363636399</v>
      </c>
      <c r="I233" s="4">
        <f>'Raw Data'!$K$216</f>
        <v>180.66273363636401</v>
      </c>
      <c r="J233" s="4">
        <f>'Raw Data'!$L$216</f>
        <v>198.73</v>
      </c>
    </row>
    <row r="234" spans="1:10" outlineLevel="1" x14ac:dyDescent="0.3">
      <c r="A234" s="3" t="str">
        <f>'Raw Data'!$C$217</f>
        <v/>
      </c>
      <c r="B234" s="3" t="str">
        <f>'Raw Data'!$E$217</f>
        <v>Cash Customer</v>
      </c>
      <c r="C234" s="3" t="str">
        <f>'Raw Data'!$F$217</f>
        <v/>
      </c>
      <c r="D234" s="3" t="str">
        <f>'Raw Data'!$G$217</f>
        <v/>
      </c>
      <c r="E234" s="3" t="str">
        <f>'Raw Data'!$H$217</f>
        <v>PantsYWMDSH</v>
      </c>
      <c r="F234" s="3">
        <f>'Raw Data'!$I$217</f>
        <v>13</v>
      </c>
      <c r="G234" s="3">
        <f>'Raw Data'!$J$217</f>
        <v>0</v>
      </c>
      <c r="H234" s="4">
        <f>'Raw Data'!$M$217</f>
        <v>10.760910909090899</v>
      </c>
      <c r="I234" s="4">
        <f>'Raw Data'!$K$217</f>
        <v>107.57908909090899</v>
      </c>
      <c r="J234" s="4">
        <f>'Raw Data'!$L$217</f>
        <v>118.34</v>
      </c>
    </row>
    <row r="235" spans="1:10" outlineLevel="1" x14ac:dyDescent="0.3">
      <c r="A235" s="3" t="str">
        <f>'Raw Data'!$C$218</f>
        <v/>
      </c>
      <c r="B235" s="3" t="str">
        <f>'Raw Data'!$E$218</f>
        <v>Cash Customer</v>
      </c>
      <c r="C235" s="3" t="str">
        <f>'Raw Data'!$F$218</f>
        <v/>
      </c>
      <c r="D235" s="3" t="str">
        <f>'Raw Data'!$G$218</f>
        <v/>
      </c>
      <c r="E235" s="3" t="str">
        <f>'Raw Data'!$H$218</f>
        <v>ShirtREDSMSH</v>
      </c>
      <c r="F235" s="3">
        <f>'Raw Data'!$I$218</f>
        <v>13</v>
      </c>
      <c r="G235" s="3">
        <f>'Raw Data'!$J$218</f>
        <v>0</v>
      </c>
      <c r="H235" s="4">
        <f>'Raw Data'!$M$218</f>
        <v>11.86947</v>
      </c>
      <c r="I235" s="4">
        <f>'Raw Data'!$K$218</f>
        <v>118.74469000000001</v>
      </c>
      <c r="J235" s="4">
        <f>'Raw Data'!$L$218</f>
        <v>130.61416</v>
      </c>
    </row>
    <row r="236" spans="1:10" outlineLevel="1" x14ac:dyDescent="0.3">
      <c r="A236" s="3" t="str">
        <f>'Raw Data'!$C$219</f>
        <v/>
      </c>
      <c r="B236" s="3" t="str">
        <f>'Raw Data'!$E$219</f>
        <v>Cash Customer</v>
      </c>
      <c r="C236" s="3" t="str">
        <f>'Raw Data'!$F$219</f>
        <v/>
      </c>
      <c r="D236" s="3" t="str">
        <f>'Raw Data'!$G$219</f>
        <v/>
      </c>
      <c r="E236" s="3" t="str">
        <f>'Raw Data'!$H$219</f>
        <v>400 Tile Lightbeam</v>
      </c>
      <c r="F236" s="3">
        <f>'Raw Data'!$I$219</f>
        <v>457</v>
      </c>
      <c r="G236" s="3">
        <f>'Raw Data'!$J$219</f>
        <v>0</v>
      </c>
      <c r="H236" s="4">
        <f>'Raw Data'!$M$219</f>
        <v>3072.0780199999999</v>
      </c>
      <c r="I236" s="4">
        <f>'Raw Data'!$K$219</f>
        <v>30984.251980000001</v>
      </c>
      <c r="J236" s="4">
        <f>'Raw Data'!$L$219</f>
        <v>34056.33</v>
      </c>
    </row>
    <row r="237" spans="1:10" outlineLevel="1" x14ac:dyDescent="0.3">
      <c r="A237" s="3" t="str">
        <f>'Raw Data'!$C$220</f>
        <v/>
      </c>
      <c r="B237" s="3" t="str">
        <f>'Raw Data'!$E$220</f>
        <v>Cash Customer</v>
      </c>
      <c r="C237" s="3" t="str">
        <f>'Raw Data'!$F$220</f>
        <v/>
      </c>
      <c r="D237" s="3" t="str">
        <f>'Raw Data'!$G$220</f>
        <v/>
      </c>
      <c r="E237" s="3" t="str">
        <f>'Raw Data'!$H$220</f>
        <v>Topylwmed</v>
      </c>
      <c r="F237" s="3">
        <f>'Raw Data'!$I$220</f>
        <v>10</v>
      </c>
      <c r="G237" s="3">
        <f>'Raw Data'!$J$220</f>
        <v>0</v>
      </c>
      <c r="H237" s="4">
        <f>'Raw Data'!$M$220</f>
        <v>2.9609200000000002</v>
      </c>
      <c r="I237" s="4">
        <f>'Raw Data'!$K$220</f>
        <v>29.63908</v>
      </c>
      <c r="J237" s="4">
        <f>'Raw Data'!$L$220</f>
        <v>32.6</v>
      </c>
    </row>
    <row r="238" spans="1:10" outlineLevel="1" x14ac:dyDescent="0.3">
      <c r="A238" s="3" t="str">
        <f>'Raw Data'!$C$221</f>
        <v/>
      </c>
      <c r="B238" s="3" t="str">
        <f>'Raw Data'!$E$221</f>
        <v>Cash Customer</v>
      </c>
      <c r="C238" s="3" t="str">
        <f>'Raw Data'!$F$221</f>
        <v/>
      </c>
      <c r="D238" s="3" t="str">
        <f>'Raw Data'!$G$221</f>
        <v/>
      </c>
      <c r="E238" s="3" t="str">
        <f>'Raw Data'!$H$221</f>
        <v>Completion</v>
      </c>
      <c r="F238" s="3">
        <f>'Raw Data'!$I$221</f>
        <v>1</v>
      </c>
      <c r="G238" s="3">
        <f>'Raw Data'!$J$221</f>
        <v>0</v>
      </c>
      <c r="H238" s="4">
        <f>'Raw Data'!$M$221</f>
        <v>0</v>
      </c>
      <c r="I238" s="4">
        <f>'Raw Data'!$K$221</f>
        <v>85</v>
      </c>
      <c r="J238" s="4">
        <f>'Raw Data'!$L$221</f>
        <v>85</v>
      </c>
    </row>
    <row r="239" spans="1:10" outlineLevel="1" x14ac:dyDescent="0.3">
      <c r="A239" s="3" t="str">
        <f>'Raw Data'!$C$222</f>
        <v/>
      </c>
      <c r="B239" s="3" t="str">
        <f>'Raw Data'!$E$222</f>
        <v>Cash Customer</v>
      </c>
      <c r="C239" s="3" t="str">
        <f>'Raw Data'!$F$222</f>
        <v/>
      </c>
      <c r="D239" s="3" t="str">
        <f>'Raw Data'!$G$222</f>
        <v/>
      </c>
      <c r="E239" s="3" t="str">
        <f>'Raw Data'!$H$222</f>
        <v>Tee ShirtsYelSmaSho</v>
      </c>
      <c r="F239" s="3">
        <f>'Raw Data'!$I$222</f>
        <v>5</v>
      </c>
      <c r="G239" s="3">
        <f>'Raw Data'!$J$222</f>
        <v>0</v>
      </c>
      <c r="H239" s="4">
        <f>'Raw Data'!$M$222</f>
        <v>2.0905999999999998</v>
      </c>
      <c r="I239" s="4">
        <f>'Raw Data'!$K$222</f>
        <v>18.179400000000001</v>
      </c>
      <c r="J239" s="4">
        <f>'Raw Data'!$L$222</f>
        <v>20.27</v>
      </c>
    </row>
    <row r="240" spans="1:10" outlineLevel="1" x14ac:dyDescent="0.3">
      <c r="A240" s="3" t="str">
        <f>'Raw Data'!$C$223</f>
        <v/>
      </c>
      <c r="B240" s="3" t="str">
        <f>'Raw Data'!$E$223</f>
        <v>Cash Customer</v>
      </c>
      <c r="C240" s="3" t="str">
        <f>'Raw Data'!$F$223</f>
        <v/>
      </c>
      <c r="D240" s="3" t="str">
        <f>'Raw Data'!$G$223</f>
        <v/>
      </c>
      <c r="E240" s="3" t="str">
        <f>'Raw Data'!$H$223</f>
        <v>PantsYWLGSH</v>
      </c>
      <c r="F240" s="3">
        <f>'Raw Data'!$I$223</f>
        <v>36</v>
      </c>
      <c r="G240" s="3">
        <f>'Raw Data'!$J$223</f>
        <v>0</v>
      </c>
      <c r="H240" s="4">
        <f>'Raw Data'!$M$223</f>
        <v>27.05387</v>
      </c>
      <c r="I240" s="4">
        <f>'Raw Data'!$K$223</f>
        <v>270.51862999999997</v>
      </c>
      <c r="J240" s="4">
        <f>'Raw Data'!$L$223</f>
        <v>297.57249999999999</v>
      </c>
    </row>
    <row r="241" spans="1:10" outlineLevel="1" x14ac:dyDescent="0.3">
      <c r="A241" s="3" t="str">
        <f>'Raw Data'!$C$224</f>
        <v/>
      </c>
      <c r="B241" s="3" t="str">
        <f>'Raw Data'!$E$224</f>
        <v>Cash Customer</v>
      </c>
      <c r="C241" s="3" t="str">
        <f>'Raw Data'!$F$224</f>
        <v/>
      </c>
      <c r="D241" s="3" t="str">
        <f>'Raw Data'!$G$224</f>
        <v/>
      </c>
      <c r="E241" s="3" t="str">
        <f>'Raw Data'!$H$224</f>
        <v>ShirtREDMDLG</v>
      </c>
      <c r="F241" s="3">
        <f>'Raw Data'!$I$224</f>
        <v>4</v>
      </c>
      <c r="G241" s="3">
        <f>'Raw Data'!$J$224</f>
        <v>0</v>
      </c>
      <c r="H241" s="4">
        <f>'Raw Data'!$M$224</f>
        <v>5.4545500000000002</v>
      </c>
      <c r="I241" s="4">
        <f>'Raw Data'!$K$224</f>
        <v>54.545450000000002</v>
      </c>
      <c r="J241" s="4">
        <f>'Raw Data'!$L$224</f>
        <v>60</v>
      </c>
    </row>
    <row r="242" spans="1:10" outlineLevel="1" x14ac:dyDescent="0.3">
      <c r="A242" s="3" t="str">
        <f>'Raw Data'!$C$225</f>
        <v/>
      </c>
      <c r="B242" s="3" t="str">
        <f>'Raw Data'!$E$225</f>
        <v>Cash Customer</v>
      </c>
      <c r="C242" s="3" t="str">
        <f>'Raw Data'!$F$225</f>
        <v/>
      </c>
      <c r="D242" s="3" t="str">
        <f>'Raw Data'!$G$225</f>
        <v/>
      </c>
      <c r="E242" s="3" t="str">
        <f>'Raw Data'!$H$225</f>
        <v>ABC Parts</v>
      </c>
      <c r="F242" s="3">
        <f>'Raw Data'!$I$225</f>
        <v>89</v>
      </c>
      <c r="G242" s="3">
        <f>'Raw Data'!$J$225</f>
        <v>0</v>
      </c>
      <c r="H242" s="4">
        <f>'Raw Data'!$M$225</f>
        <v>862.69182909090898</v>
      </c>
      <c r="I242" s="4">
        <f>'Raw Data'!$K$225</f>
        <v>8626.80807090909</v>
      </c>
      <c r="J242" s="4">
        <f>'Raw Data'!$L$225</f>
        <v>9489.4999000000007</v>
      </c>
    </row>
    <row r="243" spans="1:10" outlineLevel="1" x14ac:dyDescent="0.3">
      <c r="A243" s="3" t="str">
        <f>'Raw Data'!$C$226</f>
        <v/>
      </c>
      <c r="B243" s="3" t="str">
        <f>'Raw Data'!$E$226</f>
        <v>Cash Customer</v>
      </c>
      <c r="C243" s="3" t="str">
        <f>'Raw Data'!$F$226</f>
        <v/>
      </c>
      <c r="D243" s="3" t="str">
        <f>'Raw Data'!$G$226</f>
        <v/>
      </c>
      <c r="E243" s="3" t="str">
        <f>'Raw Data'!$H$226</f>
        <v>S/Card</v>
      </c>
      <c r="F243" s="3">
        <f>'Raw Data'!$I$226</f>
        <v>73</v>
      </c>
      <c r="G243" s="3">
        <f>'Raw Data'!$J$226</f>
        <v>0</v>
      </c>
      <c r="H243" s="4">
        <f>'Raw Data'!$M$226</f>
        <v>200.23755915090899</v>
      </c>
      <c r="I243" s="4">
        <f>'Raw Data'!$K$226</f>
        <v>2010.70244084909</v>
      </c>
      <c r="J243" s="4">
        <f>'Raw Data'!$L$226</f>
        <v>2210.94</v>
      </c>
    </row>
    <row r="244" spans="1:10" outlineLevel="1" x14ac:dyDescent="0.3">
      <c r="A244" s="3" t="str">
        <f>'Raw Data'!$C$227</f>
        <v/>
      </c>
      <c r="B244" s="3" t="str">
        <f>'Raw Data'!$E$227</f>
        <v>Cash Customer</v>
      </c>
      <c r="C244" s="3" t="str">
        <f>'Raw Data'!$F$227</f>
        <v/>
      </c>
      <c r="D244" s="3" t="str">
        <f>'Raw Data'!$G$227</f>
        <v/>
      </c>
      <c r="E244" s="3" t="str">
        <f>'Raw Data'!$H$227</f>
        <v>Topredlge</v>
      </c>
      <c r="F244" s="3">
        <f>'Raw Data'!$I$227</f>
        <v>5</v>
      </c>
      <c r="G244" s="3">
        <f>'Raw Data'!$J$227</f>
        <v>0</v>
      </c>
      <c r="H244" s="4">
        <f>'Raw Data'!$M$227</f>
        <v>1.9018200000000001</v>
      </c>
      <c r="I244" s="4">
        <f>'Raw Data'!$K$227</f>
        <v>19.098179999999999</v>
      </c>
      <c r="J244" s="4">
        <f>'Raw Data'!$L$227</f>
        <v>21</v>
      </c>
    </row>
    <row r="245" spans="1:10" outlineLevel="1" x14ac:dyDescent="0.3">
      <c r="A245" s="3" t="str">
        <f>'Raw Data'!$C$228</f>
        <v/>
      </c>
      <c r="B245" s="3" t="str">
        <f>'Raw Data'!$E$228</f>
        <v>Cash Customer</v>
      </c>
      <c r="C245" s="3" t="str">
        <f>'Raw Data'!$F$228</f>
        <v/>
      </c>
      <c r="D245" s="3" t="str">
        <f>'Raw Data'!$G$228</f>
        <v/>
      </c>
      <c r="E245" s="3" t="str">
        <f>'Raw Data'!$H$228</f>
        <v>Dunlop Wheels</v>
      </c>
      <c r="F245" s="3">
        <f>'Raw Data'!$I$228</f>
        <v>53</v>
      </c>
      <c r="G245" s="3">
        <f>'Raw Data'!$J$228</f>
        <v>0</v>
      </c>
      <c r="H245" s="4">
        <f>'Raw Data'!$M$228</f>
        <v>802.66803000000004</v>
      </c>
      <c r="I245" s="4">
        <f>'Raw Data'!$K$228</f>
        <v>8026.5917300000001</v>
      </c>
      <c r="J245" s="4">
        <f>'Raw Data'!$L$228</f>
        <v>8829.2597600000008</v>
      </c>
    </row>
    <row r="246" spans="1:10" outlineLevel="1" x14ac:dyDescent="0.3">
      <c r="A246" s="3" t="str">
        <f>'Raw Data'!$C$229</f>
        <v/>
      </c>
      <c r="B246" s="3" t="str">
        <f>'Raw Data'!$E$229</f>
        <v>Cash Customer</v>
      </c>
      <c r="C246" s="3" t="str">
        <f>'Raw Data'!$F$229</f>
        <v/>
      </c>
      <c r="D246" s="3" t="str">
        <f>'Raw Data'!$G$229</f>
        <v/>
      </c>
      <c r="E246" s="3" t="str">
        <f>'Raw Data'!$H$229</f>
        <v>PantsBLSMLG</v>
      </c>
      <c r="F246" s="3">
        <f>'Raw Data'!$I$229</f>
        <v>6</v>
      </c>
      <c r="G246" s="3">
        <f>'Raw Data'!$J$229</f>
        <v>0</v>
      </c>
      <c r="H246" s="4">
        <f>'Raw Data'!$M$229</f>
        <v>5.4545399999999997</v>
      </c>
      <c r="I246" s="4">
        <f>'Raw Data'!$K$229</f>
        <v>54.545459999999999</v>
      </c>
      <c r="J246" s="4">
        <f>'Raw Data'!$L$229</f>
        <v>60</v>
      </c>
    </row>
    <row r="247" spans="1:10" outlineLevel="1" x14ac:dyDescent="0.3">
      <c r="A247" s="3" t="str">
        <f>'Raw Data'!$C$230</f>
        <v/>
      </c>
      <c r="B247" s="3" t="str">
        <f>'Raw Data'!$E$230</f>
        <v>Cash Customer</v>
      </c>
      <c r="C247" s="3" t="str">
        <f>'Raw Data'!$F$230</f>
        <v/>
      </c>
      <c r="D247" s="3" t="str">
        <f>'Raw Data'!$G$230</f>
        <v/>
      </c>
      <c r="E247" s="3" t="str">
        <f>'Raw Data'!$H$230</f>
        <v>nbo</v>
      </c>
      <c r="F247" s="3">
        <f>'Raw Data'!$I$230</f>
        <v>93</v>
      </c>
      <c r="G247" s="3">
        <f>'Raw Data'!$J$230</f>
        <v>0</v>
      </c>
      <c r="H247" s="4">
        <f>'Raw Data'!$M$230</f>
        <v>16822.64992</v>
      </c>
      <c r="I247" s="4">
        <f>'Raw Data'!$K$230</f>
        <v>168226.45008000001</v>
      </c>
      <c r="J247" s="4">
        <f>'Raw Data'!$L$230</f>
        <v>185049.1</v>
      </c>
    </row>
    <row r="248" spans="1:10" outlineLevel="1" x14ac:dyDescent="0.3">
      <c r="A248" s="3" t="str">
        <f>'Raw Data'!$C$231</f>
        <v/>
      </c>
      <c r="B248" s="3" t="str">
        <f>'Raw Data'!$E$231</f>
        <v>Cash Customer</v>
      </c>
      <c r="C248" s="3" t="str">
        <f>'Raw Data'!$F$231</f>
        <v/>
      </c>
      <c r="D248" s="3" t="str">
        <f>'Raw Data'!$G$231</f>
        <v/>
      </c>
      <c r="E248" s="3" t="str">
        <f>'Raw Data'!$H$231</f>
        <v>ShirtBLKSMSH</v>
      </c>
      <c r="F248" s="3">
        <f>'Raw Data'!$I$231</f>
        <v>212</v>
      </c>
      <c r="G248" s="3">
        <f>'Raw Data'!$J$231</f>
        <v>0</v>
      </c>
      <c r="H248" s="4">
        <f>'Raw Data'!$M$231</f>
        <v>298.44218636363598</v>
      </c>
      <c r="I248" s="4">
        <f>'Raw Data'!$K$231</f>
        <v>2984.3618136363598</v>
      </c>
      <c r="J248" s="4">
        <f>'Raw Data'!$L$231</f>
        <v>3282.8040000000001</v>
      </c>
    </row>
    <row r="249" spans="1:10" outlineLevel="1" x14ac:dyDescent="0.3">
      <c r="A249" s="3" t="str">
        <f>'Raw Data'!$C$232</f>
        <v/>
      </c>
      <c r="B249" s="3" t="str">
        <f>'Raw Data'!$E$232</f>
        <v>Cash Customer</v>
      </c>
      <c r="C249" s="3" t="str">
        <f>'Raw Data'!$F$232</f>
        <v/>
      </c>
      <c r="D249" s="3" t="str">
        <f>'Raw Data'!$G$232</f>
        <v/>
      </c>
      <c r="E249" s="3" t="str">
        <f>'Raw Data'!$H$232</f>
        <v>Gravel Mix</v>
      </c>
      <c r="F249" s="3">
        <f>'Raw Data'!$I$232</f>
        <v>5.04</v>
      </c>
      <c r="G249" s="3">
        <f>'Raw Data'!$J$232</f>
        <v>0</v>
      </c>
      <c r="H249" s="4">
        <f>'Raw Data'!$M$232</f>
        <v>406</v>
      </c>
      <c r="I249" s="4">
        <f>'Raw Data'!$K$232</f>
        <v>4060</v>
      </c>
      <c r="J249" s="4">
        <f>'Raw Data'!$L$232</f>
        <v>4466</v>
      </c>
    </row>
    <row r="250" spans="1:10" outlineLevel="1" x14ac:dyDescent="0.3">
      <c r="A250" s="3" t="str">
        <f>'Raw Data'!$C$233</f>
        <v/>
      </c>
      <c r="B250" s="3" t="str">
        <f>'Raw Data'!$E$233</f>
        <v>Cash Customer</v>
      </c>
      <c r="C250" s="3" t="str">
        <f>'Raw Data'!$F$233</f>
        <v/>
      </c>
      <c r="D250" s="3" t="str">
        <f>'Raw Data'!$G$233</f>
        <v/>
      </c>
      <c r="E250" s="3" t="str">
        <f>'Raw Data'!$H$233</f>
        <v>K/B 10</v>
      </c>
      <c r="F250" s="3">
        <f>'Raw Data'!$I$233</f>
        <v>145</v>
      </c>
      <c r="G250" s="3">
        <f>'Raw Data'!$J$233</f>
        <v>0</v>
      </c>
      <c r="H250" s="4">
        <f>'Raw Data'!$M$233</f>
        <v>1853.4727428799999</v>
      </c>
      <c r="I250" s="4">
        <f>'Raw Data'!$K$233</f>
        <v>18904.16365712</v>
      </c>
      <c r="J250" s="4">
        <f>'Raw Data'!$L$233</f>
        <v>20757.636399999999</v>
      </c>
    </row>
    <row r="251" spans="1:10" outlineLevel="1" x14ac:dyDescent="0.3">
      <c r="A251" s="3" t="str">
        <f>'Raw Data'!$C$234</f>
        <v/>
      </c>
      <c r="B251" s="3" t="str">
        <f>'Raw Data'!$E$234</f>
        <v>Cash Customer</v>
      </c>
      <c r="C251" s="3" t="str">
        <f>'Raw Data'!$F$234</f>
        <v/>
      </c>
      <c r="D251" s="3" t="str">
        <f>'Raw Data'!$G$234</f>
        <v/>
      </c>
      <c r="E251" s="3" t="str">
        <f>'Raw Data'!$H$234</f>
        <v>Vic Ash Doors</v>
      </c>
      <c r="F251" s="3">
        <f>'Raw Data'!$I$234</f>
        <v>2</v>
      </c>
      <c r="G251" s="3">
        <f>'Raw Data'!$J$234</f>
        <v>0</v>
      </c>
      <c r="H251" s="4">
        <f>'Raw Data'!$M$234</f>
        <v>27.272729999999999</v>
      </c>
      <c r="I251" s="4">
        <f>'Raw Data'!$K$234</f>
        <v>272.72726999999998</v>
      </c>
      <c r="J251" s="4">
        <f>'Raw Data'!$L$234</f>
        <v>300</v>
      </c>
    </row>
    <row r="252" spans="1:10" outlineLevel="1" x14ac:dyDescent="0.3">
      <c r="A252" s="3" t="str">
        <f>'Raw Data'!$C$235</f>
        <v/>
      </c>
      <c r="B252" s="3" t="str">
        <f>'Raw Data'!$E$235</f>
        <v>Cash Customer</v>
      </c>
      <c r="C252" s="3" t="str">
        <f>'Raw Data'!$F$235</f>
        <v/>
      </c>
      <c r="D252" s="3" t="str">
        <f>'Raw Data'!$G$235</f>
        <v/>
      </c>
      <c r="E252" s="3" t="str">
        <f>'Raw Data'!$H$235</f>
        <v>Tee ShirtsWhiMedSho</v>
      </c>
      <c r="F252" s="3">
        <f>'Raw Data'!$I$235</f>
        <v>3</v>
      </c>
      <c r="G252" s="3">
        <f>'Raw Data'!$J$235</f>
        <v>0</v>
      </c>
      <c r="H252" s="4">
        <f>'Raw Data'!$M$235</f>
        <v>1.0900000000000001</v>
      </c>
      <c r="I252" s="4">
        <f>'Raw Data'!$K$235</f>
        <v>10.91</v>
      </c>
      <c r="J252" s="4">
        <f>'Raw Data'!$L$235</f>
        <v>12</v>
      </c>
    </row>
    <row r="253" spans="1:10" outlineLevel="1" x14ac:dyDescent="0.3">
      <c r="A253" s="3" t="str">
        <f>'Raw Data'!$C$236</f>
        <v/>
      </c>
      <c r="B253" s="3" t="str">
        <f>'Raw Data'!$E$236</f>
        <v>Cash Customer</v>
      </c>
      <c r="C253" s="3" t="str">
        <f>'Raw Data'!$F$236</f>
        <v/>
      </c>
      <c r="D253" s="3" t="str">
        <f>'Raw Data'!$G$236</f>
        <v/>
      </c>
      <c r="E253" s="3" t="str">
        <f>'Raw Data'!$H$236</f>
        <v>Memo Only</v>
      </c>
      <c r="F253" s="3">
        <f>'Raw Data'!$I$236</f>
        <v>16</v>
      </c>
      <c r="G253" s="3">
        <f>'Raw Data'!$J$236</f>
        <v>0</v>
      </c>
      <c r="H253" s="4">
        <f>'Raw Data'!$M$236</f>
        <v>0</v>
      </c>
      <c r="I253" s="4">
        <f>'Raw Data'!$K$236</f>
        <v>450</v>
      </c>
      <c r="J253" s="4">
        <f>'Raw Data'!$L$236</f>
        <v>450</v>
      </c>
    </row>
    <row r="254" spans="1:10" outlineLevel="1" x14ac:dyDescent="0.3">
      <c r="A254" s="3" t="str">
        <f>'Raw Data'!$C$237</f>
        <v/>
      </c>
      <c r="B254" s="3" t="str">
        <f>'Raw Data'!$E$237</f>
        <v>Cash Customer</v>
      </c>
      <c r="C254" s="3" t="str">
        <f>'Raw Data'!$F$237</f>
        <v/>
      </c>
      <c r="D254" s="3" t="str">
        <f>'Raw Data'!$G$237</f>
        <v/>
      </c>
      <c r="E254" s="3" t="str">
        <f>'Raw Data'!$H$237</f>
        <v>ShirtBLKLGSH</v>
      </c>
      <c r="F254" s="3">
        <f>'Raw Data'!$I$237</f>
        <v>49</v>
      </c>
      <c r="G254" s="3">
        <f>'Raw Data'!$J$237</f>
        <v>0</v>
      </c>
      <c r="H254" s="4">
        <f>'Raw Data'!$M$237</f>
        <v>59.2035963636364</v>
      </c>
      <c r="I254" s="4">
        <f>'Raw Data'!$K$237</f>
        <v>592.08472363636395</v>
      </c>
      <c r="J254" s="4">
        <f>'Raw Data'!$L$237</f>
        <v>651.28832</v>
      </c>
    </row>
    <row r="255" spans="1:10" outlineLevel="1" x14ac:dyDescent="0.3">
      <c r="A255" s="3" t="str">
        <f>'Raw Data'!$C$238</f>
        <v/>
      </c>
      <c r="B255" s="3" t="str">
        <f>'Raw Data'!$E$238</f>
        <v>Cash Customer</v>
      </c>
      <c r="C255" s="3" t="str">
        <f>'Raw Data'!$F$238</f>
        <v/>
      </c>
      <c r="D255" s="3" t="str">
        <f>'Raw Data'!$G$238</f>
        <v/>
      </c>
      <c r="E255" s="3" t="str">
        <f>'Raw Data'!$H$238</f>
        <v>PantsYWSMSH</v>
      </c>
      <c r="F255" s="3">
        <f>'Raw Data'!$I$238</f>
        <v>8</v>
      </c>
      <c r="G255" s="3">
        <f>'Raw Data'!$J$238</f>
        <v>0</v>
      </c>
      <c r="H255" s="4">
        <f>'Raw Data'!$M$238</f>
        <v>6.8490918181818197</v>
      </c>
      <c r="I255" s="4">
        <f>'Raw Data'!$K$238</f>
        <v>68.490908181818199</v>
      </c>
      <c r="J255" s="4">
        <f>'Raw Data'!$L$238</f>
        <v>75.34</v>
      </c>
    </row>
    <row r="256" spans="1:10" outlineLevel="1" x14ac:dyDescent="0.3">
      <c r="A256" s="3" t="str">
        <f>'Raw Data'!$C$239</f>
        <v/>
      </c>
      <c r="B256" s="3" t="str">
        <f>'Raw Data'!$E$239</f>
        <v>Cash Customer</v>
      </c>
      <c r="C256" s="3" t="str">
        <f>'Raw Data'!$F$239</f>
        <v/>
      </c>
      <c r="D256" s="3" t="str">
        <f>'Raw Data'!$G$239</f>
        <v/>
      </c>
      <c r="E256" s="3" t="str">
        <f>'Raw Data'!$H$239</f>
        <v>%Discount</v>
      </c>
      <c r="F256" s="3">
        <f>'Raw Data'!$I$239</f>
        <v>14</v>
      </c>
      <c r="G256" s="3">
        <f>'Raw Data'!$J$239</f>
        <v>0</v>
      </c>
      <c r="H256" s="4">
        <f>'Raw Data'!$M$239</f>
        <v>-37.147280000000002</v>
      </c>
      <c r="I256" s="4">
        <f>'Raw Data'!$K$239</f>
        <v>-395.18272000000002</v>
      </c>
      <c r="J256" s="4">
        <f>'Raw Data'!$L$239</f>
        <v>-432.33</v>
      </c>
    </row>
    <row r="257" spans="1:10" outlineLevel="1" x14ac:dyDescent="0.3">
      <c r="A257" s="3" t="str">
        <f>'Raw Data'!$C$240</f>
        <v/>
      </c>
      <c r="B257" s="3" t="str">
        <f>'Raw Data'!$E$240</f>
        <v>Cash Customer</v>
      </c>
      <c r="C257" s="3" t="str">
        <f>'Raw Data'!$F$240</f>
        <v/>
      </c>
      <c r="D257" s="3" t="str">
        <f>'Raw Data'!$G$240</f>
        <v/>
      </c>
      <c r="E257" s="3" t="str">
        <f>'Raw Data'!$H$240</f>
        <v>STA Toggle</v>
      </c>
      <c r="F257" s="3">
        <f>'Raw Data'!$I$240</f>
        <v>87</v>
      </c>
      <c r="G257" s="3">
        <f>'Raw Data'!$J$240</f>
        <v>0</v>
      </c>
      <c r="H257" s="4">
        <f>'Raw Data'!$M$240</f>
        <v>69.189099999999996</v>
      </c>
      <c r="I257" s="4">
        <f>'Raw Data'!$K$240</f>
        <v>691.82091000000003</v>
      </c>
      <c r="J257" s="4">
        <f>'Raw Data'!$L$240</f>
        <v>761.01000999999997</v>
      </c>
    </row>
    <row r="258" spans="1:10" outlineLevel="1" x14ac:dyDescent="0.3">
      <c r="A258" s="3" t="str">
        <f>'Raw Data'!$C$241</f>
        <v/>
      </c>
      <c r="B258" s="3" t="str">
        <f>'Raw Data'!$E$241</f>
        <v>Cash Customer</v>
      </c>
      <c r="C258" s="3" t="str">
        <f>'Raw Data'!$F$241</f>
        <v/>
      </c>
      <c r="D258" s="3" t="str">
        <f>'Raw Data'!$G$241</f>
        <v/>
      </c>
      <c r="E258" s="3" t="str">
        <f>'Raw Data'!$H$241</f>
        <v>ShirtWHTLGSH</v>
      </c>
      <c r="F258" s="3">
        <f>'Raw Data'!$I$241</f>
        <v>9</v>
      </c>
      <c r="G258" s="3">
        <f>'Raw Data'!$J$241</f>
        <v>0</v>
      </c>
      <c r="H258" s="4">
        <f>'Raw Data'!$M$241</f>
        <v>11.689120000000001</v>
      </c>
      <c r="I258" s="4">
        <f>'Raw Data'!$K$241</f>
        <v>116.87088</v>
      </c>
      <c r="J258" s="4">
        <f>'Raw Data'!$L$241</f>
        <v>128.56</v>
      </c>
    </row>
    <row r="259" spans="1:10" outlineLevel="1" x14ac:dyDescent="0.3">
      <c r="A259" s="3" t="str">
        <f>'Raw Data'!$C$242</f>
        <v/>
      </c>
      <c r="B259" s="3" t="str">
        <f>'Raw Data'!$E$242</f>
        <v>Cash Customer</v>
      </c>
      <c r="C259" s="3" t="str">
        <f>'Raw Data'!$F$242</f>
        <v/>
      </c>
      <c r="D259" s="3" t="str">
        <f>'Raw Data'!$G$242</f>
        <v/>
      </c>
      <c r="E259" s="3" t="str">
        <f>'Raw Data'!$H$242</f>
        <v>Test 2</v>
      </c>
      <c r="F259" s="3">
        <f>'Raw Data'!$I$242</f>
        <v>10</v>
      </c>
      <c r="G259" s="3">
        <f>'Raw Data'!$J$242</f>
        <v>0</v>
      </c>
      <c r="H259" s="4">
        <f>'Raw Data'!$M$242</f>
        <v>20</v>
      </c>
      <c r="I259" s="4">
        <f>'Raw Data'!$K$242</f>
        <v>200</v>
      </c>
      <c r="J259" s="4">
        <f>'Raw Data'!$L$242</f>
        <v>220</v>
      </c>
    </row>
    <row r="260" spans="1:10" outlineLevel="1" x14ac:dyDescent="0.3">
      <c r="A260" s="3" t="str">
        <f>'Raw Data'!$C$243</f>
        <v/>
      </c>
      <c r="B260" s="3" t="str">
        <f>'Raw Data'!$E$243</f>
        <v>Cash Customer</v>
      </c>
      <c r="C260" s="3" t="str">
        <f>'Raw Data'!$F$243</f>
        <v/>
      </c>
      <c r="D260" s="3" t="str">
        <f>'Raw Data'!$G$243</f>
        <v/>
      </c>
      <c r="E260" s="3" t="str">
        <f>'Raw Data'!$H$243</f>
        <v>ShirtBLKXLRG</v>
      </c>
      <c r="F260" s="3">
        <f>'Raw Data'!$I$243</f>
        <v>16</v>
      </c>
      <c r="G260" s="3">
        <f>'Raw Data'!$J$243</f>
        <v>0</v>
      </c>
      <c r="H260" s="4">
        <f>'Raw Data'!$M$243</f>
        <v>13.587669999999999</v>
      </c>
      <c r="I260" s="4">
        <f>'Raw Data'!$K$243</f>
        <v>138.22233</v>
      </c>
      <c r="J260" s="4">
        <f>'Raw Data'!$L$243</f>
        <v>151.81</v>
      </c>
    </row>
    <row r="261" spans="1:10" outlineLevel="1" x14ac:dyDescent="0.3">
      <c r="A261" s="3" t="str">
        <f>'Raw Data'!$C$244</f>
        <v/>
      </c>
      <c r="B261" s="3" t="str">
        <f>'Raw Data'!$E$244</f>
        <v>Cash Customer</v>
      </c>
      <c r="C261" s="3" t="str">
        <f>'Raw Data'!$F$244</f>
        <v/>
      </c>
      <c r="D261" s="3" t="str">
        <f>'Raw Data'!$G$244</f>
        <v/>
      </c>
      <c r="E261" s="3" t="str">
        <f>'Raw Data'!$H$244</f>
        <v>Handle</v>
      </c>
      <c r="F261" s="3">
        <f>'Raw Data'!$I$244</f>
        <v>164</v>
      </c>
      <c r="G261" s="3">
        <f>'Raw Data'!$J$244</f>
        <v>0</v>
      </c>
      <c r="H261" s="4">
        <f>'Raw Data'!$M$244</f>
        <v>272.93379909090902</v>
      </c>
      <c r="I261" s="4">
        <f>'Raw Data'!$K$244</f>
        <v>2729.3726009090901</v>
      </c>
      <c r="J261" s="4">
        <f>'Raw Data'!$L$244</f>
        <v>3002.3063999999999</v>
      </c>
    </row>
    <row r="262" spans="1:10" outlineLevel="1" x14ac:dyDescent="0.3">
      <c r="A262" s="3" t="str">
        <f>'Raw Data'!$C$245</f>
        <v/>
      </c>
      <c r="B262" s="3" t="str">
        <f>'Raw Data'!$E$245</f>
        <v>Cooke</v>
      </c>
      <c r="C262" s="3" t="str">
        <f>'Raw Data'!$F$245</f>
        <v/>
      </c>
      <c r="D262" s="3" t="str">
        <f>'Raw Data'!$G$245</f>
        <v/>
      </c>
      <c r="E262" s="3" t="str">
        <f>'Raw Data'!$H$245</f>
        <v>Widget</v>
      </c>
      <c r="F262" s="3">
        <f>'Raw Data'!$I$245</f>
        <v>609</v>
      </c>
      <c r="G262" s="3">
        <f>'Raw Data'!$J$245</f>
        <v>0</v>
      </c>
      <c r="H262" s="4">
        <f>'Raw Data'!$M$245</f>
        <v>1275</v>
      </c>
      <c r="I262" s="4">
        <f>'Raw Data'!$K$245</f>
        <v>12750.0000000004</v>
      </c>
      <c r="J262" s="4">
        <f>'Raw Data'!$L$245</f>
        <v>14025</v>
      </c>
    </row>
    <row r="263" spans="1:10" outlineLevel="1" x14ac:dyDescent="0.3">
      <c r="A263" s="3" t="str">
        <f>'Raw Data'!$C$246</f>
        <v/>
      </c>
      <c r="B263" s="3" t="str">
        <f>'Raw Data'!$E$246</f>
        <v>Dasch</v>
      </c>
      <c r="C263" s="3" t="str">
        <f>'Raw Data'!$F$246</f>
        <v/>
      </c>
      <c r="D263" s="3" t="str">
        <f>'Raw Data'!$G$246</f>
        <v/>
      </c>
      <c r="E263" s="3" t="str">
        <f>'Raw Data'!$H$246</f>
        <v>Supply and Install 20 lm fence</v>
      </c>
      <c r="F263" s="3">
        <f>'Raw Data'!$I$246</f>
        <v>40</v>
      </c>
      <c r="G263" s="3">
        <f>'Raw Data'!$J$246</f>
        <v>0</v>
      </c>
      <c r="H263" s="4">
        <f>'Raw Data'!$M$246</f>
        <v>240</v>
      </c>
      <c r="I263" s="4">
        <f>'Raw Data'!$K$246</f>
        <v>2400</v>
      </c>
      <c r="J263" s="4">
        <f>'Raw Data'!$L$246</f>
        <v>2640</v>
      </c>
    </row>
    <row r="264" spans="1:10" outlineLevel="1" x14ac:dyDescent="0.3">
      <c r="A264" s="3" t="str">
        <f>'Raw Data'!$C$247</f>
        <v/>
      </c>
      <c r="B264" s="3" t="str">
        <f>'Raw Data'!$E$247</f>
        <v>Dasch</v>
      </c>
      <c r="C264" s="3" t="str">
        <f>'Raw Data'!$F$247</f>
        <v/>
      </c>
      <c r="D264" s="3" t="str">
        <f>'Raw Data'!$G$247</f>
        <v/>
      </c>
      <c r="E264" s="3" t="str">
        <f>'Raw Data'!$H$247</f>
        <v>ShirtWHTMDLG</v>
      </c>
      <c r="F264" s="3">
        <f>'Raw Data'!$I$247</f>
        <v>2</v>
      </c>
      <c r="G264" s="3">
        <f>'Raw Data'!$J$247</f>
        <v>0</v>
      </c>
      <c r="H264" s="4">
        <f>'Raw Data'!$M$247</f>
        <v>2.7272699999999999</v>
      </c>
      <c r="I264" s="4">
        <f>'Raw Data'!$K$247</f>
        <v>27.272729999999999</v>
      </c>
      <c r="J264" s="4">
        <f>'Raw Data'!$L$247</f>
        <v>30</v>
      </c>
    </row>
    <row r="265" spans="1:10" outlineLevel="1" x14ac:dyDescent="0.3">
      <c r="A265" s="3" t="str">
        <f>'Raw Data'!$C$248</f>
        <v/>
      </c>
      <c r="B265" s="3" t="str">
        <f>'Raw Data'!$E$248</f>
        <v>Dasch</v>
      </c>
      <c r="C265" s="3" t="str">
        <f>'Raw Data'!$F$248</f>
        <v/>
      </c>
      <c r="D265" s="3" t="str">
        <f>'Raw Data'!$G$248</f>
        <v/>
      </c>
      <c r="E265" s="3" t="str">
        <f>'Raw Data'!$H$248</f>
        <v>ShirtWHTSMRG</v>
      </c>
      <c r="F265" s="3">
        <f>'Raw Data'!$I$248</f>
        <v>1</v>
      </c>
      <c r="G265" s="3">
        <f>'Raw Data'!$J$248</f>
        <v>0</v>
      </c>
      <c r="H265" s="4">
        <f>'Raw Data'!$M$248</f>
        <v>1.36364</v>
      </c>
      <c r="I265" s="4">
        <f>'Raw Data'!$K$248</f>
        <v>13.63636</v>
      </c>
      <c r="J265" s="4">
        <f>'Raw Data'!$L$248</f>
        <v>15</v>
      </c>
    </row>
    <row r="266" spans="1:10" outlineLevel="1" x14ac:dyDescent="0.3">
      <c r="A266" s="3" t="str">
        <f>'Raw Data'!$C$249</f>
        <v/>
      </c>
      <c r="B266" s="3" t="str">
        <f>'Raw Data'!$E$249</f>
        <v>Dasch</v>
      </c>
      <c r="C266" s="3" t="str">
        <f>'Raw Data'!$F$249</f>
        <v/>
      </c>
      <c r="D266" s="3" t="str">
        <f>'Raw Data'!$G$249</f>
        <v/>
      </c>
      <c r="E266" s="3" t="str">
        <f>'Raw Data'!$H$249</f>
        <v>Supply and Install Timber Fence</v>
      </c>
      <c r="F266" s="3">
        <f>'Raw Data'!$I$249</f>
        <v>70</v>
      </c>
      <c r="G266" s="3">
        <f>'Raw Data'!$J$249</f>
        <v>0</v>
      </c>
      <c r="H266" s="4">
        <f>'Raw Data'!$M$249</f>
        <v>245</v>
      </c>
      <c r="I266" s="4">
        <f>'Raw Data'!$K$249</f>
        <v>2450</v>
      </c>
      <c r="J266" s="4">
        <f>'Raw Data'!$L$249</f>
        <v>2695</v>
      </c>
    </row>
    <row r="267" spans="1:10" outlineLevel="2" x14ac:dyDescent="0.3">
      <c r="A267" s="3" t="str">
        <f>'Raw Data'!$C$250</f>
        <v>Dasch</v>
      </c>
      <c r="B267" s="3" t="str">
        <f>'Raw Data'!$E$250</f>
        <v>Dasch^Repair No 41</v>
      </c>
      <c r="C267" s="3" t="str">
        <f>'Raw Data'!$F$250</f>
        <v/>
      </c>
      <c r="D267" s="3" t="str">
        <f>'Raw Data'!$G$250</f>
        <v>Repair No 41</v>
      </c>
      <c r="E267" s="3" t="str">
        <f>'Raw Data'!$H$250</f>
        <v>Batch product</v>
      </c>
      <c r="F267" s="3">
        <f>'Raw Data'!$I$250</f>
        <v>20</v>
      </c>
      <c r="G267" s="3">
        <f>'Raw Data'!$J$250</f>
        <v>0</v>
      </c>
      <c r="H267" s="4">
        <f>'Raw Data'!$M$250</f>
        <v>18.600000000000001</v>
      </c>
      <c r="I267" s="4">
        <f>'Raw Data'!$K$250</f>
        <v>186</v>
      </c>
      <c r="J267" s="4">
        <f>'Raw Data'!$L$250</f>
        <v>204.6</v>
      </c>
    </row>
    <row r="268" spans="1:10" outlineLevel="2" x14ac:dyDescent="0.3">
      <c r="A268" s="3" t="str">
        <f>'Raw Data'!$C$251</f>
        <v>Dasch</v>
      </c>
      <c r="B268" s="3" t="str">
        <f>'Raw Data'!$E$251</f>
        <v>Dasch^Repair No 41</v>
      </c>
      <c r="C268" s="3" t="str">
        <f>'Raw Data'!$F$251</f>
        <v/>
      </c>
      <c r="D268" s="3" t="str">
        <f>'Raw Data'!$G$251</f>
        <v>Repair No 41</v>
      </c>
      <c r="E268" s="3" t="str">
        <f>'Raw Data'!$H$251</f>
        <v>Mntr 607</v>
      </c>
      <c r="F268" s="3">
        <f>'Raw Data'!$I$251</f>
        <v>20</v>
      </c>
      <c r="G268" s="3">
        <f>'Raw Data'!$J$251</f>
        <v>0</v>
      </c>
      <c r="H268" s="4">
        <f>'Raw Data'!$M$251</f>
        <v>81.817999999999998</v>
      </c>
      <c r="I268" s="4">
        <f>'Raw Data'!$K$251</f>
        <v>818.18200000000104</v>
      </c>
      <c r="J268" s="4">
        <f>'Raw Data'!$L$251</f>
        <v>900</v>
      </c>
    </row>
    <row r="269" spans="1:10" outlineLevel="1" x14ac:dyDescent="0.3">
      <c r="A269" s="2" t="s">
        <v>314</v>
      </c>
      <c r="H269" s="4">
        <f>SUBTOTAL(9,H267:H268)</f>
        <v>100.41800000000001</v>
      </c>
      <c r="I269" s="4">
        <f>SUBTOTAL(9,I267:I268)</f>
        <v>1004.182000000001</v>
      </c>
      <c r="J269" s="4">
        <f>SUBTOTAL(9,J267:J268)</f>
        <v>1104.5999999999999</v>
      </c>
    </row>
    <row r="270" spans="1:10" outlineLevel="1" x14ac:dyDescent="0.3">
      <c r="A270" s="3" t="str">
        <f>'Raw Data'!$C$252</f>
        <v/>
      </c>
      <c r="B270" s="3" t="str">
        <f>'Raw Data'!$E$252</f>
        <v>Fischbein</v>
      </c>
      <c r="C270" s="3" t="str">
        <f>'Raw Data'!$F$252</f>
        <v/>
      </c>
      <c r="D270" s="3" t="str">
        <f>'Raw Data'!$G$252</f>
        <v/>
      </c>
      <c r="E270" s="3" t="str">
        <f>'Raw Data'!$H$252</f>
        <v>Black Chair</v>
      </c>
      <c r="F270" s="3">
        <f>'Raw Data'!$I$252</f>
        <v>524</v>
      </c>
      <c r="G270" s="3">
        <f>'Raw Data'!$J$252</f>
        <v>0</v>
      </c>
      <c r="H270" s="4">
        <f>'Raw Data'!$M$252</f>
        <v>45.45</v>
      </c>
      <c r="I270" s="4">
        <f>'Raw Data'!$K$252</f>
        <v>28590.799999999999</v>
      </c>
      <c r="J270" s="4">
        <f>'Raw Data'!$L$252</f>
        <v>28636.25</v>
      </c>
    </row>
    <row r="271" spans="1:10" outlineLevel="1" x14ac:dyDescent="0.3">
      <c r="A271" s="3" t="str">
        <f>'Raw Data'!$C$253</f>
        <v/>
      </c>
      <c r="B271" s="3" t="str">
        <f>'Raw Data'!$E$253</f>
        <v>Fischbein</v>
      </c>
      <c r="C271" s="3" t="str">
        <f>'Raw Data'!$F$253</f>
        <v/>
      </c>
      <c r="D271" s="3" t="str">
        <f>'Raw Data'!$G$253</f>
        <v/>
      </c>
      <c r="E271" s="3" t="str">
        <f>'Raw Data'!$H$253</f>
        <v>White</v>
      </c>
      <c r="F271" s="3">
        <f>'Raw Data'!$I$253</f>
        <v>6</v>
      </c>
      <c r="G271" s="3">
        <f>'Raw Data'!$J$253</f>
        <v>0</v>
      </c>
      <c r="H271" s="4">
        <f>'Raw Data'!$M$253</f>
        <v>0</v>
      </c>
      <c r="I271" s="4">
        <f>'Raw Data'!$K$253</f>
        <v>1194</v>
      </c>
      <c r="J271" s="4">
        <f>'Raw Data'!$L$253</f>
        <v>1194</v>
      </c>
    </row>
    <row r="272" spans="1:10" outlineLevel="1" x14ac:dyDescent="0.3">
      <c r="A272" s="3" t="str">
        <f>'Raw Data'!$C$254</f>
        <v/>
      </c>
      <c r="B272" s="3" t="str">
        <f>'Raw Data'!$E$254</f>
        <v>GI Jane</v>
      </c>
      <c r="C272" s="3" t="str">
        <f>'Raw Data'!$F$254</f>
        <v/>
      </c>
      <c r="D272" s="3" t="str">
        <f>'Raw Data'!$G$254</f>
        <v/>
      </c>
      <c r="E272" s="3" t="str">
        <f>'Raw Data'!$H$254</f>
        <v>PantsYWMDLG</v>
      </c>
      <c r="F272" s="3">
        <f>'Raw Data'!$I$254</f>
        <v>2</v>
      </c>
      <c r="G272" s="3">
        <f>'Raw Data'!$J$254</f>
        <v>0</v>
      </c>
      <c r="H272" s="4">
        <f>'Raw Data'!$M$254</f>
        <v>1.39</v>
      </c>
      <c r="I272" s="4">
        <f>'Raw Data'!$K$254</f>
        <v>13.95</v>
      </c>
      <c r="J272" s="4">
        <f>'Raw Data'!$L$254</f>
        <v>15.34</v>
      </c>
    </row>
    <row r="273" spans="1:10" outlineLevel="1" x14ac:dyDescent="0.3">
      <c r="A273" s="3" t="str">
        <f>'Raw Data'!$C$255</f>
        <v/>
      </c>
      <c r="B273" s="3" t="str">
        <f>'Raw Data'!$E$255</f>
        <v>GI Jane</v>
      </c>
      <c r="C273" s="3" t="str">
        <f>'Raw Data'!$F$255</f>
        <v/>
      </c>
      <c r="D273" s="3" t="str">
        <f>'Raw Data'!$G$255</f>
        <v/>
      </c>
      <c r="E273" s="3" t="str">
        <f>'Raw Data'!$H$255</f>
        <v>Bobsled</v>
      </c>
      <c r="F273" s="3">
        <f>'Raw Data'!$I$255</f>
        <v>2</v>
      </c>
      <c r="G273" s="3">
        <f>'Raw Data'!$J$255</f>
        <v>0</v>
      </c>
      <c r="H273" s="4">
        <f>'Raw Data'!$M$255</f>
        <v>95</v>
      </c>
      <c r="I273" s="4">
        <f>'Raw Data'!$K$255</f>
        <v>950</v>
      </c>
      <c r="J273" s="4">
        <f>'Raw Data'!$L$255</f>
        <v>1045</v>
      </c>
    </row>
    <row r="274" spans="1:10" outlineLevel="1" x14ac:dyDescent="0.3">
      <c r="A274" s="3" t="str">
        <f>'Raw Data'!$C$256</f>
        <v/>
      </c>
      <c r="B274" s="3" t="str">
        <f>'Raw Data'!$E$256</f>
        <v>GI Jane</v>
      </c>
      <c r="C274" s="3" t="str">
        <f>'Raw Data'!$F$256</f>
        <v/>
      </c>
      <c r="D274" s="3" t="str">
        <f>'Raw Data'!$G$256</f>
        <v/>
      </c>
      <c r="E274" s="3" t="str">
        <f>'Raw Data'!$H$256</f>
        <v>Tee ShirtsBlaMedSho</v>
      </c>
      <c r="F274" s="3">
        <f>'Raw Data'!$I$256</f>
        <v>0</v>
      </c>
      <c r="G274" s="3">
        <f>'Raw Data'!$J$256</f>
        <v>0</v>
      </c>
      <c r="H274" s="4">
        <f>'Raw Data'!$M$256</f>
        <v>0</v>
      </c>
      <c r="I274" s="4">
        <f>'Raw Data'!$K$256</f>
        <v>0</v>
      </c>
      <c r="J274" s="4">
        <f>'Raw Data'!$L$256</f>
        <v>0</v>
      </c>
    </row>
    <row r="275" spans="1:10" outlineLevel="2" x14ac:dyDescent="0.3">
      <c r="A275" s="3" t="str">
        <f>'Raw Data'!$C$257</f>
        <v>GI Jane</v>
      </c>
      <c r="B275" s="3" t="str">
        <f>'Raw Data'!$E$257</f>
        <v>GI Jane^12556</v>
      </c>
      <c r="C275" s="3" t="str">
        <f>'Raw Data'!$F$257</f>
        <v/>
      </c>
      <c r="D275" s="3" t="str">
        <f>'Raw Data'!$G$257</f>
        <v>12556</v>
      </c>
      <c r="E275" s="3" t="str">
        <f>'Raw Data'!$H$257</f>
        <v>Batch product</v>
      </c>
      <c r="F275" s="3">
        <f>'Raw Data'!$I$257</f>
        <v>0</v>
      </c>
      <c r="G275" s="3">
        <f>'Raw Data'!$J$257</f>
        <v>0</v>
      </c>
      <c r="H275" s="4">
        <f>'Raw Data'!$M$257</f>
        <v>0</v>
      </c>
      <c r="I275" s="4">
        <f>'Raw Data'!$K$257</f>
        <v>0</v>
      </c>
      <c r="J275" s="4">
        <f>'Raw Data'!$L$257</f>
        <v>0</v>
      </c>
    </row>
    <row r="276" spans="1:10" outlineLevel="2" x14ac:dyDescent="0.3">
      <c r="A276" s="3" t="str">
        <f>'Raw Data'!$C$258</f>
        <v>GI Jane</v>
      </c>
      <c r="B276" s="3" t="str">
        <f>'Raw Data'!$E$258</f>
        <v>GI Jane^12556</v>
      </c>
      <c r="C276" s="3" t="str">
        <f>'Raw Data'!$F$258</f>
        <v/>
      </c>
      <c r="D276" s="3" t="str">
        <f>'Raw Data'!$G$258</f>
        <v>12556</v>
      </c>
      <c r="E276" s="3" t="str">
        <f>'Raw Data'!$H$258</f>
        <v>Man Serial</v>
      </c>
      <c r="F276" s="3">
        <f>'Raw Data'!$I$258</f>
        <v>2</v>
      </c>
      <c r="G276" s="3">
        <f>'Raw Data'!$J$258</f>
        <v>0</v>
      </c>
      <c r="H276" s="4">
        <f>'Raw Data'!$M$258</f>
        <v>74.599999999999994</v>
      </c>
      <c r="I276" s="4">
        <f>'Raw Data'!$K$258</f>
        <v>745.86</v>
      </c>
      <c r="J276" s="4">
        <f>'Raw Data'!$L$258</f>
        <v>820.46</v>
      </c>
    </row>
    <row r="277" spans="1:10" outlineLevel="2" x14ac:dyDescent="0.3">
      <c r="A277" s="3" t="str">
        <f>'Raw Data'!$C$259</f>
        <v>GI Jane</v>
      </c>
      <c r="B277" s="3" t="str">
        <f>'Raw Data'!$E$259</f>
        <v>GI Jane^12556</v>
      </c>
      <c r="C277" s="3" t="str">
        <f>'Raw Data'!$F$259</f>
        <v/>
      </c>
      <c r="D277" s="3" t="str">
        <f>'Raw Data'!$G$259</f>
        <v>12556</v>
      </c>
      <c r="E277" s="3" t="str">
        <f>'Raw Data'!$H$259</f>
        <v>Wagon</v>
      </c>
      <c r="F277" s="3">
        <f>'Raw Data'!$I$259</f>
        <v>6</v>
      </c>
      <c r="G277" s="3">
        <f>'Raw Data'!$J$259</f>
        <v>0</v>
      </c>
      <c r="H277" s="4">
        <f>'Raw Data'!$M$259</f>
        <v>780.73704999999995</v>
      </c>
      <c r="I277" s="4">
        <f>'Raw Data'!$K$259</f>
        <v>7807.3429500000002</v>
      </c>
      <c r="J277" s="4">
        <f>'Raw Data'!$L$259</f>
        <v>8588.08</v>
      </c>
    </row>
    <row r="278" spans="1:10" outlineLevel="2" x14ac:dyDescent="0.3">
      <c r="A278" s="3" t="str">
        <f>'Raw Data'!$C$260</f>
        <v>GI Jane</v>
      </c>
      <c r="B278" s="3" t="str">
        <f>'Raw Data'!$E$260</f>
        <v>GI Jane^12556</v>
      </c>
      <c r="C278" s="3" t="str">
        <f>'Raw Data'!$F$260</f>
        <v/>
      </c>
      <c r="D278" s="3" t="str">
        <f>'Raw Data'!$G$260</f>
        <v>12556</v>
      </c>
      <c r="E278" s="3" t="str">
        <f>'Raw Data'!$H$260</f>
        <v>Cap1</v>
      </c>
      <c r="F278" s="3">
        <f>'Raw Data'!$I$260</f>
        <v>2</v>
      </c>
      <c r="G278" s="3">
        <f>'Raw Data'!$J$260</f>
        <v>0</v>
      </c>
      <c r="H278" s="4">
        <f>'Raw Data'!$M$260</f>
        <v>71.900000000000006</v>
      </c>
      <c r="I278" s="4">
        <f>'Raw Data'!$K$260</f>
        <v>719.06</v>
      </c>
      <c r="J278" s="4">
        <f>'Raw Data'!$L$260</f>
        <v>790.96</v>
      </c>
    </row>
    <row r="279" spans="1:10" outlineLevel="2" x14ac:dyDescent="0.3">
      <c r="A279" s="3" t="str">
        <f>'Raw Data'!$C$261</f>
        <v>GI Jane</v>
      </c>
      <c r="B279" s="3" t="str">
        <f>'Raw Data'!$E$261</f>
        <v>GI Jane^12556</v>
      </c>
      <c r="C279" s="3" t="str">
        <f>'Raw Data'!$F$261</f>
        <v/>
      </c>
      <c r="D279" s="3" t="str">
        <f>'Raw Data'!$G$261</f>
        <v>12556</v>
      </c>
      <c r="E279" s="3" t="str">
        <f>'Raw Data'!$H$261</f>
        <v>Miscellaneous</v>
      </c>
      <c r="F279" s="3">
        <f>'Raw Data'!$I$261</f>
        <v>1</v>
      </c>
      <c r="G279" s="3">
        <f>'Raw Data'!$J$261</f>
        <v>0</v>
      </c>
      <c r="H279" s="4">
        <f>'Raw Data'!$M$261</f>
        <v>9.09</v>
      </c>
      <c r="I279" s="4">
        <f>'Raw Data'!$K$261</f>
        <v>90.91</v>
      </c>
      <c r="J279" s="4">
        <f>'Raw Data'!$L$261</f>
        <v>100</v>
      </c>
    </row>
    <row r="280" spans="1:10" outlineLevel="1" x14ac:dyDescent="0.3">
      <c r="A280" s="2" t="s">
        <v>315</v>
      </c>
      <c r="H280" s="4">
        <f>SUBTOTAL(9,H275:H279)</f>
        <v>936.32704999999999</v>
      </c>
      <c r="I280" s="4">
        <f>SUBTOTAL(9,I275:I279)</f>
        <v>9363.1729500000001</v>
      </c>
      <c r="J280" s="4">
        <f>SUBTOTAL(9,J275:J279)</f>
        <v>10299.5</v>
      </c>
    </row>
    <row r="281" spans="1:10" outlineLevel="1" x14ac:dyDescent="0.3">
      <c r="A281" s="3" t="str">
        <f>'Raw Data'!$C$262</f>
        <v/>
      </c>
      <c r="B281" s="3" t="str">
        <f>'Raw Data'!$E$262</f>
        <v>Go 4 Gold Enterprises</v>
      </c>
      <c r="C281" s="3" t="str">
        <f>'Raw Data'!$F$262</f>
        <v/>
      </c>
      <c r="D281" s="3" t="str">
        <f>'Raw Data'!$G$262</f>
        <v/>
      </c>
      <c r="E281" s="3" t="str">
        <f>'Raw Data'!$H$262</f>
        <v>New Line</v>
      </c>
      <c r="F281" s="3">
        <f>'Raw Data'!$I$262</f>
        <v>1</v>
      </c>
      <c r="G281" s="3">
        <f>'Raw Data'!$J$262</f>
        <v>0</v>
      </c>
      <c r="H281" s="4">
        <f>'Raw Data'!$M$262</f>
        <v>0</v>
      </c>
      <c r="I281" s="4">
        <f>'Raw Data'!$K$262</f>
        <v>0</v>
      </c>
      <c r="J281" s="4">
        <f>'Raw Data'!$L$262</f>
        <v>0</v>
      </c>
    </row>
    <row r="282" spans="1:10" outlineLevel="1" x14ac:dyDescent="0.3">
      <c r="A282" s="3" t="str">
        <f>'Raw Data'!$C$263</f>
        <v/>
      </c>
      <c r="B282" s="3" t="str">
        <f>'Raw Data'!$E$263</f>
        <v>Grant Pty Ltd</v>
      </c>
      <c r="C282" s="3" t="str">
        <f>'Raw Data'!$F$263</f>
        <v/>
      </c>
      <c r="D282" s="3" t="str">
        <f>'Raw Data'!$G$263</f>
        <v/>
      </c>
      <c r="E282" s="3" t="str">
        <f>'Raw Data'!$H$263</f>
        <v>new prod 1</v>
      </c>
      <c r="F282" s="3">
        <f>'Raw Data'!$I$263</f>
        <v>0</v>
      </c>
      <c r="G282" s="3">
        <f>'Raw Data'!$J$263</f>
        <v>0</v>
      </c>
      <c r="H282" s="4">
        <f>'Raw Data'!$M$263</f>
        <v>0</v>
      </c>
      <c r="I282" s="4">
        <f>'Raw Data'!$K$263</f>
        <v>0</v>
      </c>
      <c r="J282" s="4">
        <f>'Raw Data'!$L$263</f>
        <v>0</v>
      </c>
    </row>
    <row r="283" spans="1:10" outlineLevel="1" x14ac:dyDescent="0.3">
      <c r="A283" s="3" t="str">
        <f>'Raw Data'!$C$264</f>
        <v/>
      </c>
      <c r="B283" s="3" t="str">
        <f>'Raw Data'!$E$264</f>
        <v>Grant Pty Ltd</v>
      </c>
      <c r="C283" s="3" t="str">
        <f>'Raw Data'!$F$264</f>
        <v/>
      </c>
      <c r="D283" s="3" t="str">
        <f>'Raw Data'!$G$264</f>
        <v/>
      </c>
      <c r="E283" s="3" t="str">
        <f>'Raw Data'!$H$264</f>
        <v>cloud test-1</v>
      </c>
      <c r="F283" s="3">
        <f>'Raw Data'!$I$264</f>
        <v>0</v>
      </c>
      <c r="G283" s="3">
        <f>'Raw Data'!$J$264</f>
        <v>0</v>
      </c>
      <c r="H283" s="4">
        <f>'Raw Data'!$M$264</f>
        <v>0</v>
      </c>
      <c r="I283" s="4">
        <f>'Raw Data'!$K$264</f>
        <v>0</v>
      </c>
      <c r="J283" s="4">
        <f>'Raw Data'!$L$264</f>
        <v>0</v>
      </c>
    </row>
    <row r="284" spans="1:10" outlineLevel="1" x14ac:dyDescent="0.3">
      <c r="A284" s="3" t="str">
        <f>'Raw Data'!$C$265</f>
        <v/>
      </c>
      <c r="B284" s="3" t="str">
        <f>'Raw Data'!$E$265</f>
        <v>Grant Pty Ltd</v>
      </c>
      <c r="C284" s="3" t="str">
        <f>'Raw Data'!$F$265</f>
        <v/>
      </c>
      <c r="D284" s="3" t="str">
        <f>'Raw Data'!$G$265</f>
        <v/>
      </c>
      <c r="E284" s="3" t="str">
        <f>'Raw Data'!$H$265</f>
        <v>Screw</v>
      </c>
      <c r="F284" s="3">
        <f>'Raw Data'!$I$265</f>
        <v>4</v>
      </c>
      <c r="G284" s="3">
        <f>'Raw Data'!$J$265</f>
        <v>0</v>
      </c>
      <c r="H284" s="4">
        <f>'Raw Data'!$M$265</f>
        <v>0</v>
      </c>
      <c r="I284" s="4">
        <f>'Raw Data'!$K$265</f>
        <v>0</v>
      </c>
      <c r="J284" s="4">
        <f>'Raw Data'!$L$265</f>
        <v>0</v>
      </c>
    </row>
    <row r="285" spans="1:10" outlineLevel="1" x14ac:dyDescent="0.3">
      <c r="A285" s="3" t="str">
        <f>'Raw Data'!$C$266</f>
        <v/>
      </c>
      <c r="B285" s="3" t="str">
        <f>'Raw Data'!$E$266</f>
        <v>IMS</v>
      </c>
      <c r="C285" s="3" t="str">
        <f>'Raw Data'!$F$266</f>
        <v/>
      </c>
      <c r="D285" s="3" t="str">
        <f>'Raw Data'!$G$266</f>
        <v/>
      </c>
      <c r="E285" s="3" t="str">
        <f>'Raw Data'!$H$266</f>
        <v>Dishonour Chq</v>
      </c>
      <c r="F285" s="3">
        <f>'Raw Data'!$I$266</f>
        <v>1</v>
      </c>
      <c r="G285" s="3">
        <f>'Raw Data'!$J$266</f>
        <v>0</v>
      </c>
      <c r="H285" s="4">
        <f>'Raw Data'!$M$266</f>
        <v>0</v>
      </c>
      <c r="I285" s="4">
        <f>'Raw Data'!$K$266</f>
        <v>240</v>
      </c>
      <c r="J285" s="4">
        <f>'Raw Data'!$L$266</f>
        <v>240</v>
      </c>
    </row>
    <row r="286" spans="1:10" outlineLevel="1" x14ac:dyDescent="0.3">
      <c r="A286" s="3" t="str">
        <f>'Raw Data'!$C$267</f>
        <v/>
      </c>
      <c r="B286" s="3" t="str">
        <f>'Raw Data'!$E$267</f>
        <v>Joes Cars</v>
      </c>
      <c r="C286" s="3" t="str">
        <f>'Raw Data'!$F$267</f>
        <v/>
      </c>
      <c r="D286" s="3" t="str">
        <f>'Raw Data'!$G$267</f>
        <v/>
      </c>
      <c r="E286" s="3" t="str">
        <f>'Raw Data'!$H$267</f>
        <v>Flowering - Red Dream</v>
      </c>
      <c r="F286" s="3">
        <f>'Raw Data'!$I$267</f>
        <v>1</v>
      </c>
      <c r="G286" s="3">
        <f>'Raw Data'!$J$267</f>
        <v>0</v>
      </c>
      <c r="H286" s="4">
        <f>'Raw Data'!$M$267</f>
        <v>0</v>
      </c>
      <c r="I286" s="4">
        <f>'Raw Data'!$K$267</f>
        <v>25</v>
      </c>
      <c r="J286" s="4">
        <f>'Raw Data'!$L$267</f>
        <v>25</v>
      </c>
    </row>
    <row r="287" spans="1:10" outlineLevel="2" x14ac:dyDescent="0.3">
      <c r="A287" s="3" t="str">
        <f>'Raw Data'!$C$268</f>
        <v>John Henry</v>
      </c>
      <c r="B287" s="3" t="str">
        <f>'Raw Data'!$E$268</f>
        <v>John Henry^KItchen</v>
      </c>
      <c r="C287" s="3" t="str">
        <f>'Raw Data'!$F$268</f>
        <v/>
      </c>
      <c r="D287" s="3" t="str">
        <f>'Raw Data'!$G$268</f>
        <v>KItchen</v>
      </c>
      <c r="E287" s="3" t="str">
        <f>'Raw Data'!$H$268</f>
        <v>Labour</v>
      </c>
      <c r="F287" s="3">
        <f>'Raw Data'!$I$268</f>
        <v>1</v>
      </c>
      <c r="G287" s="3">
        <f>'Raw Data'!$J$268</f>
        <v>0</v>
      </c>
      <c r="H287" s="4">
        <f>'Raw Data'!$M$268</f>
        <v>0</v>
      </c>
      <c r="I287" s="4">
        <f>'Raw Data'!$K$268</f>
        <v>0</v>
      </c>
      <c r="J287" s="4">
        <f>'Raw Data'!$L$268</f>
        <v>0</v>
      </c>
    </row>
    <row r="288" spans="1:10" outlineLevel="2" x14ac:dyDescent="0.3">
      <c r="A288" s="3" t="str">
        <f>'Raw Data'!$C$269</f>
        <v>John Henry</v>
      </c>
      <c r="B288" s="3" t="str">
        <f>'Raw Data'!$E$269</f>
        <v>John Henry^KItchen</v>
      </c>
      <c r="C288" s="3" t="str">
        <f>'Raw Data'!$F$269</f>
        <v/>
      </c>
      <c r="D288" s="3" t="str">
        <f>'Raw Data'!$G$269</f>
        <v>KItchen</v>
      </c>
      <c r="E288" s="3" t="str">
        <f>'Raw Data'!$H$269</f>
        <v>Wagon</v>
      </c>
      <c r="F288" s="3">
        <f>'Raw Data'!$I$269</f>
        <v>4</v>
      </c>
      <c r="G288" s="3">
        <f>'Raw Data'!$J$269</f>
        <v>0</v>
      </c>
      <c r="H288" s="4">
        <f>'Raw Data'!$M$269</f>
        <v>520.52</v>
      </c>
      <c r="I288" s="4">
        <f>'Raw Data'!$K$269</f>
        <v>5204.88</v>
      </c>
      <c r="J288" s="4">
        <f>'Raw Data'!$L$269</f>
        <v>5725.4</v>
      </c>
    </row>
    <row r="289" spans="1:10" outlineLevel="2" x14ac:dyDescent="0.3">
      <c r="A289" s="3" t="str">
        <f>'Raw Data'!$C$270</f>
        <v>John Henry</v>
      </c>
      <c r="B289" s="3" t="str">
        <f>'Raw Data'!$E$270</f>
        <v>John Henry^KItchen</v>
      </c>
      <c r="C289" s="3" t="str">
        <f>'Raw Data'!$F$270</f>
        <v/>
      </c>
      <c r="D289" s="3" t="str">
        <f>'Raw Data'!$G$270</f>
        <v>KItchen</v>
      </c>
      <c r="E289" s="3" t="str">
        <f>'Raw Data'!$H$270</f>
        <v>Bed-Queen-3 Drawer S-Soft AC</v>
      </c>
      <c r="F289" s="3">
        <f>'Raw Data'!$I$270</f>
        <v>1</v>
      </c>
      <c r="G289" s="3">
        <f>'Raw Data'!$J$270</f>
        <v>0</v>
      </c>
      <c r="H289" s="4">
        <f>'Raw Data'!$M$270</f>
        <v>0</v>
      </c>
      <c r="I289" s="4">
        <f>'Raw Data'!$K$270</f>
        <v>3290</v>
      </c>
      <c r="J289" s="4">
        <f>'Raw Data'!$L$270</f>
        <v>3290</v>
      </c>
    </row>
    <row r="290" spans="1:10" outlineLevel="1" x14ac:dyDescent="0.3">
      <c r="A290" s="2" t="s">
        <v>316</v>
      </c>
      <c r="H290" s="4">
        <f>SUBTOTAL(9,H287:H289)</f>
        <v>520.52</v>
      </c>
      <c r="I290" s="4">
        <f>SUBTOTAL(9,I287:I289)</f>
        <v>8494.880000000001</v>
      </c>
      <c r="J290" s="4">
        <f>SUBTOTAL(9,J287:J289)</f>
        <v>9015.4</v>
      </c>
    </row>
    <row r="291" spans="1:10" outlineLevel="1" x14ac:dyDescent="0.3">
      <c r="A291" s="3" t="str">
        <f>'Raw Data'!$C$271</f>
        <v/>
      </c>
      <c r="B291" s="3" t="str">
        <f>'Raw Data'!$E$271</f>
        <v>Jones</v>
      </c>
      <c r="C291" s="3" t="str">
        <f>'Raw Data'!$F$271</f>
        <v/>
      </c>
      <c r="D291" s="3" t="str">
        <f>'Raw Data'!$G$271</f>
        <v/>
      </c>
      <c r="E291" s="3" t="str">
        <f>'Raw Data'!$H$271</f>
        <v>NonCost</v>
      </c>
      <c r="F291" s="3">
        <f>'Raw Data'!$I$271</f>
        <v>100</v>
      </c>
      <c r="G291" s="3">
        <f>'Raw Data'!$J$271</f>
        <v>0</v>
      </c>
      <c r="H291" s="4">
        <f>'Raw Data'!$M$271</f>
        <v>90.909000000000106</v>
      </c>
      <c r="I291" s="4">
        <f>'Raw Data'!$K$271</f>
        <v>909.09100000000001</v>
      </c>
      <c r="J291" s="4">
        <f>'Raw Data'!$L$271</f>
        <v>1000</v>
      </c>
    </row>
    <row r="292" spans="1:10" outlineLevel="1" x14ac:dyDescent="0.3">
      <c r="A292" s="3" t="str">
        <f>'Raw Data'!$C$272</f>
        <v/>
      </c>
      <c r="B292" s="3" t="str">
        <f>'Raw Data'!$E$272</f>
        <v>Jones</v>
      </c>
      <c r="C292" s="3" t="str">
        <f>'Raw Data'!$F$272</f>
        <v/>
      </c>
      <c r="D292" s="3" t="str">
        <f>'Raw Data'!$G$272</f>
        <v/>
      </c>
      <c r="E292" s="3" t="str">
        <f>'Raw Data'!$H$272</f>
        <v>Time/Cost Exp</v>
      </c>
      <c r="F292" s="3">
        <f>'Raw Data'!$I$272</f>
        <v>4</v>
      </c>
      <c r="G292" s="3">
        <f>'Raw Data'!$J$272</f>
        <v>0</v>
      </c>
      <c r="H292" s="4">
        <f>'Raw Data'!$M$272</f>
        <v>0</v>
      </c>
      <c r="I292" s="4">
        <f>'Raw Data'!$K$272</f>
        <v>0</v>
      </c>
      <c r="J292" s="4">
        <f>'Raw Data'!$L$272</f>
        <v>0</v>
      </c>
    </row>
    <row r="293" spans="1:10" outlineLevel="1" x14ac:dyDescent="0.3">
      <c r="A293" s="3" t="str">
        <f>'Raw Data'!$C$273</f>
        <v/>
      </c>
      <c r="B293" s="3" t="str">
        <f>'Raw Data'!$E$273</f>
        <v>Jones</v>
      </c>
      <c r="C293" s="3" t="str">
        <f>'Raw Data'!$F$273</f>
        <v/>
      </c>
      <c r="D293" s="3" t="str">
        <f>'Raw Data'!$G$273</f>
        <v/>
      </c>
      <c r="E293" s="3" t="str">
        <f>'Raw Data'!$H$273</f>
        <v>InvCost</v>
      </c>
      <c r="F293" s="3">
        <f>'Raw Data'!$I$273</f>
        <v>40</v>
      </c>
      <c r="G293" s="3">
        <f>'Raw Data'!$J$273</f>
        <v>0</v>
      </c>
      <c r="H293" s="4">
        <f>'Raw Data'!$M$273</f>
        <v>36.363599999999998</v>
      </c>
      <c r="I293" s="4">
        <f>'Raw Data'!$K$273</f>
        <v>363.63639999999998</v>
      </c>
      <c r="J293" s="4">
        <f>'Raw Data'!$L$273</f>
        <v>400</v>
      </c>
    </row>
    <row r="294" spans="1:10" outlineLevel="2" x14ac:dyDescent="0.3">
      <c r="A294" s="3" t="str">
        <f>'Raw Data'!$C$274</f>
        <v>Jones</v>
      </c>
      <c r="B294" s="3" t="str">
        <f>'Raw Data'!$E$274</f>
        <v>Jones^Bathroom</v>
      </c>
      <c r="C294" s="3" t="str">
        <f>'Raw Data'!$F$274</f>
        <v/>
      </c>
      <c r="D294" s="3" t="str">
        <f>'Raw Data'!$G$274</f>
        <v>Bathroom</v>
      </c>
      <c r="E294" s="3" t="str">
        <f>'Raw Data'!$H$274</f>
        <v>Rounding</v>
      </c>
      <c r="F294" s="3">
        <f>'Raw Data'!$I$274</f>
        <v>17</v>
      </c>
      <c r="G294" s="3">
        <f>'Raw Data'!$J$274</f>
        <v>0</v>
      </c>
      <c r="H294" s="4">
        <f>'Raw Data'!$M$274</f>
        <v>-3.9489999999999997E-2</v>
      </c>
      <c r="I294" s="4">
        <f>'Raw Data'!$K$274</f>
        <v>3.5990000000000001E-2</v>
      </c>
      <c r="J294" s="4">
        <f>'Raw Data'!$L$274</f>
        <v>-3.5000000000000001E-3</v>
      </c>
    </row>
    <row r="295" spans="1:10" outlineLevel="2" x14ac:dyDescent="0.3">
      <c r="A295" s="3" t="str">
        <f>'Raw Data'!$C$275</f>
        <v>Jones</v>
      </c>
      <c r="B295" s="3" t="str">
        <f>'Raw Data'!$E$275</f>
        <v>Jones^Bathroom</v>
      </c>
      <c r="C295" s="3" t="str">
        <f>'Raw Data'!$F$275</f>
        <v/>
      </c>
      <c r="D295" s="3" t="str">
        <f>'Raw Data'!$G$275</f>
        <v>Bathroom</v>
      </c>
      <c r="E295" s="3" t="str">
        <f>'Raw Data'!$H$275</f>
        <v>Gravel Mix</v>
      </c>
      <c r="F295" s="3">
        <f>'Raw Data'!$I$275</f>
        <v>4</v>
      </c>
      <c r="G295" s="3">
        <f>'Raw Data'!$J$275</f>
        <v>0</v>
      </c>
      <c r="H295" s="4">
        <f>'Raw Data'!$M$275</f>
        <v>400</v>
      </c>
      <c r="I295" s="4">
        <f>'Raw Data'!$K$275</f>
        <v>4000</v>
      </c>
      <c r="J295" s="4">
        <f>'Raw Data'!$L$275</f>
        <v>4400</v>
      </c>
    </row>
    <row r="296" spans="1:10" outlineLevel="2" x14ac:dyDescent="0.3">
      <c r="A296" s="3" t="str">
        <f>'Raw Data'!$C$276</f>
        <v>Jones</v>
      </c>
      <c r="B296" s="3" t="str">
        <f>'Raw Data'!$E$276</f>
        <v>Jones^Bathroom</v>
      </c>
      <c r="C296" s="3" t="str">
        <f>'Raw Data'!$F$276</f>
        <v/>
      </c>
      <c r="D296" s="3" t="str">
        <f>'Raw Data'!$G$276</f>
        <v>Bathroom</v>
      </c>
      <c r="E296" s="3" t="str">
        <f>'Raw Data'!$H$276</f>
        <v>Mse/Pad</v>
      </c>
      <c r="F296" s="3">
        <f>'Raw Data'!$I$276</f>
        <v>0</v>
      </c>
      <c r="G296" s="3">
        <f>'Raw Data'!$J$276</f>
        <v>0</v>
      </c>
      <c r="H296" s="4">
        <f>'Raw Data'!$M$276</f>
        <v>0</v>
      </c>
      <c r="I296" s="4">
        <f>'Raw Data'!$K$276</f>
        <v>0</v>
      </c>
      <c r="J296" s="4">
        <f>'Raw Data'!$L$276</f>
        <v>0</v>
      </c>
    </row>
    <row r="297" spans="1:10" outlineLevel="2" x14ac:dyDescent="0.3">
      <c r="A297" s="3" t="str">
        <f>'Raw Data'!$C$277</f>
        <v>Jones</v>
      </c>
      <c r="B297" s="3" t="str">
        <f>'Raw Data'!$E$277</f>
        <v>Jones^Bathroom</v>
      </c>
      <c r="C297" s="3" t="str">
        <f>'Raw Data'!$F$277</f>
        <v/>
      </c>
      <c r="D297" s="3" t="str">
        <f>'Raw Data'!$G$277</f>
        <v>Bathroom</v>
      </c>
      <c r="E297" s="3" t="str">
        <f>'Raw Data'!$H$277</f>
        <v>Knob</v>
      </c>
      <c r="F297" s="3">
        <f>'Raw Data'!$I$277</f>
        <v>5</v>
      </c>
      <c r="G297" s="3">
        <f>'Raw Data'!$J$277</f>
        <v>0</v>
      </c>
      <c r="H297" s="4">
        <f>'Raw Data'!$M$277</f>
        <v>1.82</v>
      </c>
      <c r="I297" s="4">
        <f>'Raw Data'!$K$277</f>
        <v>18.18</v>
      </c>
      <c r="J297" s="4">
        <f>'Raw Data'!$L$277</f>
        <v>20</v>
      </c>
    </row>
    <row r="298" spans="1:10" outlineLevel="2" x14ac:dyDescent="0.3">
      <c r="A298" s="3" t="str">
        <f>'Raw Data'!$C$278</f>
        <v>Jones</v>
      </c>
      <c r="B298" s="3" t="str">
        <f>'Raw Data'!$E$278</f>
        <v>Jones^Bathroom</v>
      </c>
      <c r="C298" s="3" t="str">
        <f>'Raw Data'!$F$278</f>
        <v/>
      </c>
      <c r="D298" s="3" t="str">
        <f>'Raw Data'!$G$278</f>
        <v>Bathroom</v>
      </c>
      <c r="E298" s="3" t="str">
        <f>'Raw Data'!$H$278</f>
        <v>PantsYWLGSH</v>
      </c>
      <c r="F298" s="3">
        <f>'Raw Data'!$I$278</f>
        <v>0</v>
      </c>
      <c r="G298" s="3">
        <f>'Raw Data'!$J$278</f>
        <v>0</v>
      </c>
      <c r="H298" s="4">
        <f>'Raw Data'!$M$278</f>
        <v>0</v>
      </c>
      <c r="I298" s="4">
        <f>'Raw Data'!$K$278</f>
        <v>0</v>
      </c>
      <c r="J298" s="4">
        <f>'Raw Data'!$L$278</f>
        <v>0</v>
      </c>
    </row>
    <row r="299" spans="1:10" outlineLevel="2" x14ac:dyDescent="0.3">
      <c r="A299" s="3" t="str">
        <f>'Raw Data'!$C$279</f>
        <v>Jones</v>
      </c>
      <c r="B299" s="3" t="str">
        <f>'Raw Data'!$E$279</f>
        <v>Jones^Bathroom</v>
      </c>
      <c r="C299" s="3" t="str">
        <f>'Raw Data'!$F$279</f>
        <v/>
      </c>
      <c r="D299" s="3" t="str">
        <f>'Raw Data'!$G$279</f>
        <v>Bathroom</v>
      </c>
      <c r="E299" s="3" t="str">
        <f>'Raw Data'!$H$279</f>
        <v>Call Out</v>
      </c>
      <c r="F299" s="3">
        <f>'Raw Data'!$I$279</f>
        <v>12</v>
      </c>
      <c r="G299" s="3">
        <f>'Raw Data'!$J$279</f>
        <v>0</v>
      </c>
      <c r="H299" s="4">
        <f>'Raw Data'!$M$279</f>
        <v>45.818181818181898</v>
      </c>
      <c r="I299" s="4">
        <f>'Raw Data'!$K$279</f>
        <v>458.18181818181802</v>
      </c>
      <c r="J299" s="4">
        <f>'Raw Data'!$L$279</f>
        <v>504</v>
      </c>
    </row>
    <row r="300" spans="1:10" outlineLevel="2" x14ac:dyDescent="0.3">
      <c r="A300" s="3" t="str">
        <f>'Raw Data'!$C$280</f>
        <v>Jones</v>
      </c>
      <c r="B300" s="3" t="str">
        <f>'Raw Data'!$E$280</f>
        <v>Jones^Bathroom</v>
      </c>
      <c r="C300" s="3" t="str">
        <f>'Raw Data'!$F$280</f>
        <v/>
      </c>
      <c r="D300" s="3" t="str">
        <f>'Raw Data'!$G$280</f>
        <v>Bathroom</v>
      </c>
      <c r="E300" s="3" t="str">
        <f>'Raw Data'!$H$280</f>
        <v>Wagon Set</v>
      </c>
      <c r="F300" s="3">
        <f>'Raw Data'!$I$280</f>
        <v>2</v>
      </c>
      <c r="G300" s="3">
        <f>'Raw Data'!$J$280</f>
        <v>0</v>
      </c>
      <c r="H300" s="4">
        <f>'Raw Data'!$M$280</f>
        <v>62.34</v>
      </c>
      <c r="I300" s="4">
        <f>'Raw Data'!$K$280</f>
        <v>623.44000000000005</v>
      </c>
      <c r="J300" s="4">
        <f>'Raw Data'!$L$280</f>
        <v>685.78</v>
      </c>
    </row>
    <row r="301" spans="1:10" outlineLevel="2" x14ac:dyDescent="0.3">
      <c r="A301" s="3" t="str">
        <f>'Raw Data'!$C$281</f>
        <v>Jones</v>
      </c>
      <c r="B301" s="3" t="str">
        <f>'Raw Data'!$E$281</f>
        <v>Jones^Bathroom</v>
      </c>
      <c r="C301" s="3" t="str">
        <f>'Raw Data'!$F$281</f>
        <v/>
      </c>
      <c r="D301" s="3" t="str">
        <f>'Raw Data'!$G$281</f>
        <v>Bathroom</v>
      </c>
      <c r="E301" s="3" t="str">
        <f>'Raw Data'!$H$281</f>
        <v>S/Card</v>
      </c>
      <c r="F301" s="3">
        <f>'Raw Data'!$I$281</f>
        <v>3</v>
      </c>
      <c r="G301" s="3">
        <f>'Raw Data'!$J$281</f>
        <v>0</v>
      </c>
      <c r="H301" s="4">
        <f>'Raw Data'!$M$281</f>
        <v>8.1818100000000005</v>
      </c>
      <c r="I301" s="4">
        <f>'Raw Data'!$K$281</f>
        <v>81.818190000000001</v>
      </c>
      <c r="J301" s="4">
        <f>'Raw Data'!$L$281</f>
        <v>90</v>
      </c>
    </row>
    <row r="302" spans="1:10" outlineLevel="2" x14ac:dyDescent="0.3">
      <c r="A302" s="3" t="str">
        <f>'Raw Data'!$C$282</f>
        <v>Jones</v>
      </c>
      <c r="B302" s="3" t="str">
        <f>'Raw Data'!$E$282</f>
        <v>Jones^Bathroom</v>
      </c>
      <c r="C302" s="3" t="str">
        <f>'Raw Data'!$F$282</f>
        <v/>
      </c>
      <c r="D302" s="3" t="str">
        <f>'Raw Data'!$G$282</f>
        <v>Bathroom</v>
      </c>
      <c r="E302" s="3" t="str">
        <f>'Raw Data'!$H$282</f>
        <v>Handle</v>
      </c>
      <c r="F302" s="3">
        <f>'Raw Data'!$I$282</f>
        <v>2</v>
      </c>
      <c r="G302" s="3">
        <f>'Raw Data'!$J$282</f>
        <v>0</v>
      </c>
      <c r="H302" s="4">
        <f>'Raw Data'!$M$282</f>
        <v>3.34</v>
      </c>
      <c r="I302" s="4">
        <f>'Raw Data'!$K$282</f>
        <v>33.33</v>
      </c>
      <c r="J302" s="4">
        <f>'Raw Data'!$L$282</f>
        <v>36.67</v>
      </c>
    </row>
    <row r="303" spans="1:10" outlineLevel="2" x14ac:dyDescent="0.3">
      <c r="A303" s="3" t="str">
        <f>'Raw Data'!$C$283</f>
        <v>Jones</v>
      </c>
      <c r="B303" s="3" t="str">
        <f>'Raw Data'!$E$283</f>
        <v>Jones^Bathroom</v>
      </c>
      <c r="C303" s="3" t="str">
        <f>'Raw Data'!$F$283</f>
        <v/>
      </c>
      <c r="D303" s="3" t="str">
        <f>'Raw Data'!$G$283</f>
        <v>Bathroom</v>
      </c>
      <c r="E303" s="3" t="str">
        <f>'Raw Data'!$H$283</f>
        <v>PantsRDSMSH</v>
      </c>
      <c r="F303" s="3">
        <f>'Raw Data'!$I$283</f>
        <v>0</v>
      </c>
      <c r="G303" s="3">
        <f>'Raw Data'!$J$283</f>
        <v>0</v>
      </c>
      <c r="H303" s="4">
        <f>'Raw Data'!$M$283</f>
        <v>0</v>
      </c>
      <c r="I303" s="4">
        <f>'Raw Data'!$K$283</f>
        <v>0</v>
      </c>
      <c r="J303" s="4">
        <f>'Raw Data'!$L$283</f>
        <v>0</v>
      </c>
    </row>
    <row r="304" spans="1:10" outlineLevel="2" x14ac:dyDescent="0.3">
      <c r="A304" s="3" t="str">
        <f>'Raw Data'!$C$284</f>
        <v>Jones</v>
      </c>
      <c r="B304" s="3" t="str">
        <f>'Raw Data'!$E$284</f>
        <v>Jones^Bathroom</v>
      </c>
      <c r="C304" s="3" t="str">
        <f>'Raw Data'!$F$284</f>
        <v/>
      </c>
      <c r="D304" s="3" t="str">
        <f>'Raw Data'!$G$284</f>
        <v>Bathroom</v>
      </c>
      <c r="E304" s="3" t="str">
        <f>'Raw Data'!$H$284</f>
        <v>PantsYWXLSH</v>
      </c>
      <c r="F304" s="3">
        <f>'Raw Data'!$I$284</f>
        <v>0</v>
      </c>
      <c r="G304" s="3">
        <f>'Raw Data'!$J$284</f>
        <v>0</v>
      </c>
      <c r="H304" s="4">
        <f>'Raw Data'!$M$284</f>
        <v>0</v>
      </c>
      <c r="I304" s="4">
        <f>'Raw Data'!$K$284</f>
        <v>0</v>
      </c>
      <c r="J304" s="4">
        <f>'Raw Data'!$L$284</f>
        <v>0</v>
      </c>
    </row>
    <row r="305" spans="1:10" outlineLevel="2" x14ac:dyDescent="0.3">
      <c r="A305" s="3" t="str">
        <f>'Raw Data'!$C$285</f>
        <v>Jones</v>
      </c>
      <c r="B305" s="3" t="str">
        <f>'Raw Data'!$E$285</f>
        <v>Jones^Bathroom</v>
      </c>
      <c r="C305" s="3" t="str">
        <f>'Raw Data'!$F$285</f>
        <v/>
      </c>
      <c r="D305" s="3" t="str">
        <f>'Raw Data'!$G$285</f>
        <v>Bathroom</v>
      </c>
      <c r="E305" s="3" t="str">
        <f>'Raw Data'!$H$285</f>
        <v>Ring</v>
      </c>
      <c r="F305" s="3">
        <f>'Raw Data'!$I$285</f>
        <v>1</v>
      </c>
      <c r="G305" s="3">
        <f>'Raw Data'!$J$285</f>
        <v>0</v>
      </c>
      <c r="H305" s="4">
        <f>'Raw Data'!$M$285</f>
        <v>18.181819999999998</v>
      </c>
      <c r="I305" s="4">
        <f>'Raw Data'!$K$285</f>
        <v>181.81818000000001</v>
      </c>
      <c r="J305" s="4">
        <f>'Raw Data'!$L$285</f>
        <v>200</v>
      </c>
    </row>
    <row r="306" spans="1:10" outlineLevel="2" x14ac:dyDescent="0.3">
      <c r="A306" s="3" t="str">
        <f>'Raw Data'!$C$286</f>
        <v>Jones</v>
      </c>
      <c r="B306" s="3" t="str">
        <f>'Raw Data'!$E$286</f>
        <v>Jones^Bathroom</v>
      </c>
      <c r="C306" s="3" t="str">
        <f>'Raw Data'!$F$286</f>
        <v/>
      </c>
      <c r="D306" s="3" t="str">
        <f>'Raw Data'!$G$286</f>
        <v>Bathroom</v>
      </c>
      <c r="E306" s="3" t="str">
        <f>'Raw Data'!$H$286</f>
        <v>Mntr 607</v>
      </c>
      <c r="F306" s="3">
        <f>'Raw Data'!$I$286</f>
        <v>26</v>
      </c>
      <c r="G306" s="3">
        <f>'Raw Data'!$J$286</f>
        <v>0</v>
      </c>
      <c r="H306" s="4">
        <f>'Raw Data'!$M$286</f>
        <v>226.70465999999999</v>
      </c>
      <c r="I306" s="4">
        <f>'Raw Data'!$K$286</f>
        <v>2942.0455499999998</v>
      </c>
      <c r="J306" s="4">
        <f>'Raw Data'!$L$286</f>
        <v>3168.7502100000002</v>
      </c>
    </row>
    <row r="307" spans="1:10" outlineLevel="2" x14ac:dyDescent="0.3">
      <c r="A307" s="3" t="str">
        <f>'Raw Data'!$C$287</f>
        <v>Jones</v>
      </c>
      <c r="B307" s="3" t="str">
        <f>'Raw Data'!$E$287</f>
        <v>Jones^Bathroom</v>
      </c>
      <c r="C307" s="3" t="str">
        <f>'Raw Data'!$F$287</f>
        <v/>
      </c>
      <c r="D307" s="3" t="str">
        <f>'Raw Data'!$G$287</f>
        <v>Bathroom</v>
      </c>
      <c r="E307" s="3" t="str">
        <f>'Raw Data'!$H$287</f>
        <v>Wagon</v>
      </c>
      <c r="F307" s="3">
        <f>'Raw Data'!$I$287</f>
        <v>5</v>
      </c>
      <c r="G307" s="3">
        <f>'Raw Data'!$J$287</f>
        <v>0</v>
      </c>
      <c r="H307" s="4">
        <f>'Raw Data'!$M$287</f>
        <v>1385.4787799999999</v>
      </c>
      <c r="I307" s="4">
        <f>'Raw Data'!$K$287</f>
        <v>13854.787710000001</v>
      </c>
      <c r="J307" s="4">
        <f>'Raw Data'!$L$287</f>
        <v>15240.26649</v>
      </c>
    </row>
    <row r="308" spans="1:10" outlineLevel="2" x14ac:dyDescent="0.3">
      <c r="A308" s="3" t="str">
        <f>'Raw Data'!$C$288</f>
        <v>Jones</v>
      </c>
      <c r="B308" s="3" t="str">
        <f>'Raw Data'!$E$288</f>
        <v>Jones^Bathroom</v>
      </c>
      <c r="C308" s="3" t="str">
        <f>'Raw Data'!$F$288</f>
        <v/>
      </c>
      <c r="D308" s="3" t="str">
        <f>'Raw Data'!$G$288</f>
        <v>Bathroom</v>
      </c>
      <c r="E308" s="3" t="str">
        <f>'Raw Data'!$H$288</f>
        <v>PantsRDMDSH</v>
      </c>
      <c r="F308" s="3">
        <f>'Raw Data'!$I$288</f>
        <v>0</v>
      </c>
      <c r="G308" s="3">
        <f>'Raw Data'!$J$288</f>
        <v>0</v>
      </c>
      <c r="H308" s="4">
        <f>'Raw Data'!$M$288</f>
        <v>0</v>
      </c>
      <c r="I308" s="4">
        <f>'Raw Data'!$K$288</f>
        <v>0</v>
      </c>
      <c r="J308" s="4">
        <f>'Raw Data'!$L$288</f>
        <v>0</v>
      </c>
    </row>
    <row r="309" spans="1:10" outlineLevel="2" x14ac:dyDescent="0.3">
      <c r="A309" s="3" t="str">
        <f>'Raw Data'!$C$289</f>
        <v>Jones</v>
      </c>
      <c r="B309" s="3" t="str">
        <f>'Raw Data'!$E$289</f>
        <v>Jones^Garage</v>
      </c>
      <c r="C309" s="3" t="str">
        <f>'Raw Data'!$F$289</f>
        <v/>
      </c>
      <c r="D309" s="3" t="str">
        <f>'Raw Data'!$G$289</f>
        <v>Garage</v>
      </c>
      <c r="E309" s="3" t="str">
        <f>'Raw Data'!$H$289</f>
        <v>Mse</v>
      </c>
      <c r="F309" s="3">
        <f>'Raw Data'!$I$289</f>
        <v>2</v>
      </c>
      <c r="G309" s="3">
        <f>'Raw Data'!$J$289</f>
        <v>0</v>
      </c>
      <c r="H309" s="4">
        <f>'Raw Data'!$M$289</f>
        <v>6.0606</v>
      </c>
      <c r="I309" s="4">
        <f>'Raw Data'!$K$289</f>
        <v>60.606000000000002</v>
      </c>
      <c r="J309" s="4">
        <f>'Raw Data'!$L$289</f>
        <v>66.666600000000003</v>
      </c>
    </row>
    <row r="310" spans="1:10" outlineLevel="2" x14ac:dyDescent="0.3">
      <c r="A310" s="3" t="str">
        <f>'Raw Data'!$C$290</f>
        <v>Jones</v>
      </c>
      <c r="B310" s="3" t="str">
        <f>'Raw Data'!$E$290</f>
        <v>Jones^Garage</v>
      </c>
      <c r="C310" s="3" t="str">
        <f>'Raw Data'!$F$290</f>
        <v/>
      </c>
      <c r="D310" s="3" t="str">
        <f>'Raw Data'!$G$290</f>
        <v>Garage</v>
      </c>
      <c r="E310" s="3" t="str">
        <f>'Raw Data'!$H$290</f>
        <v>Time/Cost Exp</v>
      </c>
      <c r="F310" s="3">
        <f>'Raw Data'!$I$290</f>
        <v>1</v>
      </c>
      <c r="G310" s="3">
        <f>'Raw Data'!$J$290</f>
        <v>0</v>
      </c>
      <c r="H310" s="4">
        <f>'Raw Data'!$M$290</f>
        <v>0</v>
      </c>
      <c r="I310" s="4">
        <f>'Raw Data'!$K$290</f>
        <v>0</v>
      </c>
      <c r="J310" s="4">
        <f>'Raw Data'!$L$290</f>
        <v>0</v>
      </c>
    </row>
    <row r="311" spans="1:10" outlineLevel="2" x14ac:dyDescent="0.3">
      <c r="A311" s="3" t="str">
        <f>'Raw Data'!$C$291</f>
        <v>Jones</v>
      </c>
      <c r="B311" s="3" t="str">
        <f>'Raw Data'!$E$291</f>
        <v>Jones^Garage</v>
      </c>
      <c r="C311" s="3" t="str">
        <f>'Raw Data'!$F$291</f>
        <v/>
      </c>
      <c r="D311" s="3" t="str">
        <f>'Raw Data'!$G$291</f>
        <v>Garage</v>
      </c>
      <c r="E311" s="3" t="str">
        <f>'Raw Data'!$H$291</f>
        <v>Memo Only</v>
      </c>
      <c r="F311" s="3">
        <f>'Raw Data'!$I$291</f>
        <v>0</v>
      </c>
      <c r="G311" s="3">
        <f>'Raw Data'!$J$291</f>
        <v>0</v>
      </c>
      <c r="H311" s="4">
        <f>'Raw Data'!$M$291</f>
        <v>0</v>
      </c>
      <c r="I311" s="4">
        <f>'Raw Data'!$K$291</f>
        <v>0</v>
      </c>
      <c r="J311" s="4">
        <f>'Raw Data'!$L$291</f>
        <v>0</v>
      </c>
    </row>
    <row r="312" spans="1:10" outlineLevel="2" x14ac:dyDescent="0.3">
      <c r="A312" s="3" t="str">
        <f>'Raw Data'!$C$292</f>
        <v>Jones</v>
      </c>
      <c r="B312" s="3" t="str">
        <f>'Raw Data'!$E$292</f>
        <v>Jones^Kitchen</v>
      </c>
      <c r="C312" s="3" t="str">
        <f>'Raw Data'!$F$292</f>
        <v/>
      </c>
      <c r="D312" s="3" t="str">
        <f>'Raw Data'!$G$292</f>
        <v>Kitchen</v>
      </c>
      <c r="E312" s="3" t="str">
        <f>'Raw Data'!$H$292</f>
        <v>ShirtBLKLGLG</v>
      </c>
      <c r="F312" s="3">
        <f>'Raw Data'!$I$292</f>
        <v>2</v>
      </c>
      <c r="G312" s="3">
        <f>'Raw Data'!$J$292</f>
        <v>0</v>
      </c>
      <c r="H312" s="4">
        <f>'Raw Data'!$M$292</f>
        <v>2.8636400000000002</v>
      </c>
      <c r="I312" s="4">
        <f>'Raw Data'!$K$292</f>
        <v>28.636399999999998</v>
      </c>
      <c r="J312" s="4">
        <f>'Raw Data'!$L$292</f>
        <v>31.500039999999998</v>
      </c>
    </row>
    <row r="313" spans="1:10" outlineLevel="1" x14ac:dyDescent="0.3">
      <c r="A313" s="2" t="s">
        <v>317</v>
      </c>
      <c r="H313" s="4">
        <f>SUBTOTAL(9,H294:H312)</f>
        <v>2160.7500018181818</v>
      </c>
      <c r="I313" s="4">
        <f>SUBTOTAL(9,I294:I312)</f>
        <v>22282.879838181816</v>
      </c>
      <c r="J313" s="4">
        <f>SUBTOTAL(9,J294:J312)</f>
        <v>24443.629839999998</v>
      </c>
    </row>
    <row r="314" spans="1:10" outlineLevel="1" x14ac:dyDescent="0.3">
      <c r="A314" s="3" t="str">
        <f>'Raw Data'!$C$293</f>
        <v/>
      </c>
      <c r="B314" s="3" t="str">
        <f>'Raw Data'!$E$293</f>
        <v>Kidman</v>
      </c>
      <c r="C314" s="3" t="str">
        <f>'Raw Data'!$F$293</f>
        <v/>
      </c>
      <c r="D314" s="3" t="str">
        <f>'Raw Data'!$G$293</f>
        <v/>
      </c>
      <c r="E314" s="3" t="str">
        <f>'Raw Data'!$H$293</f>
        <v>Room Booking</v>
      </c>
      <c r="F314" s="3">
        <f>'Raw Data'!$I$293</f>
        <v>17</v>
      </c>
      <c r="G314" s="3">
        <f>'Raw Data'!$J$293</f>
        <v>0</v>
      </c>
      <c r="H314" s="4">
        <f>'Raw Data'!$M$293</f>
        <v>1280</v>
      </c>
      <c r="I314" s="4">
        <f>'Raw Data'!$K$293</f>
        <v>12800</v>
      </c>
      <c r="J314" s="4">
        <f>'Raw Data'!$L$293</f>
        <v>14080</v>
      </c>
    </row>
    <row r="315" spans="1:10" outlineLevel="1" x14ac:dyDescent="0.3">
      <c r="A315" s="3" t="str">
        <f>'Raw Data'!$C$294</f>
        <v/>
      </c>
      <c r="B315" s="3" t="str">
        <f>'Raw Data'!$E$294</f>
        <v>Matt 3</v>
      </c>
      <c r="C315" s="3" t="str">
        <f>'Raw Data'!$F$294</f>
        <v/>
      </c>
      <c r="D315" s="3" t="str">
        <f>'Raw Data'!$G$294</f>
        <v/>
      </c>
      <c r="E315" s="3" t="str">
        <f>'Raw Data'!$H$294</f>
        <v>Test Tube</v>
      </c>
      <c r="F315" s="3">
        <f>'Raw Data'!$I$294</f>
        <v>1</v>
      </c>
      <c r="G315" s="3">
        <f>'Raw Data'!$J$294</f>
        <v>0</v>
      </c>
      <c r="H315" s="4">
        <f>'Raw Data'!$M$294</f>
        <v>0.90908999999999995</v>
      </c>
      <c r="I315" s="4">
        <f>'Raw Data'!$K$294</f>
        <v>9.0909099999999992</v>
      </c>
      <c r="J315" s="4">
        <f>'Raw Data'!$L$294</f>
        <v>10</v>
      </c>
    </row>
    <row r="316" spans="1:10" outlineLevel="1" x14ac:dyDescent="0.3">
      <c r="A316" s="3" t="str">
        <f>'Raw Data'!$C$295</f>
        <v/>
      </c>
      <c r="B316" s="3" t="str">
        <f>'Raw Data'!$E$295</f>
        <v>Metrc</v>
      </c>
      <c r="C316" s="3" t="str">
        <f>'Raw Data'!$F$295</f>
        <v/>
      </c>
      <c r="D316" s="3" t="str">
        <f>'Raw Data'!$G$295</f>
        <v/>
      </c>
      <c r="E316" s="3" t="str">
        <f>'Raw Data'!$H$295</f>
        <v>Blue Paint</v>
      </c>
      <c r="F316" s="3">
        <f>'Raw Data'!$I$295</f>
        <v>2</v>
      </c>
      <c r="G316" s="3">
        <f>'Raw Data'!$J$295</f>
        <v>0</v>
      </c>
      <c r="H316" s="4">
        <f>'Raw Data'!$M$295</f>
        <v>200</v>
      </c>
      <c r="I316" s="4">
        <f>'Raw Data'!$K$295</f>
        <v>2000</v>
      </c>
      <c r="J316" s="4">
        <f>'Raw Data'!$L$295</f>
        <v>2200</v>
      </c>
    </row>
    <row r="317" spans="1:10" outlineLevel="1" x14ac:dyDescent="0.3">
      <c r="A317" s="3" t="str">
        <f>'Raw Data'!$C$296</f>
        <v/>
      </c>
      <c r="B317" s="3" t="str">
        <f>'Raw Data'!$E$296</f>
        <v>Mr Smith</v>
      </c>
      <c r="C317" s="3" t="str">
        <f>'Raw Data'!$F$296</f>
        <v/>
      </c>
      <c r="D317" s="3" t="str">
        <f>'Raw Data'!$G$296</f>
        <v/>
      </c>
      <c r="E317" s="3" t="str">
        <f>'Raw Data'!$H$296</f>
        <v>Phone Support Fee</v>
      </c>
      <c r="F317" s="3">
        <f>'Raw Data'!$I$296</f>
        <v>10</v>
      </c>
      <c r="G317" s="3">
        <f>'Raw Data'!$J$296</f>
        <v>0</v>
      </c>
      <c r="H317" s="4">
        <f>'Raw Data'!$M$296</f>
        <v>3</v>
      </c>
      <c r="I317" s="4">
        <f>'Raw Data'!$K$296</f>
        <v>30</v>
      </c>
      <c r="J317" s="4">
        <f>'Raw Data'!$L$296</f>
        <v>33</v>
      </c>
    </row>
    <row r="318" spans="1:10" outlineLevel="1" x14ac:dyDescent="0.3">
      <c r="A318" s="3" t="str">
        <f>'Raw Data'!$C$297</f>
        <v/>
      </c>
      <c r="B318" s="3" t="str">
        <f>'Raw Data'!$E$297</f>
        <v>Mr Smith</v>
      </c>
      <c r="C318" s="3" t="str">
        <f>'Raw Data'!$F$297</f>
        <v/>
      </c>
      <c r="D318" s="3" t="str">
        <f>'Raw Data'!$G$297</f>
        <v/>
      </c>
      <c r="E318" s="3" t="str">
        <f>'Raw Data'!$H$297</f>
        <v>Foam 40mm</v>
      </c>
      <c r="F318" s="3">
        <f>'Raw Data'!$I$297</f>
        <v>24</v>
      </c>
      <c r="G318" s="3">
        <f>'Raw Data'!$J$297</f>
        <v>0</v>
      </c>
      <c r="H318" s="4">
        <f>'Raw Data'!$M$297</f>
        <v>2622</v>
      </c>
      <c r="I318" s="4">
        <f>'Raw Data'!$K$297</f>
        <v>26220</v>
      </c>
      <c r="J318" s="4">
        <f>'Raw Data'!$L$297</f>
        <v>28842</v>
      </c>
    </row>
    <row r="319" spans="1:10" outlineLevel="1" x14ac:dyDescent="0.3">
      <c r="A319" s="3" t="str">
        <f>'Raw Data'!$C$298</f>
        <v/>
      </c>
      <c r="B319" s="3" t="str">
        <f>'Raw Data'!$E$298</f>
        <v>New Customer</v>
      </c>
      <c r="C319" s="3" t="str">
        <f>'Raw Data'!$F$298</f>
        <v/>
      </c>
      <c r="D319" s="3" t="str">
        <f>'Raw Data'!$G$298</f>
        <v/>
      </c>
      <c r="E319" s="3" t="str">
        <f>'Raw Data'!$H$298</f>
        <v>Surcharge for Overdue</v>
      </c>
      <c r="F319" s="3">
        <f>'Raw Data'!$I$298</f>
        <v>1</v>
      </c>
      <c r="G319" s="3">
        <f>'Raw Data'!$J$298</f>
        <v>0</v>
      </c>
      <c r="H319" s="4">
        <f>'Raw Data'!$M$298</f>
        <v>0</v>
      </c>
      <c r="I319" s="4">
        <f>'Raw Data'!$K$298</f>
        <v>0</v>
      </c>
      <c r="J319" s="4">
        <f>'Raw Data'!$L$298</f>
        <v>0</v>
      </c>
    </row>
    <row r="320" spans="1:10" outlineLevel="1" x14ac:dyDescent="0.3">
      <c r="A320" s="3" t="str">
        <f>'Raw Data'!$C$299</f>
        <v/>
      </c>
      <c r="B320" s="3" t="str">
        <f>'Raw Data'!$E$299</f>
        <v>Nuts &amp; Screws</v>
      </c>
      <c r="C320" s="3" t="str">
        <f>'Raw Data'!$F$299</f>
        <v/>
      </c>
      <c r="D320" s="3" t="str">
        <f>'Raw Data'!$G$299</f>
        <v/>
      </c>
      <c r="E320" s="3" t="str">
        <f>'Raw Data'!$H$299</f>
        <v>Chair</v>
      </c>
      <c r="F320" s="3">
        <f>'Raw Data'!$I$299</f>
        <v>27</v>
      </c>
      <c r="G320" s="3">
        <f>'Raw Data'!$J$299</f>
        <v>0</v>
      </c>
      <c r="H320" s="4">
        <f>'Raw Data'!$M$299</f>
        <v>274</v>
      </c>
      <c r="I320" s="4">
        <f>'Raw Data'!$K$299</f>
        <v>2920</v>
      </c>
      <c r="J320" s="4">
        <f>'Raw Data'!$L$299</f>
        <v>3194</v>
      </c>
    </row>
    <row r="321" spans="1:10" outlineLevel="1" x14ac:dyDescent="0.3">
      <c r="A321" s="3" t="str">
        <f>'Raw Data'!$C$300</f>
        <v/>
      </c>
      <c r="B321" s="3" t="str">
        <f>'Raw Data'!$E$300</f>
        <v>Pearce</v>
      </c>
      <c r="C321" s="3" t="str">
        <f>'Raw Data'!$F$300</f>
        <v/>
      </c>
      <c r="D321" s="3" t="str">
        <f>'Raw Data'!$G$300</f>
        <v/>
      </c>
      <c r="E321" s="3" t="str">
        <f>'Raw Data'!$H$300</f>
        <v>Laminate Bench</v>
      </c>
      <c r="F321" s="3">
        <f>'Raw Data'!$I$300</f>
        <v>40.799999999999997</v>
      </c>
      <c r="G321" s="3">
        <f>'Raw Data'!$J$300</f>
        <v>0</v>
      </c>
      <c r="H321" s="4">
        <f>'Raw Data'!$M$300</f>
        <v>1464.3619200000001</v>
      </c>
      <c r="I321" s="4">
        <f>'Raw Data'!$K$300</f>
        <v>14643.638080000001</v>
      </c>
      <c r="J321" s="4">
        <f>'Raw Data'!$L$300</f>
        <v>16108</v>
      </c>
    </row>
    <row r="322" spans="1:10" outlineLevel="1" x14ac:dyDescent="0.3">
      <c r="A322" s="3" t="str">
        <f>'Raw Data'!$C$301</f>
        <v/>
      </c>
      <c r="B322" s="3" t="str">
        <f>'Raw Data'!$E$301</f>
        <v>Rob Smith</v>
      </c>
      <c r="C322" s="3" t="str">
        <f>'Raw Data'!$F$301</f>
        <v/>
      </c>
      <c r="D322" s="3" t="str">
        <f>'Raw Data'!$G$301</f>
        <v/>
      </c>
      <c r="E322" s="3" t="str">
        <f>'Raw Data'!$H$301</f>
        <v>Bed</v>
      </c>
      <c r="F322" s="3">
        <f>'Raw Data'!$I$301</f>
        <v>24</v>
      </c>
      <c r="G322" s="3">
        <f>'Raw Data'!$J$301</f>
        <v>0</v>
      </c>
      <c r="H322" s="4">
        <f>'Raw Data'!$M$301</f>
        <v>77</v>
      </c>
      <c r="I322" s="4">
        <f>'Raw Data'!$K$301</f>
        <v>1220</v>
      </c>
      <c r="J322" s="4">
        <f>'Raw Data'!$L$301</f>
        <v>1297</v>
      </c>
    </row>
    <row r="323" spans="1:10" outlineLevel="2" x14ac:dyDescent="0.3">
      <c r="A323" s="3" t="str">
        <f>'Raw Data'!$C$302</f>
        <v>SCT</v>
      </c>
      <c r="B323" s="3" t="str">
        <f>'Raw Data'!$E$302</f>
        <v>SCT^SCT1101012</v>
      </c>
      <c r="C323" s="3" t="str">
        <f>'Raw Data'!$F$302</f>
        <v/>
      </c>
      <c r="D323" s="3" t="str">
        <f>'Raw Data'!$G$302</f>
        <v>SCT1101012</v>
      </c>
      <c r="E323" s="3" t="str">
        <f>'Raw Data'!$H$302</f>
        <v>Labour</v>
      </c>
      <c r="F323" s="3">
        <f>'Raw Data'!$I$302</f>
        <v>3</v>
      </c>
      <c r="G323" s="3">
        <f>'Raw Data'!$J$302</f>
        <v>0</v>
      </c>
      <c r="H323" s="4">
        <f>'Raw Data'!$M$302</f>
        <v>24.55</v>
      </c>
      <c r="I323" s="4">
        <f>'Raw Data'!$K$302</f>
        <v>245.45</v>
      </c>
      <c r="J323" s="4">
        <f>'Raw Data'!$L$302</f>
        <v>270</v>
      </c>
    </row>
    <row r="324" spans="1:10" outlineLevel="2" x14ac:dyDescent="0.3">
      <c r="A324" s="3" t="str">
        <f>'Raw Data'!$C$303</f>
        <v>SCT</v>
      </c>
      <c r="B324" s="3" t="str">
        <f>'Raw Data'!$E$303</f>
        <v>SCT^SCT1101012</v>
      </c>
      <c r="C324" s="3" t="str">
        <f>'Raw Data'!$F$303</f>
        <v/>
      </c>
      <c r="D324" s="3" t="str">
        <f>'Raw Data'!$G$303</f>
        <v>SCT1101012</v>
      </c>
      <c r="E324" s="3" t="str">
        <f>'Raw Data'!$H$303</f>
        <v>400 Tile Lightbeam</v>
      </c>
      <c r="F324" s="3">
        <f>'Raw Data'!$I$303</f>
        <v>3</v>
      </c>
      <c r="G324" s="3">
        <f>'Raw Data'!$J$303</f>
        <v>0</v>
      </c>
      <c r="H324" s="4">
        <f>'Raw Data'!$M$303</f>
        <v>74.260000000000005</v>
      </c>
      <c r="I324" s="4">
        <f>'Raw Data'!$K$303</f>
        <v>742.57</v>
      </c>
      <c r="J324" s="4">
        <f>'Raw Data'!$L$303</f>
        <v>816.83</v>
      </c>
    </row>
    <row r="325" spans="1:10" outlineLevel="2" x14ac:dyDescent="0.3">
      <c r="A325" s="3" t="str">
        <f>'Raw Data'!$C$304</f>
        <v>SCT</v>
      </c>
      <c r="B325" s="3" t="str">
        <f>'Raw Data'!$E$304</f>
        <v>SCT^SCT1101012</v>
      </c>
      <c r="C325" s="3" t="str">
        <f>'Raw Data'!$F$304</f>
        <v/>
      </c>
      <c r="D325" s="3" t="str">
        <f>'Raw Data'!$G$304</f>
        <v>SCT1101012</v>
      </c>
      <c r="E325" s="3" t="str">
        <f>'Raw Data'!$H$304</f>
        <v>Mntr 607</v>
      </c>
      <c r="F325" s="3">
        <f>'Raw Data'!$I$304</f>
        <v>3</v>
      </c>
      <c r="G325" s="3">
        <f>'Raw Data'!$J$304</f>
        <v>0</v>
      </c>
      <c r="H325" s="4">
        <f>'Raw Data'!$M$304</f>
        <v>45</v>
      </c>
      <c r="I325" s="4">
        <f>'Raw Data'!$K$304</f>
        <v>450</v>
      </c>
      <c r="J325" s="4">
        <f>'Raw Data'!$L$304</f>
        <v>495</v>
      </c>
    </row>
    <row r="326" spans="1:10" outlineLevel="2" x14ac:dyDescent="0.3">
      <c r="A326" s="3" t="str">
        <f>'Raw Data'!$C$305</f>
        <v>SCT</v>
      </c>
      <c r="B326" s="3" t="str">
        <f>'Raw Data'!$E$305</f>
        <v>SCT^SCT1101012</v>
      </c>
      <c r="C326" s="3" t="str">
        <f>'Raw Data'!$F$305</f>
        <v/>
      </c>
      <c r="D326" s="3" t="str">
        <f>'Raw Data'!$G$305</f>
        <v>SCT1101012</v>
      </c>
      <c r="E326" s="3" t="str">
        <f>'Raw Data'!$H$305</f>
        <v>Mse</v>
      </c>
      <c r="F326" s="3">
        <f>'Raw Data'!$I$305</f>
        <v>2</v>
      </c>
      <c r="G326" s="3">
        <f>'Raw Data'!$J$305</f>
        <v>0</v>
      </c>
      <c r="H326" s="4">
        <f>'Raw Data'!$M$305</f>
        <v>6.06</v>
      </c>
      <c r="I326" s="4">
        <f>'Raw Data'!$K$305</f>
        <v>60.6</v>
      </c>
      <c r="J326" s="4">
        <f>'Raw Data'!$L$305</f>
        <v>66.66</v>
      </c>
    </row>
    <row r="327" spans="1:10" outlineLevel="1" x14ac:dyDescent="0.3">
      <c r="A327" s="2" t="s">
        <v>318</v>
      </c>
      <c r="H327" s="4">
        <f>SUBTOTAL(9,H323:H326)</f>
        <v>149.87</v>
      </c>
      <c r="I327" s="4">
        <f>SUBTOTAL(9,I323:I326)</f>
        <v>1498.62</v>
      </c>
      <c r="J327" s="4">
        <f>SUBTOTAL(9,J323:J326)</f>
        <v>1648.49</v>
      </c>
    </row>
    <row r="328" spans="1:10" outlineLevel="1" x14ac:dyDescent="0.3">
      <c r="A328" s="3" t="str">
        <f>'Raw Data'!$C$306</f>
        <v/>
      </c>
      <c r="B328" s="3" t="str">
        <f>'Raw Data'!$E$306</f>
        <v>Sports n Leisure</v>
      </c>
      <c r="C328" s="3" t="str">
        <f>'Raw Data'!$F$306</f>
        <v/>
      </c>
      <c r="D328" s="3" t="str">
        <f>'Raw Data'!$G$306</f>
        <v/>
      </c>
      <c r="E328" s="3" t="str">
        <f>'Raw Data'!$H$306</f>
        <v>Bed-Queen-3 Drawer S-Soft AC</v>
      </c>
      <c r="F328" s="3">
        <f>'Raw Data'!$I$306</f>
        <v>4</v>
      </c>
      <c r="G328" s="3">
        <f>'Raw Data'!$J$306</f>
        <v>0</v>
      </c>
      <c r="H328" s="4">
        <f>'Raw Data'!$M$306</f>
        <v>658</v>
      </c>
      <c r="I328" s="4">
        <f>'Raw Data'!$K$306</f>
        <v>13160</v>
      </c>
      <c r="J328" s="4">
        <f>'Raw Data'!$L$306</f>
        <v>13818</v>
      </c>
    </row>
    <row r="329" spans="1:10" outlineLevel="1" x14ac:dyDescent="0.3">
      <c r="A329" s="3" t="str">
        <f>'Raw Data'!$C$307</f>
        <v/>
      </c>
      <c r="B329" s="3" t="str">
        <f>'Raw Data'!$E$307</f>
        <v>Staff</v>
      </c>
      <c r="C329" s="3" t="str">
        <f>'Raw Data'!$F$307</f>
        <v/>
      </c>
      <c r="D329" s="3" t="str">
        <f>'Raw Data'!$G$307</f>
        <v/>
      </c>
      <c r="E329" s="3" t="str">
        <f>'Raw Data'!$H$307</f>
        <v>Laminate Doors</v>
      </c>
      <c r="F329" s="3">
        <f>'Raw Data'!$I$307</f>
        <v>0</v>
      </c>
      <c r="G329" s="3">
        <f>'Raw Data'!$J$307</f>
        <v>0</v>
      </c>
      <c r="H329" s="4">
        <f>'Raw Data'!$M$307</f>
        <v>0</v>
      </c>
      <c r="I329" s="4">
        <f>'Raw Data'!$K$307</f>
        <v>0</v>
      </c>
      <c r="J329" s="4">
        <f>'Raw Data'!$L$307</f>
        <v>0</v>
      </c>
    </row>
    <row r="330" spans="1:10" outlineLevel="1" x14ac:dyDescent="0.3">
      <c r="A330" s="3" t="str">
        <f>'Raw Data'!$C$308</f>
        <v/>
      </c>
      <c r="B330" s="3" t="str">
        <f>'Raw Data'!$E$308</f>
        <v>test lead customer .</v>
      </c>
      <c r="C330" s="3" t="str">
        <f>'Raw Data'!$F$308</f>
        <v/>
      </c>
      <c r="D330" s="3" t="str">
        <f>'Raw Data'!$G$308</f>
        <v/>
      </c>
      <c r="E330" s="3" t="str">
        <f>'Raw Data'!$H$308</f>
        <v>Bicycle Stickers</v>
      </c>
      <c r="F330" s="3">
        <f>'Raw Data'!$I$308</f>
        <v>2</v>
      </c>
      <c r="G330" s="3">
        <f>'Raw Data'!$J$308</f>
        <v>0</v>
      </c>
      <c r="H330" s="4">
        <f>'Raw Data'!$M$308</f>
        <v>4.5</v>
      </c>
      <c r="I330" s="4">
        <f>'Raw Data'!$K$308</f>
        <v>90</v>
      </c>
      <c r="J330" s="4">
        <f>'Raw Data'!$L$308</f>
        <v>94.5</v>
      </c>
    </row>
    <row r="331" spans="1:10" outlineLevel="1" x14ac:dyDescent="0.3">
      <c r="A331" s="3" t="str">
        <f>'Raw Data'!$C$309</f>
        <v/>
      </c>
      <c r="B331" s="3" t="str">
        <f>'Raw Data'!$E$309</f>
        <v>TrueERP Sample Company</v>
      </c>
      <c r="C331" s="3" t="str">
        <f>'Raw Data'!$F$309</f>
        <v/>
      </c>
      <c r="D331" s="3" t="str">
        <f>'Raw Data'!$G$309</f>
        <v/>
      </c>
      <c r="E331" s="3" t="str">
        <f>'Raw Data'!$H$309</f>
        <v>Finished Product</v>
      </c>
      <c r="F331" s="3">
        <f>'Raw Data'!$I$309</f>
        <v>7</v>
      </c>
      <c r="G331" s="3">
        <f>'Raw Data'!$J$309</f>
        <v>0</v>
      </c>
      <c r="H331" s="4">
        <f>'Raw Data'!$M$309</f>
        <v>120</v>
      </c>
      <c r="I331" s="4">
        <f>'Raw Data'!$K$309</f>
        <v>8400</v>
      </c>
      <c r="J331" s="4">
        <f>'Raw Data'!$L$309</f>
        <v>8520</v>
      </c>
    </row>
    <row r="332" spans="1:10" outlineLevel="1" x14ac:dyDescent="0.3">
      <c r="A332" s="3" t="str">
        <f>'Raw Data'!$C$310</f>
        <v/>
      </c>
      <c r="B332" s="3" t="str">
        <f>'Raw Data'!$E$310</f>
        <v>TrueERP Sample Company</v>
      </c>
      <c r="C332" s="3" t="str">
        <f>'Raw Data'!$F$310</f>
        <v/>
      </c>
      <c r="D332" s="3" t="str">
        <f>'Raw Data'!$G$310</f>
        <v/>
      </c>
      <c r="E332" s="3" t="str">
        <f>'Raw Data'!$H$310</f>
        <v>Raw 2</v>
      </c>
      <c r="F332" s="3">
        <f>'Raw Data'!$I$310</f>
        <v>1</v>
      </c>
      <c r="G332" s="3">
        <f>'Raw Data'!$J$310</f>
        <v>0</v>
      </c>
      <c r="H332" s="4">
        <f>'Raw Data'!$M$310</f>
        <v>0</v>
      </c>
      <c r="I332" s="4">
        <f>'Raw Data'!$K$310</f>
        <v>0</v>
      </c>
      <c r="J332" s="4">
        <f>'Raw Data'!$L$310</f>
        <v>0</v>
      </c>
    </row>
    <row r="333" spans="1:10" outlineLevel="1" x14ac:dyDescent="0.3">
      <c r="A333" s="3" t="str">
        <f>'Raw Data'!$C$311</f>
        <v/>
      </c>
      <c r="B333" s="3" t="str">
        <f>'Raw Data'!$E$311</f>
        <v>USD Customer</v>
      </c>
      <c r="C333" s="3" t="str">
        <f>'Raw Data'!$F$311</f>
        <v/>
      </c>
      <c r="D333" s="3" t="str">
        <f>'Raw Data'!$G$311</f>
        <v/>
      </c>
      <c r="E333" s="3" t="str">
        <f>'Raw Data'!$H$311</f>
        <v>Foreign Sell Prod</v>
      </c>
      <c r="F333" s="3">
        <f>'Raw Data'!$I$311</f>
        <v>12</v>
      </c>
      <c r="G333" s="3">
        <f>'Raw Data'!$J$311</f>
        <v>0</v>
      </c>
      <c r="H333" s="4">
        <f>'Raw Data'!$M$311</f>
        <v>192</v>
      </c>
      <c r="I333" s="4">
        <f>'Raw Data'!$K$311</f>
        <v>1920</v>
      </c>
      <c r="J333" s="4">
        <f>'Raw Data'!$L$311</f>
        <v>2112</v>
      </c>
    </row>
    <row r="334" spans="1:10" outlineLevel="1" x14ac:dyDescent="0.3">
      <c r="A334" s="3" t="str">
        <f>'Raw Data'!$C$312</f>
        <v/>
      </c>
      <c r="B334" s="3" t="str">
        <f>'Raw Data'!$E$312</f>
        <v>Van Den Berg</v>
      </c>
      <c r="C334" s="3" t="str">
        <f>'Raw Data'!$F$312</f>
        <v/>
      </c>
      <c r="D334" s="3" t="str">
        <f>'Raw Data'!$G$312</f>
        <v/>
      </c>
      <c r="E334" s="3" t="str">
        <f>'Raw Data'!$H$312</f>
        <v>Formula Product</v>
      </c>
      <c r="F334" s="3">
        <f>'Raw Data'!$I$312</f>
        <v>7.5555599999999998</v>
      </c>
      <c r="G334" s="3">
        <f>'Raw Data'!$J$312</f>
        <v>0</v>
      </c>
      <c r="H334" s="4">
        <f>'Raw Data'!$M$312</f>
        <v>13.74</v>
      </c>
      <c r="I334" s="4">
        <f>'Raw Data'!$K$312</f>
        <v>137.37</v>
      </c>
      <c r="J334" s="4">
        <f>'Raw Data'!$L$312</f>
        <v>151.11000000000001</v>
      </c>
    </row>
    <row r="335" spans="1:10" outlineLevel="1" x14ac:dyDescent="0.3">
      <c r="A335" s="3" t="str">
        <f>'Raw Data'!$C$313</f>
        <v/>
      </c>
      <c r="B335" s="3" t="str">
        <f>'Raw Data'!$E$313</f>
        <v>Van Den Berg</v>
      </c>
      <c r="C335" s="3" t="str">
        <f>'Raw Data'!$F$313</f>
        <v/>
      </c>
      <c r="D335" s="3" t="str">
        <f>'Raw Data'!$G$313</f>
        <v/>
      </c>
      <c r="E335" s="3" t="str">
        <f>'Raw Data'!$H$313</f>
        <v>Edging</v>
      </c>
      <c r="F335" s="3">
        <f>'Raw Data'!$I$313</f>
        <v>1</v>
      </c>
      <c r="G335" s="3">
        <f>'Raw Data'!$J$313</f>
        <v>0</v>
      </c>
      <c r="H335" s="4">
        <f>'Raw Data'!$M$313</f>
        <v>0.18181818181817999</v>
      </c>
      <c r="I335" s="4">
        <f>'Raw Data'!$K$313</f>
        <v>1.8181818181818199</v>
      </c>
      <c r="J335" s="4">
        <f>'Raw Data'!$L$313</f>
        <v>2</v>
      </c>
    </row>
    <row r="336" spans="1:10" outlineLevel="1" x14ac:dyDescent="0.3">
      <c r="A336" s="3" t="str">
        <f>'Raw Data'!$C$314</f>
        <v/>
      </c>
      <c r="B336" s="3" t="str">
        <f>'Raw Data'!$E$314</f>
        <v>Van Den Berg</v>
      </c>
      <c r="C336" s="3" t="str">
        <f>'Raw Data'!$F$314</f>
        <v/>
      </c>
      <c r="D336" s="3" t="str">
        <f>'Raw Data'!$G$314</f>
        <v/>
      </c>
      <c r="E336" s="3" t="str">
        <f>'Raw Data'!$H$314</f>
        <v>Part II</v>
      </c>
      <c r="F336" s="3">
        <f>'Raw Data'!$I$314</f>
        <v>32</v>
      </c>
      <c r="G336" s="3">
        <f>'Raw Data'!$J$314</f>
        <v>0</v>
      </c>
      <c r="H336" s="4">
        <f>'Raw Data'!$M$314</f>
        <v>32</v>
      </c>
      <c r="I336" s="4">
        <f>'Raw Data'!$K$314</f>
        <v>320</v>
      </c>
      <c r="J336" s="4">
        <f>'Raw Data'!$L$314</f>
        <v>352</v>
      </c>
    </row>
    <row r="337" spans="1:10" outlineLevel="1" x14ac:dyDescent="0.3">
      <c r="A337" s="3" t="str">
        <f>'Raw Data'!$C$315</f>
        <v/>
      </c>
      <c r="B337" s="3" t="str">
        <f>'Raw Data'!$E$315</f>
        <v>Van Den Berg</v>
      </c>
      <c r="C337" s="3" t="str">
        <f>'Raw Data'!$F$315</f>
        <v/>
      </c>
      <c r="D337" s="3" t="str">
        <f>'Raw Data'!$G$315</f>
        <v/>
      </c>
      <c r="E337" s="3" t="str">
        <f>'Raw Data'!$H$315</f>
        <v>Product with Formula</v>
      </c>
      <c r="F337" s="3">
        <f>'Raw Data'!$I$315</f>
        <v>113</v>
      </c>
      <c r="G337" s="3">
        <f>'Raw Data'!$J$315</f>
        <v>0</v>
      </c>
      <c r="H337" s="4">
        <f>'Raw Data'!$M$315</f>
        <v>128.41999999999999</v>
      </c>
      <c r="I337" s="4">
        <f>'Raw Data'!$K$315</f>
        <v>1284.08</v>
      </c>
      <c r="J337" s="4">
        <f>'Raw Data'!$L$315</f>
        <v>1412.5</v>
      </c>
    </row>
    <row r="338" spans="1:10" outlineLevel="1" x14ac:dyDescent="0.3">
      <c r="A338" s="3" t="str">
        <f>'Raw Data'!$C$316</f>
        <v/>
      </c>
      <c r="B338" s="3" t="str">
        <f>'Raw Data'!$E$316</f>
        <v>Van Den Berg</v>
      </c>
      <c r="C338" s="3" t="str">
        <f>'Raw Data'!$F$316</f>
        <v/>
      </c>
      <c r="D338" s="3" t="str">
        <f>'Raw Data'!$G$316</f>
        <v/>
      </c>
      <c r="E338" s="3" t="str">
        <f>'Raw Data'!$H$316</f>
        <v>TNT Freight Charges</v>
      </c>
      <c r="F338" s="3">
        <f>'Raw Data'!$I$316</f>
        <v>2</v>
      </c>
      <c r="G338" s="3">
        <f>'Raw Data'!$J$316</f>
        <v>0</v>
      </c>
      <c r="H338" s="4">
        <f>'Raw Data'!$M$316</f>
        <v>3.63636363636363</v>
      </c>
      <c r="I338" s="4">
        <f>'Raw Data'!$K$316</f>
        <v>36.363636363636402</v>
      </c>
      <c r="J338" s="4">
        <f>'Raw Data'!$L$316</f>
        <v>40</v>
      </c>
    </row>
    <row r="339" spans="1:10" outlineLevel="1" x14ac:dyDescent="0.3">
      <c r="A339" s="3" t="str">
        <f>'Raw Data'!$C$317</f>
        <v/>
      </c>
      <c r="B339" s="3" t="str">
        <f>'Raw Data'!$E$317</f>
        <v>Voss</v>
      </c>
      <c r="C339" s="3" t="str">
        <f>'Raw Data'!$F$317</f>
        <v/>
      </c>
      <c r="D339" s="3" t="str">
        <f>'Raw Data'!$G$317</f>
        <v/>
      </c>
      <c r="E339" s="3" t="str">
        <f>'Raw Data'!$H$317</f>
        <v>Nut</v>
      </c>
      <c r="F339" s="3">
        <f>'Raw Data'!$I$317</f>
        <v>121</v>
      </c>
      <c r="G339" s="3">
        <f>'Raw Data'!$J$317</f>
        <v>0</v>
      </c>
      <c r="H339" s="4">
        <f>'Raw Data'!$M$317</f>
        <v>900</v>
      </c>
      <c r="I339" s="4">
        <f>'Raw Data'!$K$317</f>
        <v>8750</v>
      </c>
      <c r="J339" s="4">
        <f>'Raw Data'!$L$317</f>
        <v>9650</v>
      </c>
    </row>
    <row r="340" spans="1:10" outlineLevel="1" x14ac:dyDescent="0.3">
      <c r="A340" s="3" t="str">
        <f>'Raw Data'!$C$318</f>
        <v/>
      </c>
      <c r="B340" s="3" t="str">
        <f>'Raw Data'!$E$318</f>
        <v>Workshop</v>
      </c>
      <c r="C340" s="3" t="str">
        <f>'Raw Data'!$F$318</f>
        <v/>
      </c>
      <c r="D340" s="3" t="str">
        <f>'Raw Data'!$G$318</f>
        <v/>
      </c>
      <c r="E340" s="3" t="str">
        <f>'Raw Data'!$H$318</f>
        <v>Foam Encasement</v>
      </c>
      <c r="F340" s="3">
        <f>'Raw Data'!$I$318</f>
        <v>39</v>
      </c>
      <c r="G340" s="3">
        <f>'Raw Data'!$J$318</f>
        <v>0</v>
      </c>
      <c r="H340" s="4">
        <f>'Raw Data'!$M$318</f>
        <v>65.464110000000005</v>
      </c>
      <c r="I340" s="4">
        <f>'Raw Data'!$K$318</f>
        <v>654.62589000000003</v>
      </c>
      <c r="J340" s="4">
        <f>'Raw Data'!$L$318</f>
        <v>720.09</v>
      </c>
    </row>
    <row r="341" spans="1:10" outlineLevel="1" x14ac:dyDescent="0.3">
      <c r="A341" s="3" t="str">
        <f>'Raw Data'!$C$319</f>
        <v/>
      </c>
      <c r="B341" s="3" t="str">
        <f>'Raw Data'!$E$319</f>
        <v>Workshop</v>
      </c>
      <c r="C341" s="3" t="str">
        <f>'Raw Data'!$F$319</f>
        <v/>
      </c>
      <c r="D341" s="3" t="str">
        <f>'Raw Data'!$G$319</f>
        <v/>
      </c>
      <c r="E341" s="3" t="str">
        <f>'Raw Data'!$H$319</f>
        <v>Wagon copy</v>
      </c>
      <c r="F341" s="3">
        <f>'Raw Data'!$I$319</f>
        <v>68</v>
      </c>
      <c r="G341" s="3">
        <f>'Raw Data'!$J$319</f>
        <v>0</v>
      </c>
      <c r="H341" s="4">
        <f>'Raw Data'!$M$319</f>
        <v>5154.4765200000002</v>
      </c>
      <c r="I341" s="4">
        <f>'Raw Data'!$K$319</f>
        <v>51544.823479999999</v>
      </c>
      <c r="J341" s="4">
        <f>'Raw Data'!$L$319</f>
        <v>56699.3</v>
      </c>
    </row>
    <row r="342" spans="1:10" outlineLevel="1" x14ac:dyDescent="0.3">
      <c r="A342" s="3" t="str">
        <f>'Raw Data'!$C$320</f>
        <v/>
      </c>
      <c r="B342" s="3" t="str">
        <f>'Raw Data'!$E$320</f>
        <v>Workshop</v>
      </c>
      <c r="C342" s="3" t="str">
        <f>'Raw Data'!$F$320</f>
        <v/>
      </c>
      <c r="D342" s="3" t="str">
        <f>'Raw Data'!$G$320</f>
        <v/>
      </c>
      <c r="E342" s="3" t="str">
        <f>'Raw Data'!$H$320</f>
        <v>Test Manufacture</v>
      </c>
      <c r="F342" s="3">
        <f>'Raw Data'!$I$320</f>
        <v>33</v>
      </c>
      <c r="G342" s="3">
        <f>'Raw Data'!$J$320</f>
        <v>0</v>
      </c>
      <c r="H342" s="4">
        <f>'Raw Data'!$M$320</f>
        <v>250.94981999999999</v>
      </c>
      <c r="I342" s="4">
        <f>'Raw Data'!$K$320</f>
        <v>2509.50018</v>
      </c>
      <c r="J342" s="4">
        <f>'Raw Data'!$L$320</f>
        <v>2760.45</v>
      </c>
    </row>
    <row r="343" spans="1:10" outlineLevel="1" x14ac:dyDescent="0.3">
      <c r="A343" s="3" t="str">
        <f>'Raw Data'!$C$321</f>
        <v/>
      </c>
      <c r="B343" s="3" t="str">
        <f>'Raw Data'!$E$321</f>
        <v>Workshop</v>
      </c>
      <c r="C343" s="3" t="str">
        <f>'Raw Data'!$F$321</f>
        <v/>
      </c>
      <c r="D343" s="3" t="str">
        <f>'Raw Data'!$G$321</f>
        <v/>
      </c>
      <c r="E343" s="3" t="str">
        <f>'Raw Data'!$H$321</f>
        <v>Dog Beds</v>
      </c>
      <c r="F343" s="3">
        <f>'Raw Data'!$I$321</f>
        <v>35</v>
      </c>
      <c r="G343" s="3">
        <f>'Raw Data'!$J$321</f>
        <v>0</v>
      </c>
      <c r="H343" s="4">
        <f>'Raw Data'!$M$321</f>
        <v>6.8728400000000001</v>
      </c>
      <c r="I343" s="4">
        <f>'Raw Data'!$K$321</f>
        <v>68.617159999999998</v>
      </c>
      <c r="J343" s="4">
        <f>'Raw Data'!$L$321</f>
        <v>75.489999999999995</v>
      </c>
    </row>
    <row r="344" spans="1:10" outlineLevel="1" x14ac:dyDescent="0.3">
      <c r="A344" s="3" t="str">
        <f>'Raw Data'!$C$322</f>
        <v/>
      </c>
      <c r="B344" s="3" t="str">
        <f>'Raw Data'!$E$322</f>
        <v>Workshop</v>
      </c>
      <c r="C344" s="3" t="str">
        <f>'Raw Data'!$F$322</f>
        <v/>
      </c>
      <c r="D344" s="3" t="str">
        <f>'Raw Data'!$G$322</f>
        <v/>
      </c>
      <c r="E344" s="3" t="str">
        <f>'Raw Data'!$H$322</f>
        <v>Lam800</v>
      </c>
      <c r="F344" s="3">
        <f>'Raw Data'!$I$322</f>
        <v>45</v>
      </c>
      <c r="G344" s="3">
        <f>'Raw Data'!$J$322</f>
        <v>0</v>
      </c>
      <c r="H344" s="4">
        <f>'Raw Data'!$M$322</f>
        <v>3294.4319999999998</v>
      </c>
      <c r="I344" s="4">
        <f>'Raw Data'!$K$322</f>
        <v>32944.239999999998</v>
      </c>
      <c r="J344" s="4">
        <f>'Raw Data'!$L$322</f>
        <v>36238.671999999999</v>
      </c>
    </row>
    <row r="345" spans="1:10" outlineLevel="1" x14ac:dyDescent="0.3">
      <c r="A345" s="3" t="str">
        <f>'Raw Data'!$C$323</f>
        <v/>
      </c>
      <c r="B345" s="3" t="str">
        <f>'Raw Data'!$E$323</f>
        <v>Workshop</v>
      </c>
      <c r="C345" s="3" t="str">
        <f>'Raw Data'!$F$323</f>
        <v/>
      </c>
      <c r="D345" s="3" t="str">
        <f>'Raw Data'!$G$323</f>
        <v/>
      </c>
      <c r="E345" s="3" t="str">
        <f>'Raw Data'!$H$323</f>
        <v>Wagon Set</v>
      </c>
      <c r="F345" s="3">
        <f>'Raw Data'!$I$323</f>
        <v>45</v>
      </c>
      <c r="G345" s="3">
        <f>'Raw Data'!$J$323</f>
        <v>0</v>
      </c>
      <c r="H345" s="4">
        <f>'Raw Data'!$M$323</f>
        <v>2820.5367299999998</v>
      </c>
      <c r="I345" s="4">
        <f>'Raw Data'!$K$323</f>
        <v>28205.439269999999</v>
      </c>
      <c r="J345" s="4">
        <f>'Raw Data'!$L$323</f>
        <v>31025.975999999999</v>
      </c>
    </row>
    <row r="346" spans="1:10" outlineLevel="1" x14ac:dyDescent="0.3">
      <c r="A346" s="3" t="str">
        <f>'Raw Data'!$C$324</f>
        <v/>
      </c>
      <c r="B346" s="3" t="str">
        <f>'Raw Data'!$E$324</f>
        <v>Workshop</v>
      </c>
      <c r="C346" s="3" t="str">
        <f>'Raw Data'!$F$324</f>
        <v/>
      </c>
      <c r="D346" s="3" t="str">
        <f>'Raw Data'!$G$324</f>
        <v/>
      </c>
      <c r="E346" s="3" t="str">
        <f>'Raw Data'!$H$324</f>
        <v>Cooker</v>
      </c>
      <c r="F346" s="3">
        <f>'Raw Data'!$I$324</f>
        <v>54</v>
      </c>
      <c r="G346" s="3">
        <f>'Raw Data'!$J$324</f>
        <v>0</v>
      </c>
      <c r="H346" s="4">
        <f>'Raw Data'!$M$324</f>
        <v>1073.0402999999999</v>
      </c>
      <c r="I346" s="4">
        <f>'Raw Data'!$K$324</f>
        <v>10730.349700000001</v>
      </c>
      <c r="J346" s="4">
        <f>'Raw Data'!$L$324</f>
        <v>11803.39</v>
      </c>
    </row>
    <row r="347" spans="1:10" outlineLevel="1" x14ac:dyDescent="0.3">
      <c r="A347" s="3" t="str">
        <f>'Raw Data'!$C$325</f>
        <v/>
      </c>
      <c r="B347" s="3" t="str">
        <f>'Raw Data'!$E$325</f>
        <v>Workshop</v>
      </c>
      <c r="C347" s="3" t="str">
        <f>'Raw Data'!$F$325</f>
        <v/>
      </c>
      <c r="D347" s="3" t="str">
        <f>'Raw Data'!$G$325</f>
        <v/>
      </c>
      <c r="E347" s="3" t="str">
        <f>'Raw Data'!$H$325</f>
        <v>Egg</v>
      </c>
      <c r="F347" s="3">
        <f>'Raw Data'!$I$325</f>
        <v>93</v>
      </c>
      <c r="G347" s="3">
        <f>'Raw Data'!$J$325</f>
        <v>0</v>
      </c>
      <c r="H347" s="4">
        <f>'Raw Data'!$M$325</f>
        <v>13.43929</v>
      </c>
      <c r="I347" s="4">
        <f>'Raw Data'!$K$325</f>
        <v>134.35070999999999</v>
      </c>
      <c r="J347" s="4">
        <f>'Raw Data'!$L$325</f>
        <v>147.79</v>
      </c>
    </row>
    <row r="348" spans="1:10" outlineLevel="1" x14ac:dyDescent="0.3">
      <c r="A348" s="3" t="str">
        <f>'Raw Data'!$C$326</f>
        <v/>
      </c>
      <c r="B348" s="3" t="str">
        <f>'Raw Data'!$E$326</f>
        <v>Workshop</v>
      </c>
      <c r="C348" s="3" t="str">
        <f>'Raw Data'!$F$326</f>
        <v/>
      </c>
      <c r="D348" s="3" t="str">
        <f>'Raw Data'!$G$326</f>
        <v/>
      </c>
      <c r="E348" s="3" t="str">
        <f>'Raw Data'!$H$326</f>
        <v>Stock Manufacture</v>
      </c>
      <c r="F348" s="3">
        <f>'Raw Data'!$I$326</f>
        <v>73</v>
      </c>
      <c r="G348" s="3">
        <f>'Raw Data'!$J$326</f>
        <v>0</v>
      </c>
      <c r="H348" s="4">
        <f>'Raw Data'!$M$326</f>
        <v>787.27274</v>
      </c>
      <c r="I348" s="4">
        <f>'Raw Data'!$K$326</f>
        <v>7872.7272599999997</v>
      </c>
      <c r="J348" s="4">
        <f>'Raw Data'!$L$326</f>
        <v>8660</v>
      </c>
    </row>
    <row r="349" spans="1:10" outlineLevel="1" x14ac:dyDescent="0.3">
      <c r="A349" s="3" t="str">
        <f>'Raw Data'!$C$327</f>
        <v/>
      </c>
      <c r="B349" s="3" t="str">
        <f>'Raw Data'!$E$327</f>
        <v>Workshop</v>
      </c>
      <c r="C349" s="3" t="str">
        <f>'Raw Data'!$F$327</f>
        <v/>
      </c>
      <c r="D349" s="3" t="str">
        <f>'Raw Data'!$G$327</f>
        <v/>
      </c>
      <c r="E349" s="3" t="str">
        <f>'Raw Data'!$H$327</f>
        <v>Bicycle</v>
      </c>
      <c r="F349" s="3">
        <f>'Raw Data'!$I$327</f>
        <v>25</v>
      </c>
      <c r="G349" s="3">
        <f>'Raw Data'!$J$327</f>
        <v>0</v>
      </c>
      <c r="H349" s="4">
        <f>'Raw Data'!$M$327</f>
        <v>2618.1999999999998</v>
      </c>
      <c r="I349" s="4">
        <f>'Raw Data'!$K$327</f>
        <v>112545.35</v>
      </c>
      <c r="J349" s="4">
        <f>'Raw Data'!$L$327</f>
        <v>115163.55</v>
      </c>
    </row>
    <row r="350" spans="1:10" outlineLevel="1" x14ac:dyDescent="0.3">
      <c r="A350" s="3" t="str">
        <f>'Raw Data'!$C$328</f>
        <v/>
      </c>
      <c r="B350" s="3" t="str">
        <f>'Raw Data'!$E$328</f>
        <v>Workshop</v>
      </c>
      <c r="C350" s="3" t="str">
        <f>'Raw Data'!$F$328</f>
        <v/>
      </c>
      <c r="D350" s="3" t="str">
        <f>'Raw Data'!$G$328</f>
        <v/>
      </c>
      <c r="E350" s="3" t="str">
        <f>'Raw Data'!$H$328</f>
        <v>Man Serial</v>
      </c>
      <c r="F350" s="3">
        <f>'Raw Data'!$I$328</f>
        <v>52</v>
      </c>
      <c r="G350" s="3">
        <f>'Raw Data'!$J$328</f>
        <v>0</v>
      </c>
      <c r="H350" s="4">
        <f>'Raw Data'!$M$328</f>
        <v>1939.2900400000001</v>
      </c>
      <c r="I350" s="4">
        <f>'Raw Data'!$K$328</f>
        <v>19392.559959999999</v>
      </c>
      <c r="J350" s="4">
        <f>'Raw Data'!$L$328</f>
        <v>21331.85</v>
      </c>
    </row>
    <row r="351" spans="1:10" outlineLevel="1" x14ac:dyDescent="0.3">
      <c r="A351" s="3" t="str">
        <f>'Raw Data'!$C$329</f>
        <v/>
      </c>
      <c r="B351" s="3" t="str">
        <f>'Raw Data'!$E$329</f>
        <v>Workshop</v>
      </c>
      <c r="C351" s="3" t="str">
        <f>'Raw Data'!$F$329</f>
        <v/>
      </c>
      <c r="D351" s="3" t="str">
        <f>'Raw Data'!$G$329</f>
        <v/>
      </c>
      <c r="E351" s="3" t="str">
        <f>'Raw Data'!$H$329</f>
        <v>Tractor</v>
      </c>
      <c r="F351" s="3">
        <f>'Raw Data'!$I$329</f>
        <v>41</v>
      </c>
      <c r="G351" s="3">
        <f>'Raw Data'!$J$329</f>
        <v>0</v>
      </c>
      <c r="H351" s="4">
        <f>'Raw Data'!$M$329</f>
        <v>2582.6106100000002</v>
      </c>
      <c r="I351" s="4">
        <f>'Raw Data'!$K$329</f>
        <v>25826.099389999999</v>
      </c>
      <c r="J351" s="4">
        <f>'Raw Data'!$L$329</f>
        <v>28408.71</v>
      </c>
    </row>
    <row r="352" spans="1:10" outlineLevel="1" x14ac:dyDescent="0.3">
      <c r="A352" s="3" t="str">
        <f>'Raw Data'!$C$330</f>
        <v/>
      </c>
      <c r="B352" s="3" t="str">
        <f>'Raw Data'!$E$330</f>
        <v>Workshop</v>
      </c>
      <c r="C352" s="3" t="str">
        <f>'Raw Data'!$F$330</f>
        <v/>
      </c>
      <c r="D352" s="3" t="str">
        <f>'Raw Data'!$G$330</f>
        <v/>
      </c>
      <c r="E352" s="3" t="str">
        <f>'Raw Data'!$H$330</f>
        <v>Product Tree</v>
      </c>
      <c r="F352" s="3">
        <f>'Raw Data'!$I$330</f>
        <v>33</v>
      </c>
      <c r="G352" s="3">
        <f>'Raw Data'!$J$330</f>
        <v>0</v>
      </c>
      <c r="H352" s="4">
        <f>'Raw Data'!$M$330</f>
        <v>0</v>
      </c>
      <c r="I352" s="4">
        <f>'Raw Data'!$K$330</f>
        <v>0</v>
      </c>
      <c r="J352" s="4">
        <f>'Raw Data'!$L$330</f>
        <v>0</v>
      </c>
    </row>
    <row r="353" spans="1:10" outlineLevel="1" x14ac:dyDescent="0.3">
      <c r="A353" s="3" t="str">
        <f>'Raw Data'!$C$331</f>
        <v/>
      </c>
      <c r="B353" s="3" t="str">
        <f>'Raw Data'!$E$331</f>
        <v>Workshop</v>
      </c>
      <c r="C353" s="3" t="str">
        <f>'Raw Data'!$F$331</f>
        <v/>
      </c>
      <c r="D353" s="3" t="str">
        <f>'Raw Data'!$G$331</f>
        <v/>
      </c>
      <c r="E353" s="3" t="str">
        <f>'Raw Data'!$H$331</f>
        <v>MFG 001</v>
      </c>
      <c r="F353" s="3">
        <f>'Raw Data'!$I$331</f>
        <v>99</v>
      </c>
      <c r="G353" s="3">
        <f>'Raw Data'!$J$331</f>
        <v>0</v>
      </c>
      <c r="H353" s="4">
        <f>'Raw Data'!$M$331</f>
        <v>3006.7109399999999</v>
      </c>
      <c r="I353" s="4">
        <f>'Raw Data'!$K$331</f>
        <v>41357.583379999996</v>
      </c>
      <c r="J353" s="4">
        <f>'Raw Data'!$L$331</f>
        <v>44364.294320000001</v>
      </c>
    </row>
    <row r="354" spans="1:10" outlineLevel="1" x14ac:dyDescent="0.3">
      <c r="A354" s="3" t="str">
        <f>'Raw Data'!$C$332</f>
        <v/>
      </c>
      <c r="B354" s="3" t="str">
        <f>'Raw Data'!$E$332</f>
        <v>Workshop</v>
      </c>
      <c r="C354" s="3" t="str">
        <f>'Raw Data'!$F$332</f>
        <v/>
      </c>
      <c r="D354" s="3" t="str">
        <f>'Raw Data'!$G$332</f>
        <v/>
      </c>
      <c r="E354" s="3" t="str">
        <f>'Raw Data'!$H$332</f>
        <v>F3115</v>
      </c>
      <c r="F354" s="3">
        <f>'Raw Data'!$I$332</f>
        <v>124</v>
      </c>
      <c r="G354" s="3">
        <f>'Raw Data'!$J$332</f>
        <v>0</v>
      </c>
      <c r="H354" s="4">
        <f>'Raw Data'!$M$332</f>
        <v>24.8</v>
      </c>
      <c r="I354" s="4">
        <f>'Raw Data'!$K$332</f>
        <v>248</v>
      </c>
      <c r="J354" s="4">
        <f>'Raw Data'!$L$332</f>
        <v>272.8</v>
      </c>
    </row>
    <row r="355" spans="1:10" outlineLevel="1" x14ac:dyDescent="0.3">
      <c r="A355" s="3" t="str">
        <f>'Raw Data'!$C$333</f>
        <v/>
      </c>
      <c r="B355" s="3" t="str">
        <f>'Raw Data'!$E$333</f>
        <v>Workshop</v>
      </c>
      <c r="C355" s="3" t="str">
        <f>'Raw Data'!$F$333</f>
        <v/>
      </c>
      <c r="D355" s="3" t="str">
        <f>'Raw Data'!$G$333</f>
        <v/>
      </c>
      <c r="E355" s="3" t="str">
        <f>'Raw Data'!$H$333</f>
        <v>Progress Payment</v>
      </c>
      <c r="F355" s="3">
        <f>'Raw Data'!$I$333</f>
        <v>3</v>
      </c>
      <c r="G355" s="3">
        <f>'Raw Data'!$J$333</f>
        <v>0</v>
      </c>
      <c r="H355" s="4">
        <f>'Raw Data'!$M$333</f>
        <v>0</v>
      </c>
      <c r="I355" s="4">
        <f>'Raw Data'!$K$333</f>
        <v>12000</v>
      </c>
      <c r="J355" s="4">
        <f>'Raw Data'!$L$333</f>
        <v>12000</v>
      </c>
    </row>
    <row r="356" spans="1:10" outlineLevel="1" x14ac:dyDescent="0.3">
      <c r="A356" s="2" t="s">
        <v>26</v>
      </c>
      <c r="H356" s="4">
        <f>SUBTOTAL(9,H2:H355)</f>
        <v>747280.84527085256</v>
      </c>
      <c r="I356" s="4">
        <f>SUBTOTAL(9,I2:I355)</f>
        <v>8295845.3168668691</v>
      </c>
      <c r="J356" s="4">
        <f>SUBTOTAL(9,J2:J355)</f>
        <v>9043126.1621399987</v>
      </c>
    </row>
    <row r="357" spans="1:10" x14ac:dyDescent="0.3">
      <c r="H357" s="4"/>
      <c r="I357" s="4"/>
      <c r="J357" s="4"/>
    </row>
    <row r="358" spans="1:10" x14ac:dyDescent="0.3">
      <c r="H358" s="4"/>
      <c r="I358" s="4"/>
      <c r="J358" s="4"/>
    </row>
    <row r="359" spans="1:10" x14ac:dyDescent="0.3">
      <c r="H359" s="4"/>
      <c r="I359" s="4"/>
      <c r="J359" s="4"/>
    </row>
    <row r="360" spans="1:10" x14ac:dyDescent="0.3">
      <c r="H360" s="4"/>
      <c r="I360" s="4"/>
      <c r="J360" s="4"/>
    </row>
    <row r="361" spans="1:10" x14ac:dyDescent="0.3">
      <c r="H361" s="4"/>
      <c r="I361" s="4"/>
      <c r="J361" s="4"/>
    </row>
    <row r="362" spans="1:10" x14ac:dyDescent="0.3">
      <c r="H362" s="4"/>
      <c r="I362" s="4"/>
      <c r="J362" s="4"/>
    </row>
    <row r="363" spans="1:10" x14ac:dyDescent="0.3">
      <c r="H363" s="4"/>
      <c r="I363" s="4"/>
      <c r="J36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3"/>
  <sheetViews>
    <sheetView workbookViewId="0">
      <selection sqref="A1:M18"/>
    </sheetView>
  </sheetViews>
  <sheetFormatPr defaultRowHeight="17.25" x14ac:dyDescent="0.3"/>
  <cols>
    <col min="1" max="1" width="17.42578125" style="1" bestFit="1" customWidth="1"/>
    <col min="2" max="2" width="21.7109375" style="1" bestFit="1" customWidth="1"/>
    <col min="3" max="3" width="16" style="1" bestFit="1" customWidth="1"/>
    <col min="4" max="4" width="14.28515625" style="1" bestFit="1" customWidth="1"/>
    <col min="5" max="5" width="30.5703125" style="1" bestFit="1" customWidth="1"/>
    <col min="6" max="6" width="29.28515625" style="1" bestFit="1" customWidth="1"/>
    <col min="7" max="7" width="16" style="1" bestFit="1" customWidth="1"/>
    <col min="8" max="8" width="33.5703125" style="1" bestFit="1" customWidth="1"/>
    <col min="9" max="9" width="18.42578125" style="1" bestFit="1" customWidth="1"/>
    <col min="10" max="10" width="21" style="1" bestFit="1" customWidth="1"/>
    <col min="11" max="11" width="22.7109375" style="1" bestFit="1" customWidth="1"/>
    <col min="12" max="12" width="23.42578125" style="1" bestFit="1" customWidth="1"/>
    <col min="13" max="13" width="16.42578125" style="1" bestFit="1" customWidth="1"/>
    <col min="14" max="16384" width="9.14062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5">
        <v>0</v>
      </c>
      <c r="B2" s="5">
        <v>0</v>
      </c>
      <c r="C2" s="5" t="s">
        <v>14</v>
      </c>
      <c r="D2" s="5">
        <v>0</v>
      </c>
      <c r="E2" s="5" t="s">
        <v>14</v>
      </c>
      <c r="F2" s="5" t="s">
        <v>14</v>
      </c>
      <c r="G2" s="5" t="s">
        <v>14</v>
      </c>
      <c r="H2" s="5" t="s">
        <v>14</v>
      </c>
      <c r="I2" s="5">
        <v>0</v>
      </c>
      <c r="J2" s="5">
        <v>0</v>
      </c>
      <c r="K2" s="5">
        <v>3897858.2750370898</v>
      </c>
      <c r="L2" s="5">
        <v>4254847.3317799997</v>
      </c>
      <c r="M2" s="5">
        <v>356989.05673996801</v>
      </c>
    </row>
    <row r="3" spans="1:13" x14ac:dyDescent="0.3">
      <c r="A3" s="5">
        <v>0</v>
      </c>
      <c r="B3" s="5">
        <v>74</v>
      </c>
      <c r="C3" s="5" t="s">
        <v>180</v>
      </c>
      <c r="D3" s="5">
        <v>0</v>
      </c>
      <c r="E3" s="5" t="s">
        <v>14</v>
      </c>
      <c r="F3" s="5" t="s">
        <v>14</v>
      </c>
      <c r="G3" s="5" t="s">
        <v>14</v>
      </c>
      <c r="H3" s="5" t="s">
        <v>14</v>
      </c>
      <c r="I3" s="5">
        <v>0</v>
      </c>
      <c r="J3" s="5">
        <v>0</v>
      </c>
      <c r="K3" s="5">
        <v>553.59997999999996</v>
      </c>
      <c r="L3" s="5">
        <v>608.94997999999998</v>
      </c>
      <c r="M3" s="5">
        <v>55.35</v>
      </c>
    </row>
    <row r="4" spans="1:13" x14ac:dyDescent="0.3">
      <c r="A4" s="5">
        <v>0</v>
      </c>
      <c r="B4" s="5">
        <v>70</v>
      </c>
      <c r="C4" s="5" t="s">
        <v>103</v>
      </c>
      <c r="D4" s="5">
        <v>0</v>
      </c>
      <c r="E4" s="5" t="s">
        <v>14</v>
      </c>
      <c r="F4" s="5" t="s">
        <v>14</v>
      </c>
      <c r="G4" s="5" t="s">
        <v>14</v>
      </c>
      <c r="H4" s="5" t="s">
        <v>14</v>
      </c>
      <c r="I4" s="5">
        <v>0</v>
      </c>
      <c r="J4" s="5">
        <v>0</v>
      </c>
      <c r="K4" s="5">
        <v>103926.62807090901</v>
      </c>
      <c r="L4" s="5">
        <v>106780.08</v>
      </c>
      <c r="M4" s="5">
        <v>2853.4519300000002</v>
      </c>
    </row>
    <row r="5" spans="1:13" x14ac:dyDescent="0.3">
      <c r="A5" s="5">
        <v>0</v>
      </c>
      <c r="B5" s="5">
        <v>77</v>
      </c>
      <c r="C5" s="5" t="s">
        <v>40</v>
      </c>
      <c r="D5" s="5">
        <v>0</v>
      </c>
      <c r="E5" s="5" t="s">
        <v>14</v>
      </c>
      <c r="F5" s="5" t="s">
        <v>14</v>
      </c>
      <c r="G5" s="5" t="s">
        <v>14</v>
      </c>
      <c r="H5" s="5" t="s">
        <v>14</v>
      </c>
      <c r="I5" s="5">
        <v>0</v>
      </c>
      <c r="J5" s="5">
        <v>0</v>
      </c>
      <c r="K5" s="5">
        <v>21435.211802500002</v>
      </c>
      <c r="L5" s="5">
        <v>23249.919999999998</v>
      </c>
      <c r="M5" s="5">
        <v>1814.7082</v>
      </c>
    </row>
    <row r="6" spans="1:13" x14ac:dyDescent="0.3">
      <c r="A6" s="5">
        <v>0</v>
      </c>
      <c r="B6" s="5">
        <v>23</v>
      </c>
      <c r="C6" s="5" t="s">
        <v>58</v>
      </c>
      <c r="D6" s="5">
        <v>0</v>
      </c>
      <c r="E6" s="5" t="s">
        <v>14</v>
      </c>
      <c r="F6" s="5" t="s">
        <v>14</v>
      </c>
      <c r="G6" s="5" t="s">
        <v>14</v>
      </c>
      <c r="H6" s="5" t="s">
        <v>14</v>
      </c>
      <c r="I6" s="5">
        <v>0</v>
      </c>
      <c r="J6" s="5">
        <v>0</v>
      </c>
      <c r="K6" s="5">
        <v>29740.554408399999</v>
      </c>
      <c r="L6" s="5">
        <v>32714.619920000001</v>
      </c>
      <c r="M6" s="5">
        <v>2974.0655099999999</v>
      </c>
    </row>
    <row r="7" spans="1:13" x14ac:dyDescent="0.3">
      <c r="A7" s="5">
        <v>0</v>
      </c>
      <c r="B7" s="5">
        <v>25</v>
      </c>
      <c r="C7" s="5" t="s">
        <v>31</v>
      </c>
      <c r="D7" s="5">
        <v>0</v>
      </c>
      <c r="E7" s="5" t="s">
        <v>14</v>
      </c>
      <c r="F7" s="5" t="s">
        <v>14</v>
      </c>
      <c r="G7" s="5" t="s">
        <v>14</v>
      </c>
      <c r="H7" s="5" t="s">
        <v>14</v>
      </c>
      <c r="I7" s="5">
        <v>0</v>
      </c>
      <c r="J7" s="5">
        <v>0</v>
      </c>
      <c r="K7" s="5">
        <v>50691.704396360001</v>
      </c>
      <c r="L7" s="5">
        <v>55670.309600000001</v>
      </c>
      <c r="M7" s="5">
        <v>4978.6052036399997</v>
      </c>
    </row>
    <row r="8" spans="1:13" x14ac:dyDescent="0.3">
      <c r="A8" s="5">
        <v>0</v>
      </c>
      <c r="B8" s="5">
        <v>9</v>
      </c>
      <c r="C8" s="5" t="s">
        <v>15</v>
      </c>
      <c r="D8" s="5">
        <v>0</v>
      </c>
      <c r="E8" s="5" t="s">
        <v>14</v>
      </c>
      <c r="F8" s="5" t="s">
        <v>14</v>
      </c>
      <c r="G8" s="5" t="s">
        <v>14</v>
      </c>
      <c r="H8" s="5" t="s">
        <v>14</v>
      </c>
      <c r="I8" s="5">
        <v>0</v>
      </c>
      <c r="J8" s="5">
        <v>0</v>
      </c>
      <c r="K8" s="5">
        <v>1072.9499499999999</v>
      </c>
      <c r="L8" s="5">
        <v>1180.2499499999999</v>
      </c>
      <c r="M8" s="5">
        <v>107.3</v>
      </c>
    </row>
    <row r="9" spans="1:13" x14ac:dyDescent="0.3">
      <c r="A9" s="5">
        <v>0</v>
      </c>
      <c r="B9" s="5">
        <v>29</v>
      </c>
      <c r="C9" s="5" t="s">
        <v>152</v>
      </c>
      <c r="D9" s="5">
        <v>0</v>
      </c>
      <c r="E9" s="5" t="s">
        <v>14</v>
      </c>
      <c r="F9" s="5" t="s">
        <v>14</v>
      </c>
      <c r="G9" s="5" t="s">
        <v>14</v>
      </c>
      <c r="H9" s="5" t="s">
        <v>14</v>
      </c>
      <c r="I9" s="5">
        <v>0</v>
      </c>
      <c r="J9" s="5">
        <v>0</v>
      </c>
      <c r="K9" s="5">
        <v>1004.182</v>
      </c>
      <c r="L9" s="5">
        <v>1104.5999999999999</v>
      </c>
      <c r="M9" s="5">
        <v>100.41800000000001</v>
      </c>
    </row>
    <row r="10" spans="1:13" x14ac:dyDescent="0.3">
      <c r="A10" s="5">
        <v>0</v>
      </c>
      <c r="B10" s="5">
        <v>98</v>
      </c>
      <c r="C10" s="5" t="s">
        <v>113</v>
      </c>
      <c r="D10" s="5">
        <v>0</v>
      </c>
      <c r="E10" s="5" t="s">
        <v>14</v>
      </c>
      <c r="F10" s="5" t="s">
        <v>14</v>
      </c>
      <c r="G10" s="5" t="s">
        <v>14</v>
      </c>
      <c r="H10" s="5" t="s">
        <v>14</v>
      </c>
      <c r="I10" s="5">
        <v>0</v>
      </c>
      <c r="J10" s="5">
        <v>0</v>
      </c>
      <c r="K10" s="5">
        <v>9363.1729500000001</v>
      </c>
      <c r="L10" s="5">
        <v>10299.5</v>
      </c>
      <c r="M10" s="5">
        <v>936.32704999999999</v>
      </c>
    </row>
    <row r="11" spans="1:13" x14ac:dyDescent="0.3">
      <c r="A11" s="5">
        <v>0</v>
      </c>
      <c r="B11" s="5">
        <v>78</v>
      </c>
      <c r="C11" s="5" t="s">
        <v>297</v>
      </c>
      <c r="D11" s="5">
        <v>0</v>
      </c>
      <c r="E11" s="5" t="s">
        <v>14</v>
      </c>
      <c r="F11" s="5" t="s">
        <v>14</v>
      </c>
      <c r="G11" s="5" t="s">
        <v>14</v>
      </c>
      <c r="H11" s="5" t="s">
        <v>14</v>
      </c>
      <c r="I11" s="5">
        <v>0</v>
      </c>
      <c r="J11" s="5">
        <v>0</v>
      </c>
      <c r="K11" s="5">
        <v>8494.8799999999992</v>
      </c>
      <c r="L11" s="5">
        <v>9015.4</v>
      </c>
      <c r="M11" s="5">
        <v>520.52</v>
      </c>
    </row>
    <row r="12" spans="1:13" x14ac:dyDescent="0.3">
      <c r="A12" s="5">
        <v>0</v>
      </c>
      <c r="B12" s="5">
        <v>8</v>
      </c>
      <c r="C12" s="5" t="s">
        <v>172</v>
      </c>
      <c r="D12" s="5">
        <v>0</v>
      </c>
      <c r="E12" s="5" t="s">
        <v>14</v>
      </c>
      <c r="F12" s="5" t="s">
        <v>14</v>
      </c>
      <c r="G12" s="5" t="s">
        <v>14</v>
      </c>
      <c r="H12" s="5" t="s">
        <v>14</v>
      </c>
      <c r="I12" s="5">
        <v>0</v>
      </c>
      <c r="J12" s="5">
        <v>0</v>
      </c>
      <c r="K12" s="5">
        <v>22282.879838181801</v>
      </c>
      <c r="L12" s="5">
        <v>24443.629840000001</v>
      </c>
      <c r="M12" s="5">
        <v>2160.75000181818</v>
      </c>
    </row>
    <row r="13" spans="1:13" x14ac:dyDescent="0.3">
      <c r="A13" s="5">
        <v>0</v>
      </c>
      <c r="B13" s="5">
        <v>113</v>
      </c>
      <c r="C13" s="5" t="s">
        <v>306</v>
      </c>
      <c r="D13" s="5">
        <v>0</v>
      </c>
      <c r="E13" s="5" t="s">
        <v>14</v>
      </c>
      <c r="F13" s="5" t="s">
        <v>14</v>
      </c>
      <c r="G13" s="5" t="s">
        <v>14</v>
      </c>
      <c r="H13" s="5" t="s">
        <v>14</v>
      </c>
      <c r="I13" s="5">
        <v>0</v>
      </c>
      <c r="J13" s="5">
        <v>0</v>
      </c>
      <c r="K13" s="5">
        <v>1498.62</v>
      </c>
      <c r="L13" s="5">
        <v>1648.49</v>
      </c>
      <c r="M13" s="5">
        <v>149.87</v>
      </c>
    </row>
    <row r="14" spans="1:13" x14ac:dyDescent="0.3">
      <c r="A14" s="5">
        <v>1</v>
      </c>
      <c r="B14" s="5">
        <v>0</v>
      </c>
      <c r="C14" s="5" t="s">
        <v>14</v>
      </c>
      <c r="D14" s="5">
        <v>74</v>
      </c>
      <c r="E14" s="5" t="s">
        <v>180</v>
      </c>
      <c r="F14" s="5" t="s">
        <v>14</v>
      </c>
      <c r="G14" s="5" t="s">
        <v>14</v>
      </c>
      <c r="H14" s="5" t="s">
        <v>181</v>
      </c>
      <c r="I14" s="5">
        <v>73</v>
      </c>
      <c r="J14" s="5">
        <v>0</v>
      </c>
      <c r="K14" s="5">
        <v>0</v>
      </c>
      <c r="L14" s="5">
        <v>0</v>
      </c>
      <c r="M14" s="5">
        <v>0</v>
      </c>
    </row>
    <row r="15" spans="1:13" x14ac:dyDescent="0.3">
      <c r="A15" s="5">
        <v>1</v>
      </c>
      <c r="B15" s="5">
        <v>0</v>
      </c>
      <c r="C15" s="5" t="s">
        <v>14</v>
      </c>
      <c r="D15" s="5">
        <v>74</v>
      </c>
      <c r="E15" s="5" t="s">
        <v>180</v>
      </c>
      <c r="F15" s="5" t="s">
        <v>14</v>
      </c>
      <c r="G15" s="5" t="s">
        <v>14</v>
      </c>
      <c r="H15" s="5" t="s">
        <v>252</v>
      </c>
      <c r="I15" s="5">
        <v>2</v>
      </c>
      <c r="J15" s="5">
        <v>0</v>
      </c>
      <c r="K15" s="5">
        <v>272.73</v>
      </c>
      <c r="L15" s="5">
        <v>300</v>
      </c>
      <c r="M15" s="5">
        <v>27.27</v>
      </c>
    </row>
    <row r="16" spans="1:13" x14ac:dyDescent="0.3">
      <c r="A16" s="5">
        <v>1</v>
      </c>
      <c r="B16" s="5">
        <v>74</v>
      </c>
      <c r="C16" s="5" t="s">
        <v>180</v>
      </c>
      <c r="D16" s="5">
        <v>109</v>
      </c>
      <c r="E16" s="5" t="s">
        <v>262</v>
      </c>
      <c r="F16" s="5" t="s">
        <v>14</v>
      </c>
      <c r="G16" s="5" t="s">
        <v>263</v>
      </c>
      <c r="H16" s="5" t="s">
        <v>238</v>
      </c>
      <c r="I16" s="5">
        <v>1</v>
      </c>
      <c r="J16" s="5">
        <v>0</v>
      </c>
      <c r="K16" s="5">
        <v>8.14</v>
      </c>
      <c r="L16" s="5">
        <v>8.9499999999999993</v>
      </c>
      <c r="M16" s="5">
        <v>0.80999999999999905</v>
      </c>
    </row>
    <row r="17" spans="1:13" x14ac:dyDescent="0.3">
      <c r="A17" s="5">
        <v>1</v>
      </c>
      <c r="B17" s="5">
        <v>74</v>
      </c>
      <c r="C17" s="5" t="s">
        <v>180</v>
      </c>
      <c r="D17" s="5">
        <v>109</v>
      </c>
      <c r="E17" s="5" t="s">
        <v>262</v>
      </c>
      <c r="F17" s="5" t="s">
        <v>14</v>
      </c>
      <c r="G17" s="5" t="s">
        <v>263</v>
      </c>
      <c r="H17" s="5" t="s">
        <v>264</v>
      </c>
      <c r="I17" s="5">
        <v>2</v>
      </c>
      <c r="J17" s="5">
        <v>0</v>
      </c>
      <c r="K17" s="5">
        <v>363.63817999999998</v>
      </c>
      <c r="L17" s="5">
        <v>400</v>
      </c>
      <c r="M17" s="5">
        <v>36.361820000000002</v>
      </c>
    </row>
    <row r="18" spans="1:13" x14ac:dyDescent="0.3">
      <c r="A18" s="5">
        <v>1</v>
      </c>
      <c r="B18" s="5">
        <v>74</v>
      </c>
      <c r="C18" s="5" t="s">
        <v>180</v>
      </c>
      <c r="D18" s="5">
        <v>109</v>
      </c>
      <c r="E18" s="5" t="s">
        <v>262</v>
      </c>
      <c r="F18" s="5" t="s">
        <v>14</v>
      </c>
      <c r="G18" s="5" t="s">
        <v>263</v>
      </c>
      <c r="H18" s="5" t="s">
        <v>75</v>
      </c>
      <c r="I18" s="5">
        <v>2</v>
      </c>
      <c r="J18" s="5">
        <v>0</v>
      </c>
      <c r="K18" s="5">
        <v>2.7200000000000002E-3</v>
      </c>
      <c r="L18" s="5">
        <v>-1.0000000000000001E-5</v>
      </c>
      <c r="M18" s="5">
        <v>-2.7299999999999998E-3</v>
      </c>
    </row>
    <row r="19" spans="1:13" x14ac:dyDescent="0.3">
      <c r="A19" s="5">
        <v>1</v>
      </c>
      <c r="B19" s="5">
        <v>74</v>
      </c>
      <c r="C19" s="5" t="s">
        <v>180</v>
      </c>
      <c r="D19" s="5">
        <v>109</v>
      </c>
      <c r="E19" s="5" t="s">
        <v>262</v>
      </c>
      <c r="F19" s="5" t="s">
        <v>14</v>
      </c>
      <c r="G19" s="5" t="s">
        <v>263</v>
      </c>
      <c r="H19" s="5" t="s">
        <v>199</v>
      </c>
      <c r="I19" s="5">
        <v>2</v>
      </c>
      <c r="J19" s="5">
        <v>0</v>
      </c>
      <c r="K19" s="5">
        <v>181.81908000000001</v>
      </c>
      <c r="L19" s="5">
        <v>199.99999</v>
      </c>
      <c r="M19" s="5">
        <v>18.180910000000001</v>
      </c>
    </row>
    <row r="20" spans="1:13" x14ac:dyDescent="0.3">
      <c r="A20" s="5">
        <v>1</v>
      </c>
      <c r="B20" s="5">
        <v>0</v>
      </c>
      <c r="C20" s="5" t="s">
        <v>14</v>
      </c>
      <c r="D20" s="5">
        <v>70</v>
      </c>
      <c r="E20" s="5" t="s">
        <v>103</v>
      </c>
      <c r="F20" s="5" t="s">
        <v>14</v>
      </c>
      <c r="G20" s="5" t="s">
        <v>14</v>
      </c>
      <c r="H20" s="5" t="s">
        <v>104</v>
      </c>
      <c r="I20" s="5">
        <v>10</v>
      </c>
      <c r="J20" s="5">
        <v>0</v>
      </c>
      <c r="K20" s="5">
        <v>77.837100000000007</v>
      </c>
      <c r="L20" s="5">
        <v>85.620800000000003</v>
      </c>
      <c r="M20" s="5">
        <v>7.7836999999999996</v>
      </c>
    </row>
    <row r="21" spans="1:13" x14ac:dyDescent="0.3">
      <c r="A21" s="5">
        <v>1</v>
      </c>
      <c r="B21" s="5">
        <v>0</v>
      </c>
      <c r="C21" s="5" t="s">
        <v>14</v>
      </c>
      <c r="D21" s="5">
        <v>70</v>
      </c>
      <c r="E21" s="5" t="s">
        <v>103</v>
      </c>
      <c r="F21" s="5" t="s">
        <v>14</v>
      </c>
      <c r="G21" s="5" t="s">
        <v>14</v>
      </c>
      <c r="H21" s="5" t="s">
        <v>204</v>
      </c>
      <c r="I21" s="5">
        <v>6</v>
      </c>
      <c r="J21" s="5">
        <v>0</v>
      </c>
      <c r="K21" s="5">
        <v>46.702260000000003</v>
      </c>
      <c r="L21" s="5">
        <v>51.372480000000003</v>
      </c>
      <c r="M21" s="5">
        <v>4.6702199999999996</v>
      </c>
    </row>
    <row r="22" spans="1:13" x14ac:dyDescent="0.3">
      <c r="A22" s="5">
        <v>1</v>
      </c>
      <c r="B22" s="5">
        <v>0</v>
      </c>
      <c r="C22" s="5" t="s">
        <v>14</v>
      </c>
      <c r="D22" s="5">
        <v>70</v>
      </c>
      <c r="E22" s="5" t="s">
        <v>103</v>
      </c>
      <c r="F22" s="5" t="s">
        <v>14</v>
      </c>
      <c r="G22" s="5" t="s">
        <v>14</v>
      </c>
      <c r="H22" s="5" t="s">
        <v>214</v>
      </c>
      <c r="I22" s="5">
        <v>-1</v>
      </c>
      <c r="J22" s="5">
        <v>0</v>
      </c>
      <c r="K22" s="5">
        <v>181.82</v>
      </c>
      <c r="L22" s="5">
        <v>200</v>
      </c>
      <c r="M22" s="5">
        <v>18.18</v>
      </c>
    </row>
    <row r="23" spans="1:13" x14ac:dyDescent="0.3">
      <c r="A23" s="5">
        <v>1</v>
      </c>
      <c r="B23" s="5">
        <v>0</v>
      </c>
      <c r="C23" s="5" t="s">
        <v>14</v>
      </c>
      <c r="D23" s="5">
        <v>70</v>
      </c>
      <c r="E23" s="5" t="s">
        <v>103</v>
      </c>
      <c r="F23" s="5" t="s">
        <v>14</v>
      </c>
      <c r="G23" s="5" t="s">
        <v>14</v>
      </c>
      <c r="H23" s="5" t="s">
        <v>246</v>
      </c>
      <c r="I23" s="5">
        <v>9</v>
      </c>
      <c r="J23" s="5">
        <v>0</v>
      </c>
      <c r="K23" s="5">
        <v>9600</v>
      </c>
      <c r="L23" s="5">
        <v>10440</v>
      </c>
      <c r="M23" s="5">
        <v>840</v>
      </c>
    </row>
    <row r="24" spans="1:13" x14ac:dyDescent="0.3">
      <c r="A24" s="5">
        <v>1</v>
      </c>
      <c r="B24" s="5">
        <v>0</v>
      </c>
      <c r="C24" s="5" t="s">
        <v>14</v>
      </c>
      <c r="D24" s="5">
        <v>70</v>
      </c>
      <c r="E24" s="5" t="s">
        <v>103</v>
      </c>
      <c r="F24" s="5" t="s">
        <v>14</v>
      </c>
      <c r="G24" s="5" t="s">
        <v>14</v>
      </c>
      <c r="H24" s="5" t="s">
        <v>261</v>
      </c>
      <c r="I24" s="5">
        <v>-5</v>
      </c>
      <c r="J24" s="5">
        <v>0</v>
      </c>
      <c r="K24" s="5">
        <v>-3845.45454545455</v>
      </c>
      <c r="L24" s="5">
        <v>-4230</v>
      </c>
      <c r="M24" s="5">
        <v>-384.54545999999999</v>
      </c>
    </row>
    <row r="25" spans="1:13" x14ac:dyDescent="0.3">
      <c r="A25" s="5">
        <v>1</v>
      </c>
      <c r="B25" s="5">
        <v>0</v>
      </c>
      <c r="C25" s="5" t="s">
        <v>14</v>
      </c>
      <c r="D25" s="5">
        <v>77</v>
      </c>
      <c r="E25" s="5" t="s">
        <v>40</v>
      </c>
      <c r="F25" s="5" t="s">
        <v>14</v>
      </c>
      <c r="G25" s="5" t="s">
        <v>14</v>
      </c>
      <c r="H25" s="5" t="s">
        <v>41</v>
      </c>
      <c r="I25" s="5">
        <v>1</v>
      </c>
      <c r="J25" s="5">
        <v>0</v>
      </c>
      <c r="K25" s="5">
        <v>19</v>
      </c>
      <c r="L25" s="5">
        <v>20.9</v>
      </c>
      <c r="M25" s="5">
        <v>1.9</v>
      </c>
    </row>
    <row r="26" spans="1:13" x14ac:dyDescent="0.3">
      <c r="A26" s="5">
        <v>1</v>
      </c>
      <c r="B26" s="5">
        <v>0</v>
      </c>
      <c r="C26" s="5" t="s">
        <v>14</v>
      </c>
      <c r="D26" s="5">
        <v>77</v>
      </c>
      <c r="E26" s="5" t="s">
        <v>40</v>
      </c>
      <c r="F26" s="5" t="s">
        <v>14</v>
      </c>
      <c r="G26" s="5" t="s">
        <v>14</v>
      </c>
      <c r="H26" s="5" t="s">
        <v>54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x14ac:dyDescent="0.3">
      <c r="A27" s="5">
        <v>1</v>
      </c>
      <c r="B27" s="5">
        <v>0</v>
      </c>
      <c r="C27" s="5" t="s">
        <v>14</v>
      </c>
      <c r="D27" s="5">
        <v>77</v>
      </c>
      <c r="E27" s="5" t="s">
        <v>40</v>
      </c>
      <c r="F27" s="5" t="s">
        <v>14</v>
      </c>
      <c r="G27" s="5" t="s">
        <v>14</v>
      </c>
      <c r="H27" s="5" t="s">
        <v>105</v>
      </c>
      <c r="I27" s="5">
        <v>3</v>
      </c>
      <c r="J27" s="5">
        <v>0</v>
      </c>
      <c r="K27" s="5">
        <v>8120</v>
      </c>
      <c r="L27" s="5">
        <v>8372</v>
      </c>
      <c r="M27" s="5">
        <v>252</v>
      </c>
    </row>
    <row r="28" spans="1:13" x14ac:dyDescent="0.3">
      <c r="A28" s="5">
        <v>1</v>
      </c>
      <c r="B28" s="5">
        <v>0</v>
      </c>
      <c r="C28" s="5" t="s">
        <v>14</v>
      </c>
      <c r="D28" s="5">
        <v>77</v>
      </c>
      <c r="E28" s="5" t="s">
        <v>40</v>
      </c>
      <c r="F28" s="5" t="s">
        <v>14</v>
      </c>
      <c r="G28" s="5" t="s">
        <v>14</v>
      </c>
      <c r="H28" s="5" t="s">
        <v>122</v>
      </c>
      <c r="I28" s="5">
        <v>1</v>
      </c>
      <c r="J28" s="5">
        <v>0</v>
      </c>
      <c r="K28" s="5">
        <v>3000</v>
      </c>
      <c r="L28" s="5">
        <v>3000</v>
      </c>
      <c r="M28" s="5">
        <v>0</v>
      </c>
    </row>
    <row r="29" spans="1:13" x14ac:dyDescent="0.3">
      <c r="A29" s="5">
        <v>1</v>
      </c>
      <c r="B29" s="5">
        <v>0</v>
      </c>
      <c r="C29" s="5" t="s">
        <v>14</v>
      </c>
      <c r="D29" s="5">
        <v>77</v>
      </c>
      <c r="E29" s="5" t="s">
        <v>40</v>
      </c>
      <c r="F29" s="5" t="s">
        <v>14</v>
      </c>
      <c r="G29" s="5" t="s">
        <v>14</v>
      </c>
      <c r="H29" s="5" t="s">
        <v>192</v>
      </c>
      <c r="I29" s="5">
        <v>1</v>
      </c>
      <c r="J29" s="5">
        <v>0</v>
      </c>
      <c r="K29" s="5">
        <v>0.05</v>
      </c>
      <c r="L29" s="5">
        <v>0.05</v>
      </c>
      <c r="M29" s="5">
        <v>0</v>
      </c>
    </row>
    <row r="30" spans="1:13" x14ac:dyDescent="0.3">
      <c r="A30" s="5">
        <v>1</v>
      </c>
      <c r="B30" s="5">
        <v>0</v>
      </c>
      <c r="C30" s="5" t="s">
        <v>14</v>
      </c>
      <c r="D30" s="5">
        <v>77</v>
      </c>
      <c r="E30" s="5" t="s">
        <v>40</v>
      </c>
      <c r="F30" s="5" t="s">
        <v>14</v>
      </c>
      <c r="G30" s="5" t="s">
        <v>14</v>
      </c>
      <c r="H30" s="5" t="s">
        <v>202</v>
      </c>
      <c r="I30" s="5">
        <v>20</v>
      </c>
      <c r="J30" s="5">
        <v>0</v>
      </c>
      <c r="K30" s="5">
        <v>2920</v>
      </c>
      <c r="L30" s="5">
        <v>3212</v>
      </c>
      <c r="M30" s="5">
        <v>292</v>
      </c>
    </row>
    <row r="31" spans="1:13" x14ac:dyDescent="0.3">
      <c r="A31" s="5">
        <v>1</v>
      </c>
      <c r="B31" s="5">
        <v>0</v>
      </c>
      <c r="C31" s="5" t="s">
        <v>14</v>
      </c>
      <c r="D31" s="5">
        <v>77</v>
      </c>
      <c r="E31" s="5" t="s">
        <v>40</v>
      </c>
      <c r="F31" s="5" t="s">
        <v>14</v>
      </c>
      <c r="G31" s="5" t="s">
        <v>14</v>
      </c>
      <c r="H31" s="5" t="s">
        <v>207</v>
      </c>
      <c r="I31" s="5">
        <v>0.17821999999999999</v>
      </c>
      <c r="J31" s="5">
        <v>0</v>
      </c>
      <c r="K31" s="5">
        <v>0</v>
      </c>
      <c r="L31" s="5">
        <v>0</v>
      </c>
      <c r="M31" s="5">
        <v>0</v>
      </c>
    </row>
    <row r="32" spans="1:13" x14ac:dyDescent="0.3">
      <c r="A32" s="5">
        <v>1</v>
      </c>
      <c r="B32" s="5">
        <v>77</v>
      </c>
      <c r="C32" s="5" t="s">
        <v>40</v>
      </c>
      <c r="D32" s="5">
        <v>127</v>
      </c>
      <c r="E32" s="5" t="s">
        <v>273</v>
      </c>
      <c r="F32" s="5" t="s">
        <v>14</v>
      </c>
      <c r="G32" s="5" t="s">
        <v>274</v>
      </c>
      <c r="H32" s="5" t="s">
        <v>246</v>
      </c>
      <c r="I32" s="5">
        <v>1</v>
      </c>
      <c r="J32" s="5">
        <v>0</v>
      </c>
      <c r="K32" s="5">
        <v>1199.4000000000001</v>
      </c>
      <c r="L32" s="5">
        <v>1319.34</v>
      </c>
      <c r="M32" s="5">
        <v>119.94</v>
      </c>
    </row>
    <row r="33" spans="1:13" x14ac:dyDescent="0.3">
      <c r="A33" s="5">
        <v>1</v>
      </c>
      <c r="B33" s="5">
        <v>77</v>
      </c>
      <c r="C33" s="5" t="s">
        <v>40</v>
      </c>
      <c r="D33" s="5">
        <v>127</v>
      </c>
      <c r="E33" s="5" t="s">
        <v>273</v>
      </c>
      <c r="F33" s="5" t="s">
        <v>14</v>
      </c>
      <c r="G33" s="5" t="s">
        <v>274</v>
      </c>
      <c r="H33" s="5" t="s">
        <v>137</v>
      </c>
      <c r="I33" s="5">
        <v>4</v>
      </c>
      <c r="J33" s="5">
        <v>0</v>
      </c>
      <c r="K33" s="5">
        <v>115.14</v>
      </c>
      <c r="L33" s="5">
        <v>126.66</v>
      </c>
      <c r="M33" s="5">
        <v>11.52</v>
      </c>
    </row>
    <row r="34" spans="1:13" x14ac:dyDescent="0.3">
      <c r="A34" s="5">
        <v>1</v>
      </c>
      <c r="B34" s="5">
        <v>77</v>
      </c>
      <c r="C34" s="5" t="s">
        <v>40</v>
      </c>
      <c r="D34" s="5">
        <v>127</v>
      </c>
      <c r="E34" s="5" t="s">
        <v>273</v>
      </c>
      <c r="F34" s="5" t="s">
        <v>14</v>
      </c>
      <c r="G34" s="5" t="s">
        <v>274</v>
      </c>
      <c r="H34" s="5" t="s">
        <v>234</v>
      </c>
      <c r="I34" s="5">
        <v>2</v>
      </c>
      <c r="J34" s="5">
        <v>0</v>
      </c>
      <c r="K34" s="5">
        <v>95</v>
      </c>
      <c r="L34" s="5">
        <v>104.5</v>
      </c>
      <c r="M34" s="5">
        <v>9.5</v>
      </c>
    </row>
    <row r="35" spans="1:13" x14ac:dyDescent="0.3">
      <c r="A35" s="5">
        <v>1</v>
      </c>
      <c r="B35" s="5">
        <v>77</v>
      </c>
      <c r="C35" s="5" t="s">
        <v>40</v>
      </c>
      <c r="D35" s="5">
        <v>127</v>
      </c>
      <c r="E35" s="5" t="s">
        <v>273</v>
      </c>
      <c r="F35" s="5" t="s">
        <v>14</v>
      </c>
      <c r="G35" s="5" t="s">
        <v>274</v>
      </c>
      <c r="H35" s="5" t="s">
        <v>192</v>
      </c>
      <c r="I35" s="5">
        <v>1</v>
      </c>
      <c r="J35" s="5">
        <v>0</v>
      </c>
      <c r="K35" s="5">
        <v>0.05</v>
      </c>
      <c r="L35" s="5">
        <v>0.06</v>
      </c>
      <c r="M35" s="5">
        <v>0.01</v>
      </c>
    </row>
    <row r="36" spans="1:13" x14ac:dyDescent="0.3">
      <c r="A36" s="5">
        <v>1</v>
      </c>
      <c r="B36" s="5">
        <v>77</v>
      </c>
      <c r="C36" s="5" t="s">
        <v>40</v>
      </c>
      <c r="D36" s="5">
        <v>127</v>
      </c>
      <c r="E36" s="5" t="s">
        <v>273</v>
      </c>
      <c r="F36" s="5" t="s">
        <v>14</v>
      </c>
      <c r="G36" s="5" t="s">
        <v>274</v>
      </c>
      <c r="H36" s="5" t="s">
        <v>121</v>
      </c>
      <c r="I36" s="5">
        <v>1</v>
      </c>
      <c r="J36" s="5">
        <v>0</v>
      </c>
      <c r="K36" s="5">
        <v>19.440000000000001</v>
      </c>
      <c r="L36" s="5">
        <v>21.38</v>
      </c>
      <c r="M36" s="5">
        <v>1.94</v>
      </c>
    </row>
    <row r="37" spans="1:13" x14ac:dyDescent="0.3">
      <c r="A37" s="5">
        <v>1</v>
      </c>
      <c r="B37" s="5">
        <v>77</v>
      </c>
      <c r="C37" s="5" t="s">
        <v>40</v>
      </c>
      <c r="D37" s="5">
        <v>127</v>
      </c>
      <c r="E37" s="5" t="s">
        <v>273</v>
      </c>
      <c r="F37" s="5" t="s">
        <v>14</v>
      </c>
      <c r="G37" s="5" t="s">
        <v>274</v>
      </c>
      <c r="H37" s="5" t="s">
        <v>199</v>
      </c>
      <c r="I37" s="5">
        <v>1</v>
      </c>
      <c r="J37" s="5">
        <v>0</v>
      </c>
      <c r="K37" s="5">
        <v>69.09</v>
      </c>
      <c r="L37" s="5">
        <v>76</v>
      </c>
      <c r="M37" s="5">
        <v>6.91</v>
      </c>
    </row>
    <row r="38" spans="1:13" x14ac:dyDescent="0.3">
      <c r="A38" s="5">
        <v>1</v>
      </c>
      <c r="B38" s="5">
        <v>77</v>
      </c>
      <c r="C38" s="5" t="s">
        <v>40</v>
      </c>
      <c r="D38" s="5">
        <v>127</v>
      </c>
      <c r="E38" s="5" t="s">
        <v>273</v>
      </c>
      <c r="F38" s="5" t="s">
        <v>14</v>
      </c>
      <c r="G38" s="5" t="s">
        <v>274</v>
      </c>
      <c r="H38" s="5" t="s">
        <v>207</v>
      </c>
      <c r="I38" s="5">
        <v>1</v>
      </c>
      <c r="J38" s="5">
        <v>0</v>
      </c>
      <c r="K38" s="5">
        <v>0.95</v>
      </c>
      <c r="L38" s="5">
        <v>1.05</v>
      </c>
      <c r="M38" s="5">
        <v>0.1</v>
      </c>
    </row>
    <row r="39" spans="1:13" x14ac:dyDescent="0.3">
      <c r="A39" s="5">
        <v>1</v>
      </c>
      <c r="B39" s="5">
        <v>77</v>
      </c>
      <c r="C39" s="5" t="s">
        <v>40</v>
      </c>
      <c r="D39" s="5">
        <v>127</v>
      </c>
      <c r="E39" s="5" t="s">
        <v>273</v>
      </c>
      <c r="F39" s="5" t="s">
        <v>14</v>
      </c>
      <c r="G39" s="5" t="s">
        <v>274</v>
      </c>
      <c r="H39" s="5" t="s">
        <v>49</v>
      </c>
      <c r="I39" s="5">
        <v>22</v>
      </c>
      <c r="J39" s="5">
        <v>0</v>
      </c>
      <c r="K39" s="5">
        <v>2860</v>
      </c>
      <c r="L39" s="5">
        <v>3146</v>
      </c>
      <c r="M39" s="5">
        <v>286</v>
      </c>
    </row>
    <row r="40" spans="1:13" x14ac:dyDescent="0.3">
      <c r="A40" s="5">
        <v>1</v>
      </c>
      <c r="B40" s="5">
        <v>77</v>
      </c>
      <c r="C40" s="5" t="s">
        <v>40</v>
      </c>
      <c r="D40" s="5">
        <v>127</v>
      </c>
      <c r="E40" s="5" t="s">
        <v>273</v>
      </c>
      <c r="F40" s="5" t="s">
        <v>14</v>
      </c>
      <c r="G40" s="5" t="s">
        <v>274</v>
      </c>
      <c r="H40" s="5" t="s">
        <v>164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x14ac:dyDescent="0.3">
      <c r="A41" s="5">
        <v>1</v>
      </c>
      <c r="B41" s="5">
        <v>77</v>
      </c>
      <c r="C41" s="5" t="s">
        <v>40</v>
      </c>
      <c r="D41" s="5">
        <v>127</v>
      </c>
      <c r="E41" s="5" t="s">
        <v>273</v>
      </c>
      <c r="F41" s="5" t="s">
        <v>14</v>
      </c>
      <c r="G41" s="5" t="s">
        <v>274</v>
      </c>
      <c r="H41" s="5" t="s">
        <v>87</v>
      </c>
      <c r="I41" s="5">
        <v>2</v>
      </c>
      <c r="J41" s="5">
        <v>0</v>
      </c>
      <c r="K41" s="5">
        <v>3.8</v>
      </c>
      <c r="L41" s="5">
        <v>4.18</v>
      </c>
      <c r="M41" s="5">
        <v>0.38</v>
      </c>
    </row>
    <row r="42" spans="1:13" x14ac:dyDescent="0.3">
      <c r="A42" s="5">
        <v>1</v>
      </c>
      <c r="B42" s="5">
        <v>77</v>
      </c>
      <c r="C42" s="5" t="s">
        <v>40</v>
      </c>
      <c r="D42" s="5">
        <v>126</v>
      </c>
      <c r="E42" s="5" t="s">
        <v>275</v>
      </c>
      <c r="F42" s="5" t="s">
        <v>14</v>
      </c>
      <c r="G42" s="5" t="s">
        <v>276</v>
      </c>
      <c r="H42" s="5" t="s">
        <v>13</v>
      </c>
      <c r="I42" s="5">
        <v>24</v>
      </c>
      <c r="J42" s="5">
        <v>0</v>
      </c>
      <c r="K42" s="5">
        <v>1080</v>
      </c>
      <c r="L42" s="5">
        <v>1188</v>
      </c>
      <c r="M42" s="5">
        <v>108</v>
      </c>
    </row>
    <row r="43" spans="1:13" x14ac:dyDescent="0.3">
      <c r="A43" s="5">
        <v>1</v>
      </c>
      <c r="B43" s="5">
        <v>77</v>
      </c>
      <c r="C43" s="5" t="s">
        <v>40</v>
      </c>
      <c r="D43" s="5">
        <v>126</v>
      </c>
      <c r="E43" s="5" t="s">
        <v>275</v>
      </c>
      <c r="F43" s="5" t="s">
        <v>14</v>
      </c>
      <c r="G43" s="5" t="s">
        <v>276</v>
      </c>
      <c r="H43" s="5" t="s">
        <v>189</v>
      </c>
      <c r="I43" s="5">
        <v>1</v>
      </c>
      <c r="J43" s="5">
        <v>0</v>
      </c>
      <c r="K43" s="5">
        <v>3288.36</v>
      </c>
      <c r="L43" s="5">
        <v>3288.36</v>
      </c>
      <c r="M43" s="5">
        <v>0</v>
      </c>
    </row>
    <row r="44" spans="1:13" x14ac:dyDescent="0.3">
      <c r="A44" s="5">
        <v>1</v>
      </c>
      <c r="B44" s="5">
        <v>77</v>
      </c>
      <c r="C44" s="5" t="s">
        <v>40</v>
      </c>
      <c r="D44" s="5">
        <v>126</v>
      </c>
      <c r="E44" s="5" t="s">
        <v>275</v>
      </c>
      <c r="F44" s="5" t="s">
        <v>14</v>
      </c>
      <c r="G44" s="5" t="s">
        <v>276</v>
      </c>
      <c r="H44" s="5" t="s">
        <v>127</v>
      </c>
      <c r="I44" s="5">
        <v>3</v>
      </c>
      <c r="J44" s="5">
        <v>0</v>
      </c>
      <c r="K44" s="5">
        <v>3708.4818025</v>
      </c>
      <c r="L44" s="5">
        <v>4079.34</v>
      </c>
      <c r="M44" s="5">
        <v>370.85820000000001</v>
      </c>
    </row>
    <row r="45" spans="1:13" x14ac:dyDescent="0.3">
      <c r="A45" s="5">
        <v>1</v>
      </c>
      <c r="B45" s="5">
        <v>77</v>
      </c>
      <c r="C45" s="5" t="s">
        <v>40</v>
      </c>
      <c r="D45" s="5">
        <v>126</v>
      </c>
      <c r="E45" s="5" t="s">
        <v>275</v>
      </c>
      <c r="F45" s="5" t="s">
        <v>14</v>
      </c>
      <c r="G45" s="5" t="s">
        <v>276</v>
      </c>
      <c r="H45" s="5" t="s">
        <v>122</v>
      </c>
      <c r="I45" s="5">
        <v>3</v>
      </c>
      <c r="J45" s="5">
        <v>0</v>
      </c>
      <c r="K45" s="5">
        <v>8995.5</v>
      </c>
      <c r="L45" s="5">
        <v>9895.0499999999993</v>
      </c>
      <c r="M45" s="5">
        <v>899.55</v>
      </c>
    </row>
    <row r="46" spans="1:13" x14ac:dyDescent="0.3">
      <c r="A46" s="5">
        <v>1</v>
      </c>
      <c r="B46" s="5">
        <v>70</v>
      </c>
      <c r="C46" s="5" t="s">
        <v>103</v>
      </c>
      <c r="D46" s="5">
        <v>130</v>
      </c>
      <c r="E46" s="5" t="s">
        <v>271</v>
      </c>
      <c r="F46" s="5" t="s">
        <v>14</v>
      </c>
      <c r="G46" s="5" t="s">
        <v>272</v>
      </c>
      <c r="H46" s="5" t="s">
        <v>176</v>
      </c>
      <c r="I46" s="5">
        <v>200</v>
      </c>
      <c r="J46" s="5">
        <v>0</v>
      </c>
      <c r="K46" s="5">
        <v>727.28</v>
      </c>
      <c r="L46" s="5">
        <v>800</v>
      </c>
      <c r="M46" s="5">
        <v>72.72</v>
      </c>
    </row>
    <row r="47" spans="1:13" x14ac:dyDescent="0.3">
      <c r="A47" s="5">
        <v>1</v>
      </c>
      <c r="B47" s="5">
        <v>70</v>
      </c>
      <c r="C47" s="5" t="s">
        <v>103</v>
      </c>
      <c r="D47" s="5">
        <v>130</v>
      </c>
      <c r="E47" s="5" t="s">
        <v>271</v>
      </c>
      <c r="F47" s="5" t="s">
        <v>14</v>
      </c>
      <c r="G47" s="5" t="s">
        <v>272</v>
      </c>
      <c r="H47" s="5" t="s">
        <v>261</v>
      </c>
      <c r="I47" s="5">
        <v>-1</v>
      </c>
      <c r="J47" s="5">
        <v>0</v>
      </c>
      <c r="K47" s="5">
        <v>-909.09090909090901</v>
      </c>
      <c r="L47" s="5">
        <v>-1000</v>
      </c>
      <c r="M47" s="5">
        <v>-90.909090000000006</v>
      </c>
    </row>
    <row r="48" spans="1:13" x14ac:dyDescent="0.3">
      <c r="A48" s="5">
        <v>1</v>
      </c>
      <c r="B48" s="5">
        <v>70</v>
      </c>
      <c r="C48" s="5" t="s">
        <v>103</v>
      </c>
      <c r="D48" s="5">
        <v>130</v>
      </c>
      <c r="E48" s="5" t="s">
        <v>271</v>
      </c>
      <c r="F48" s="5" t="s">
        <v>14</v>
      </c>
      <c r="G48" s="5" t="s">
        <v>272</v>
      </c>
      <c r="H48" s="5" t="s">
        <v>51</v>
      </c>
      <c r="I48" s="5">
        <v>4</v>
      </c>
      <c r="J48" s="5">
        <v>0</v>
      </c>
      <c r="K48" s="5">
        <v>180.86</v>
      </c>
      <c r="L48" s="5">
        <v>185.61</v>
      </c>
      <c r="M48" s="5">
        <v>4.75</v>
      </c>
    </row>
    <row r="49" spans="1:13" x14ac:dyDescent="0.3">
      <c r="A49" s="5">
        <v>1</v>
      </c>
      <c r="B49" s="5">
        <v>70</v>
      </c>
      <c r="C49" s="5" t="s">
        <v>103</v>
      </c>
      <c r="D49" s="5">
        <v>129</v>
      </c>
      <c r="E49" s="5" t="s">
        <v>269</v>
      </c>
      <c r="F49" s="5" t="s">
        <v>14</v>
      </c>
      <c r="G49" s="5" t="s">
        <v>270</v>
      </c>
      <c r="H49" s="5" t="s">
        <v>189</v>
      </c>
      <c r="I49" s="5">
        <v>5</v>
      </c>
      <c r="J49" s="5">
        <v>0</v>
      </c>
      <c r="K49" s="5">
        <v>16450</v>
      </c>
      <c r="L49" s="5">
        <v>17108</v>
      </c>
      <c r="M49" s="5">
        <v>658</v>
      </c>
    </row>
    <row r="50" spans="1:13" x14ac:dyDescent="0.3">
      <c r="A50" s="5">
        <v>1</v>
      </c>
      <c r="B50" s="5">
        <v>70</v>
      </c>
      <c r="C50" s="5" t="s">
        <v>103</v>
      </c>
      <c r="D50" s="5">
        <v>129</v>
      </c>
      <c r="E50" s="5" t="s">
        <v>269</v>
      </c>
      <c r="F50" s="5" t="s">
        <v>14</v>
      </c>
      <c r="G50" s="5" t="s">
        <v>270</v>
      </c>
      <c r="H50" s="5" t="s">
        <v>28</v>
      </c>
      <c r="I50" s="5">
        <v>7</v>
      </c>
      <c r="J50" s="5">
        <v>0</v>
      </c>
      <c r="K50" s="5">
        <v>105</v>
      </c>
      <c r="L50" s="5">
        <v>105</v>
      </c>
      <c r="M50" s="5">
        <v>0</v>
      </c>
    </row>
    <row r="51" spans="1:13" x14ac:dyDescent="0.3">
      <c r="A51" s="5">
        <v>1</v>
      </c>
      <c r="B51" s="5">
        <v>70</v>
      </c>
      <c r="C51" s="5" t="s">
        <v>103</v>
      </c>
      <c r="D51" s="5">
        <v>129</v>
      </c>
      <c r="E51" s="5" t="s">
        <v>269</v>
      </c>
      <c r="F51" s="5" t="s">
        <v>14</v>
      </c>
      <c r="G51" s="5" t="s">
        <v>270</v>
      </c>
      <c r="H51" s="5" t="s">
        <v>246</v>
      </c>
      <c r="I51" s="5">
        <v>3</v>
      </c>
      <c r="J51" s="5">
        <v>0</v>
      </c>
      <c r="K51" s="5">
        <v>3600</v>
      </c>
      <c r="L51" s="5">
        <v>3960</v>
      </c>
      <c r="M51" s="5">
        <v>360</v>
      </c>
    </row>
    <row r="52" spans="1:13" x14ac:dyDescent="0.3">
      <c r="A52" s="5">
        <v>1</v>
      </c>
      <c r="B52" s="5">
        <v>70</v>
      </c>
      <c r="C52" s="5" t="s">
        <v>103</v>
      </c>
      <c r="D52" s="5">
        <v>124</v>
      </c>
      <c r="E52" s="5" t="s">
        <v>265</v>
      </c>
      <c r="F52" s="5" t="s">
        <v>14</v>
      </c>
      <c r="G52" s="5" t="s">
        <v>266</v>
      </c>
      <c r="H52" s="5" t="s">
        <v>135</v>
      </c>
      <c r="I52" s="5">
        <v>1</v>
      </c>
      <c r="J52" s="5">
        <v>0</v>
      </c>
      <c r="K52" s="5">
        <v>2880</v>
      </c>
      <c r="L52" s="5">
        <v>3168</v>
      </c>
      <c r="M52" s="5">
        <v>288</v>
      </c>
    </row>
    <row r="53" spans="1:13" x14ac:dyDescent="0.3">
      <c r="A53" s="5">
        <v>1</v>
      </c>
      <c r="B53" s="5">
        <v>70</v>
      </c>
      <c r="C53" s="5" t="s">
        <v>103</v>
      </c>
      <c r="D53" s="5">
        <v>124</v>
      </c>
      <c r="E53" s="5" t="s">
        <v>265</v>
      </c>
      <c r="F53" s="5" t="s">
        <v>14</v>
      </c>
      <c r="G53" s="5" t="s">
        <v>266</v>
      </c>
      <c r="H53" s="5" t="s">
        <v>49</v>
      </c>
      <c r="I53" s="5">
        <v>31</v>
      </c>
      <c r="J53" s="5">
        <v>0</v>
      </c>
      <c r="K53" s="5">
        <v>4070</v>
      </c>
      <c r="L53" s="5">
        <v>4351</v>
      </c>
      <c r="M53" s="5">
        <v>281</v>
      </c>
    </row>
    <row r="54" spans="1:13" x14ac:dyDescent="0.3">
      <c r="A54" s="5">
        <v>1</v>
      </c>
      <c r="B54" s="5">
        <v>70</v>
      </c>
      <c r="C54" s="5" t="s">
        <v>103</v>
      </c>
      <c r="D54" s="5">
        <v>124</v>
      </c>
      <c r="E54" s="5" t="s">
        <v>265</v>
      </c>
      <c r="F54" s="5" t="s">
        <v>14</v>
      </c>
      <c r="G54" s="5" t="s">
        <v>266</v>
      </c>
      <c r="H54" s="5" t="s">
        <v>234</v>
      </c>
      <c r="I54" s="5">
        <v>2</v>
      </c>
      <c r="J54" s="5">
        <v>0</v>
      </c>
      <c r="K54" s="5">
        <v>150</v>
      </c>
      <c r="L54" s="5">
        <v>165</v>
      </c>
      <c r="M54" s="5">
        <v>15</v>
      </c>
    </row>
    <row r="55" spans="1:13" x14ac:dyDescent="0.3">
      <c r="A55" s="5">
        <v>1</v>
      </c>
      <c r="B55" s="5">
        <v>70</v>
      </c>
      <c r="C55" s="5" t="s">
        <v>103</v>
      </c>
      <c r="D55" s="5">
        <v>124</v>
      </c>
      <c r="E55" s="5" t="s">
        <v>265</v>
      </c>
      <c r="F55" s="5" t="s">
        <v>14</v>
      </c>
      <c r="G55" s="5" t="s">
        <v>266</v>
      </c>
      <c r="H55" s="5" t="s">
        <v>87</v>
      </c>
      <c r="I55" s="5">
        <v>2</v>
      </c>
      <c r="J55" s="5">
        <v>0</v>
      </c>
      <c r="K55" s="5">
        <v>6</v>
      </c>
      <c r="L55" s="5">
        <v>6.6</v>
      </c>
      <c r="M55" s="5">
        <v>0.6</v>
      </c>
    </row>
    <row r="56" spans="1:13" x14ac:dyDescent="0.3">
      <c r="A56" s="5">
        <v>1</v>
      </c>
      <c r="B56" s="5">
        <v>70</v>
      </c>
      <c r="C56" s="5" t="s">
        <v>103</v>
      </c>
      <c r="D56" s="5">
        <v>124</v>
      </c>
      <c r="E56" s="5" t="s">
        <v>265</v>
      </c>
      <c r="F56" s="5" t="s">
        <v>14</v>
      </c>
      <c r="G56" s="5" t="s">
        <v>266</v>
      </c>
      <c r="H56" s="5" t="s">
        <v>34</v>
      </c>
      <c r="I56" s="5">
        <v>1</v>
      </c>
      <c r="J56" s="5">
        <v>0</v>
      </c>
      <c r="K56" s="5">
        <v>218.18181999999999</v>
      </c>
      <c r="L56" s="5">
        <v>240</v>
      </c>
      <c r="M56" s="5">
        <v>21.818180000000002</v>
      </c>
    </row>
    <row r="57" spans="1:13" x14ac:dyDescent="0.3">
      <c r="A57" s="5">
        <v>1</v>
      </c>
      <c r="B57" s="5">
        <v>70</v>
      </c>
      <c r="C57" s="5" t="s">
        <v>103</v>
      </c>
      <c r="D57" s="5">
        <v>124</v>
      </c>
      <c r="E57" s="5" t="s">
        <v>265</v>
      </c>
      <c r="F57" s="5" t="s">
        <v>14</v>
      </c>
      <c r="G57" s="5" t="s">
        <v>266</v>
      </c>
      <c r="H57" s="5" t="s">
        <v>128</v>
      </c>
      <c r="I57" s="5">
        <v>33</v>
      </c>
      <c r="J57" s="5">
        <v>0</v>
      </c>
      <c r="K57" s="5">
        <v>64.697159999999997</v>
      </c>
      <c r="L57" s="5">
        <v>71.17</v>
      </c>
      <c r="M57" s="5">
        <v>6.4728399999999997</v>
      </c>
    </row>
    <row r="58" spans="1:13" x14ac:dyDescent="0.3">
      <c r="A58" s="5">
        <v>1</v>
      </c>
      <c r="B58" s="5">
        <v>70</v>
      </c>
      <c r="C58" s="5" t="s">
        <v>103</v>
      </c>
      <c r="D58" s="5">
        <v>124</v>
      </c>
      <c r="E58" s="5" t="s">
        <v>265</v>
      </c>
      <c r="F58" s="5" t="s">
        <v>14</v>
      </c>
      <c r="G58" s="5" t="s">
        <v>266</v>
      </c>
      <c r="H58" s="5" t="s">
        <v>102</v>
      </c>
      <c r="I58" s="5">
        <v>5</v>
      </c>
      <c r="J58" s="5">
        <v>0</v>
      </c>
      <c r="K58" s="5">
        <v>10560</v>
      </c>
      <c r="L58" s="5">
        <v>11616</v>
      </c>
      <c r="M58" s="5">
        <v>1056</v>
      </c>
    </row>
    <row r="59" spans="1:13" x14ac:dyDescent="0.3">
      <c r="A59" s="5">
        <v>1</v>
      </c>
      <c r="B59" s="5">
        <v>70</v>
      </c>
      <c r="C59" s="5" t="s">
        <v>103</v>
      </c>
      <c r="D59" s="5">
        <v>140</v>
      </c>
      <c r="E59" s="5" t="s">
        <v>267</v>
      </c>
      <c r="F59" s="5" t="s">
        <v>14</v>
      </c>
      <c r="G59" s="5" t="s">
        <v>268</v>
      </c>
      <c r="H59" s="5" t="s">
        <v>228</v>
      </c>
      <c r="I59" s="5">
        <v>57</v>
      </c>
      <c r="J59" s="5">
        <v>0</v>
      </c>
      <c r="K59" s="5">
        <v>52750</v>
      </c>
      <c r="L59" s="5">
        <v>52750</v>
      </c>
      <c r="M59" s="5">
        <v>0</v>
      </c>
    </row>
    <row r="60" spans="1:13" x14ac:dyDescent="0.3">
      <c r="A60" s="5">
        <v>1</v>
      </c>
      <c r="B60" s="5">
        <v>70</v>
      </c>
      <c r="C60" s="5" t="s">
        <v>103</v>
      </c>
      <c r="D60" s="5">
        <v>140</v>
      </c>
      <c r="E60" s="5" t="s">
        <v>267</v>
      </c>
      <c r="F60" s="5" t="s">
        <v>14</v>
      </c>
      <c r="G60" s="5" t="s">
        <v>268</v>
      </c>
      <c r="H60" s="5" t="s">
        <v>217</v>
      </c>
      <c r="I60" s="5">
        <v>2</v>
      </c>
      <c r="J60" s="5">
        <v>0</v>
      </c>
      <c r="K60" s="5">
        <v>9090.9</v>
      </c>
      <c r="L60" s="5">
        <v>9090.9</v>
      </c>
      <c r="M60" s="5">
        <v>0</v>
      </c>
    </row>
    <row r="61" spans="1:13" x14ac:dyDescent="0.3">
      <c r="A61" s="5">
        <v>1</v>
      </c>
      <c r="B61" s="5">
        <v>70</v>
      </c>
      <c r="C61" s="5" t="s">
        <v>103</v>
      </c>
      <c r="D61" s="5">
        <v>140</v>
      </c>
      <c r="E61" s="5" t="s">
        <v>267</v>
      </c>
      <c r="F61" s="5" t="s">
        <v>14</v>
      </c>
      <c r="G61" s="5" t="s">
        <v>268</v>
      </c>
      <c r="H61" s="5" t="s">
        <v>168</v>
      </c>
      <c r="I61" s="5">
        <v>2</v>
      </c>
      <c r="J61" s="5">
        <v>0</v>
      </c>
      <c r="K61" s="5">
        <v>2182.8000000000002</v>
      </c>
      <c r="L61" s="5">
        <v>2182.8000000000002</v>
      </c>
      <c r="M61" s="5">
        <v>0</v>
      </c>
    </row>
    <row r="62" spans="1:13" x14ac:dyDescent="0.3">
      <c r="A62" s="5">
        <v>1</v>
      </c>
      <c r="B62" s="5">
        <v>70</v>
      </c>
      <c r="C62" s="5" t="s">
        <v>103</v>
      </c>
      <c r="D62" s="5">
        <v>140</v>
      </c>
      <c r="E62" s="5" t="s">
        <v>267</v>
      </c>
      <c r="F62" s="5" t="s">
        <v>14</v>
      </c>
      <c r="G62" s="5" t="s">
        <v>268</v>
      </c>
      <c r="H62" s="5" t="s">
        <v>13</v>
      </c>
      <c r="I62" s="5">
        <v>4.5</v>
      </c>
      <c r="J62" s="5">
        <v>0</v>
      </c>
      <c r="K62" s="5">
        <v>1800</v>
      </c>
      <c r="L62" s="5">
        <v>1980</v>
      </c>
      <c r="M62" s="5">
        <v>180</v>
      </c>
    </row>
    <row r="63" spans="1:13" x14ac:dyDescent="0.3">
      <c r="A63" s="5">
        <v>1</v>
      </c>
      <c r="B63" s="5">
        <v>0</v>
      </c>
      <c r="C63" s="5" t="s">
        <v>14</v>
      </c>
      <c r="D63" s="5">
        <v>23</v>
      </c>
      <c r="E63" s="5" t="s">
        <v>58</v>
      </c>
      <c r="F63" s="5" t="s">
        <v>14</v>
      </c>
      <c r="G63" s="5" t="s">
        <v>14</v>
      </c>
      <c r="H63" s="5" t="s">
        <v>59</v>
      </c>
      <c r="I63" s="5">
        <v>2</v>
      </c>
      <c r="J63" s="5">
        <v>0</v>
      </c>
      <c r="K63" s="5">
        <v>36000</v>
      </c>
      <c r="L63" s="5">
        <v>39600</v>
      </c>
      <c r="M63" s="5">
        <v>3600</v>
      </c>
    </row>
    <row r="64" spans="1:13" x14ac:dyDescent="0.3">
      <c r="A64" s="5">
        <v>1</v>
      </c>
      <c r="B64" s="5">
        <v>0</v>
      </c>
      <c r="C64" s="5" t="s">
        <v>14</v>
      </c>
      <c r="D64" s="5">
        <v>23</v>
      </c>
      <c r="E64" s="5" t="s">
        <v>58</v>
      </c>
      <c r="F64" s="5" t="s">
        <v>14</v>
      </c>
      <c r="G64" s="5" t="s">
        <v>14</v>
      </c>
      <c r="H64" s="5" t="s">
        <v>76</v>
      </c>
      <c r="I64" s="5">
        <v>11</v>
      </c>
      <c r="J64" s="5">
        <v>0</v>
      </c>
      <c r="K64" s="5">
        <v>7</v>
      </c>
      <c r="L64" s="5">
        <v>7.7</v>
      </c>
      <c r="M64" s="5">
        <v>0.7</v>
      </c>
    </row>
    <row r="65" spans="1:13" x14ac:dyDescent="0.3">
      <c r="A65" s="5">
        <v>1</v>
      </c>
      <c r="B65" s="5">
        <v>0</v>
      </c>
      <c r="C65" s="5" t="s">
        <v>14</v>
      </c>
      <c r="D65" s="5">
        <v>23</v>
      </c>
      <c r="E65" s="5" t="s">
        <v>58</v>
      </c>
      <c r="F65" s="5" t="s">
        <v>14</v>
      </c>
      <c r="G65" s="5" t="s">
        <v>14</v>
      </c>
      <c r="H65" s="5" t="s">
        <v>95</v>
      </c>
      <c r="I65" s="5">
        <v>11000</v>
      </c>
      <c r="J65" s="5">
        <v>0</v>
      </c>
      <c r="K65" s="5">
        <v>1500</v>
      </c>
      <c r="L65" s="5">
        <v>1650</v>
      </c>
      <c r="M65" s="5">
        <v>150</v>
      </c>
    </row>
    <row r="66" spans="1:13" x14ac:dyDescent="0.3">
      <c r="A66" s="5">
        <v>1</v>
      </c>
      <c r="B66" s="5">
        <v>0</v>
      </c>
      <c r="C66" s="5" t="s">
        <v>14</v>
      </c>
      <c r="D66" s="5">
        <v>23</v>
      </c>
      <c r="E66" s="5" t="s">
        <v>58</v>
      </c>
      <c r="F66" s="5" t="s">
        <v>14</v>
      </c>
      <c r="G66" s="5" t="s">
        <v>14</v>
      </c>
      <c r="H66" s="5" t="s">
        <v>96</v>
      </c>
      <c r="I66" s="5">
        <v>2</v>
      </c>
      <c r="J66" s="5">
        <v>0</v>
      </c>
      <c r="K66" s="5">
        <v>50</v>
      </c>
      <c r="L66" s="5">
        <v>55</v>
      </c>
      <c r="M66" s="5">
        <v>5</v>
      </c>
    </row>
    <row r="67" spans="1:13" x14ac:dyDescent="0.3">
      <c r="A67" s="5">
        <v>1</v>
      </c>
      <c r="B67" s="5">
        <v>0</v>
      </c>
      <c r="C67" s="5" t="s">
        <v>14</v>
      </c>
      <c r="D67" s="5">
        <v>23</v>
      </c>
      <c r="E67" s="5" t="s">
        <v>58</v>
      </c>
      <c r="F67" s="5" t="s">
        <v>14</v>
      </c>
      <c r="G67" s="5" t="s">
        <v>14</v>
      </c>
      <c r="H67" s="5" t="s">
        <v>135</v>
      </c>
      <c r="I67" s="5">
        <v>332</v>
      </c>
      <c r="J67" s="5">
        <v>0</v>
      </c>
      <c r="K67" s="5">
        <v>12661.82</v>
      </c>
      <c r="L67" s="5">
        <v>13928</v>
      </c>
      <c r="M67" s="5">
        <v>1266.18</v>
      </c>
    </row>
    <row r="68" spans="1:13" x14ac:dyDescent="0.3">
      <c r="A68" s="5">
        <v>1</v>
      </c>
      <c r="B68" s="5">
        <v>0</v>
      </c>
      <c r="C68" s="5" t="s">
        <v>14</v>
      </c>
      <c r="D68" s="5">
        <v>23</v>
      </c>
      <c r="E68" s="5" t="s">
        <v>58</v>
      </c>
      <c r="F68" s="5" t="s">
        <v>14</v>
      </c>
      <c r="G68" s="5" t="s">
        <v>14</v>
      </c>
      <c r="H68" s="5" t="s">
        <v>160</v>
      </c>
      <c r="I68" s="5">
        <v>550</v>
      </c>
      <c r="J68" s="5">
        <v>0</v>
      </c>
      <c r="K68" s="5">
        <v>500</v>
      </c>
      <c r="L68" s="5">
        <v>550</v>
      </c>
      <c r="M68" s="5">
        <v>50</v>
      </c>
    </row>
    <row r="69" spans="1:13" x14ac:dyDescent="0.3">
      <c r="A69" s="5">
        <v>1</v>
      </c>
      <c r="B69" s="5">
        <v>0</v>
      </c>
      <c r="C69" s="5" t="s">
        <v>14</v>
      </c>
      <c r="D69" s="5">
        <v>23</v>
      </c>
      <c r="E69" s="5" t="s">
        <v>58</v>
      </c>
      <c r="F69" s="5" t="s">
        <v>14</v>
      </c>
      <c r="G69" s="5" t="s">
        <v>14</v>
      </c>
      <c r="H69" s="5" t="s">
        <v>176</v>
      </c>
      <c r="I69" s="5">
        <v>12</v>
      </c>
      <c r="J69" s="5">
        <v>0</v>
      </c>
      <c r="K69" s="5">
        <v>38.547280000000001</v>
      </c>
      <c r="L69" s="5">
        <v>42.4</v>
      </c>
      <c r="M69" s="5">
        <v>3.8527200000000001</v>
      </c>
    </row>
    <row r="70" spans="1:13" x14ac:dyDescent="0.3">
      <c r="A70" s="5">
        <v>1</v>
      </c>
      <c r="B70" s="5">
        <v>0</v>
      </c>
      <c r="C70" s="5" t="s">
        <v>14</v>
      </c>
      <c r="D70" s="5">
        <v>23</v>
      </c>
      <c r="E70" s="5" t="s">
        <v>58</v>
      </c>
      <c r="F70" s="5" t="s">
        <v>14</v>
      </c>
      <c r="G70" s="5" t="s">
        <v>14</v>
      </c>
      <c r="H70" s="5" t="s">
        <v>185</v>
      </c>
      <c r="I70" s="5">
        <v>-1</v>
      </c>
      <c r="J70" s="5">
        <v>0</v>
      </c>
      <c r="K70" s="5">
        <v>-22.472729999999999</v>
      </c>
      <c r="L70" s="5">
        <v>-24.72</v>
      </c>
      <c r="M70" s="5">
        <v>-2.2472699999999999</v>
      </c>
    </row>
    <row r="71" spans="1:13" x14ac:dyDescent="0.3">
      <c r="A71" s="5">
        <v>1</v>
      </c>
      <c r="B71" s="5">
        <v>0</v>
      </c>
      <c r="C71" s="5" t="s">
        <v>14</v>
      </c>
      <c r="D71" s="5">
        <v>23</v>
      </c>
      <c r="E71" s="5" t="s">
        <v>58</v>
      </c>
      <c r="F71" s="5" t="s">
        <v>14</v>
      </c>
      <c r="G71" s="5" t="s">
        <v>14</v>
      </c>
      <c r="H71" s="5" t="s">
        <v>203</v>
      </c>
      <c r="I71" s="5">
        <v>10</v>
      </c>
      <c r="J71" s="5">
        <v>0</v>
      </c>
      <c r="K71" s="5">
        <v>36.36</v>
      </c>
      <c r="L71" s="5">
        <v>40</v>
      </c>
      <c r="M71" s="5">
        <v>3.64</v>
      </c>
    </row>
    <row r="72" spans="1:13" x14ac:dyDescent="0.3">
      <c r="A72" s="5">
        <v>1</v>
      </c>
      <c r="B72" s="5">
        <v>0</v>
      </c>
      <c r="C72" s="5" t="s">
        <v>14</v>
      </c>
      <c r="D72" s="5">
        <v>23</v>
      </c>
      <c r="E72" s="5" t="s">
        <v>58</v>
      </c>
      <c r="F72" s="5" t="s">
        <v>14</v>
      </c>
      <c r="G72" s="5" t="s">
        <v>14</v>
      </c>
      <c r="H72" s="5" t="s">
        <v>209</v>
      </c>
      <c r="I72" s="5">
        <v>2</v>
      </c>
      <c r="J72" s="5">
        <v>0</v>
      </c>
      <c r="K72" s="5">
        <v>0</v>
      </c>
      <c r="L72" s="5">
        <v>0</v>
      </c>
      <c r="M72" s="5">
        <v>0</v>
      </c>
    </row>
    <row r="73" spans="1:13" x14ac:dyDescent="0.3">
      <c r="A73" s="5">
        <v>1</v>
      </c>
      <c r="B73" s="5">
        <v>0</v>
      </c>
      <c r="C73" s="5" t="s">
        <v>14</v>
      </c>
      <c r="D73" s="5">
        <v>23</v>
      </c>
      <c r="E73" s="5" t="s">
        <v>58</v>
      </c>
      <c r="F73" s="5" t="s">
        <v>14</v>
      </c>
      <c r="G73" s="5" t="s">
        <v>14</v>
      </c>
      <c r="H73" s="5" t="s">
        <v>211</v>
      </c>
      <c r="I73" s="5">
        <v>2</v>
      </c>
      <c r="J73" s="5">
        <v>0</v>
      </c>
      <c r="K73" s="5">
        <v>716.65452000000005</v>
      </c>
      <c r="L73" s="5">
        <v>788.32</v>
      </c>
      <c r="M73" s="5">
        <v>71.665480000000002</v>
      </c>
    </row>
    <row r="74" spans="1:13" x14ac:dyDescent="0.3">
      <c r="A74" s="5">
        <v>1</v>
      </c>
      <c r="B74" s="5">
        <v>0</v>
      </c>
      <c r="C74" s="5" t="s">
        <v>14</v>
      </c>
      <c r="D74" s="5">
        <v>23</v>
      </c>
      <c r="E74" s="5" t="s">
        <v>58</v>
      </c>
      <c r="F74" s="5" t="s">
        <v>14</v>
      </c>
      <c r="G74" s="5" t="s">
        <v>14</v>
      </c>
      <c r="H74" s="5" t="s">
        <v>237</v>
      </c>
      <c r="I74" s="5">
        <v>916.66665999999998</v>
      </c>
      <c r="J74" s="5">
        <v>0</v>
      </c>
      <c r="K74" s="5">
        <v>58.33</v>
      </c>
      <c r="L74" s="5">
        <v>64.17</v>
      </c>
      <c r="M74" s="5">
        <v>5.84</v>
      </c>
    </row>
    <row r="75" spans="1:13" x14ac:dyDescent="0.3">
      <c r="A75" s="5">
        <v>1</v>
      </c>
      <c r="B75" s="5">
        <v>0</v>
      </c>
      <c r="C75" s="5" t="s">
        <v>14</v>
      </c>
      <c r="D75" s="5">
        <v>23</v>
      </c>
      <c r="E75" s="5" t="s">
        <v>58</v>
      </c>
      <c r="F75" s="5" t="s">
        <v>14</v>
      </c>
      <c r="G75" s="5" t="s">
        <v>14</v>
      </c>
      <c r="H75" s="5" t="s">
        <v>257</v>
      </c>
      <c r="I75" s="5">
        <v>2</v>
      </c>
      <c r="J75" s="5">
        <v>0</v>
      </c>
      <c r="K75" s="5">
        <v>15.56742</v>
      </c>
      <c r="L75" s="5">
        <v>17.12416</v>
      </c>
      <c r="M75" s="5">
        <v>1.55674</v>
      </c>
    </row>
    <row r="76" spans="1:13" x14ac:dyDescent="0.3">
      <c r="A76" s="5">
        <v>1</v>
      </c>
      <c r="B76" s="5">
        <v>23</v>
      </c>
      <c r="C76" s="5" t="s">
        <v>58</v>
      </c>
      <c r="D76" s="5">
        <v>80</v>
      </c>
      <c r="E76" s="5" t="s">
        <v>277</v>
      </c>
      <c r="F76" s="5" t="s">
        <v>14</v>
      </c>
      <c r="G76" s="5" t="s">
        <v>278</v>
      </c>
      <c r="H76" s="5" t="s">
        <v>13</v>
      </c>
      <c r="I76" s="5">
        <v>1</v>
      </c>
      <c r="J76" s="5">
        <v>0</v>
      </c>
      <c r="K76" s="5">
        <v>0</v>
      </c>
      <c r="L76" s="5">
        <v>0</v>
      </c>
      <c r="M76" s="5">
        <v>0</v>
      </c>
    </row>
    <row r="77" spans="1:13" x14ac:dyDescent="0.3">
      <c r="A77" s="5">
        <v>1</v>
      </c>
      <c r="B77" s="5">
        <v>23</v>
      </c>
      <c r="C77" s="5" t="s">
        <v>58</v>
      </c>
      <c r="D77" s="5">
        <v>80</v>
      </c>
      <c r="E77" s="5" t="s">
        <v>277</v>
      </c>
      <c r="F77" s="5" t="s">
        <v>14</v>
      </c>
      <c r="G77" s="5" t="s">
        <v>278</v>
      </c>
      <c r="H77" s="5" t="s">
        <v>137</v>
      </c>
      <c r="I77" s="5">
        <v>2</v>
      </c>
      <c r="J77" s="5">
        <v>0</v>
      </c>
      <c r="K77" s="5">
        <v>60.606000000000002</v>
      </c>
      <c r="L77" s="5">
        <v>66.666600000000003</v>
      </c>
      <c r="M77" s="5">
        <v>6.0606</v>
      </c>
    </row>
    <row r="78" spans="1:13" x14ac:dyDescent="0.3">
      <c r="A78" s="5">
        <v>1</v>
      </c>
      <c r="B78" s="5">
        <v>23</v>
      </c>
      <c r="C78" s="5" t="s">
        <v>58</v>
      </c>
      <c r="D78" s="5">
        <v>80</v>
      </c>
      <c r="E78" s="5" t="s">
        <v>277</v>
      </c>
      <c r="F78" s="5" t="s">
        <v>14</v>
      </c>
      <c r="G78" s="5" t="s">
        <v>278</v>
      </c>
      <c r="H78" s="5" t="s">
        <v>283</v>
      </c>
      <c r="I78" s="5">
        <v>1</v>
      </c>
      <c r="J78" s="5">
        <v>0</v>
      </c>
      <c r="K78" s="5">
        <v>18.181819999999998</v>
      </c>
      <c r="L78" s="5">
        <v>20</v>
      </c>
      <c r="M78" s="5">
        <v>1.8181799999999999</v>
      </c>
    </row>
    <row r="79" spans="1:13" x14ac:dyDescent="0.3">
      <c r="A79" s="5">
        <v>1</v>
      </c>
      <c r="B79" s="5">
        <v>23</v>
      </c>
      <c r="C79" s="5" t="s">
        <v>58</v>
      </c>
      <c r="D79" s="5">
        <v>80</v>
      </c>
      <c r="E79" s="5" t="s">
        <v>277</v>
      </c>
      <c r="F79" s="5" t="s">
        <v>14</v>
      </c>
      <c r="G79" s="5" t="s">
        <v>278</v>
      </c>
      <c r="H79" s="5" t="s">
        <v>183</v>
      </c>
      <c r="I79" s="5">
        <v>2</v>
      </c>
      <c r="J79" s="5">
        <v>0</v>
      </c>
      <c r="K79" s="5">
        <v>150</v>
      </c>
      <c r="L79" s="5">
        <v>165</v>
      </c>
      <c r="M79" s="5">
        <v>15</v>
      </c>
    </row>
    <row r="80" spans="1:13" x14ac:dyDescent="0.3">
      <c r="A80" s="5">
        <v>1</v>
      </c>
      <c r="B80" s="5">
        <v>23</v>
      </c>
      <c r="C80" s="5" t="s">
        <v>58</v>
      </c>
      <c r="D80" s="5">
        <v>80</v>
      </c>
      <c r="E80" s="5" t="s">
        <v>277</v>
      </c>
      <c r="F80" s="5" t="s">
        <v>14</v>
      </c>
      <c r="G80" s="5" t="s">
        <v>278</v>
      </c>
      <c r="H80" s="5" t="s">
        <v>69</v>
      </c>
      <c r="I80" s="5">
        <v>9</v>
      </c>
      <c r="J80" s="5">
        <v>0</v>
      </c>
      <c r="K80" s="5">
        <v>9409.0911599999999</v>
      </c>
      <c r="L80" s="5">
        <v>10350</v>
      </c>
      <c r="M80" s="5">
        <v>940.90884000000005</v>
      </c>
    </row>
    <row r="81" spans="1:13" x14ac:dyDescent="0.3">
      <c r="A81" s="5">
        <v>1</v>
      </c>
      <c r="B81" s="5">
        <v>23</v>
      </c>
      <c r="C81" s="5" t="s">
        <v>58</v>
      </c>
      <c r="D81" s="5">
        <v>80</v>
      </c>
      <c r="E81" s="5" t="s">
        <v>277</v>
      </c>
      <c r="F81" s="5" t="s">
        <v>14</v>
      </c>
      <c r="G81" s="5" t="s">
        <v>278</v>
      </c>
      <c r="H81" s="5" t="s">
        <v>207</v>
      </c>
      <c r="I81" s="5">
        <v>0.17821999999999999</v>
      </c>
      <c r="J81" s="5">
        <v>0</v>
      </c>
      <c r="K81" s="5">
        <v>0</v>
      </c>
      <c r="L81" s="5">
        <v>0</v>
      </c>
      <c r="M81" s="5">
        <v>0</v>
      </c>
    </row>
    <row r="82" spans="1:13" x14ac:dyDescent="0.3">
      <c r="A82" s="5">
        <v>1</v>
      </c>
      <c r="B82" s="5">
        <v>23</v>
      </c>
      <c r="C82" s="5" t="s">
        <v>58</v>
      </c>
      <c r="D82" s="5">
        <v>80</v>
      </c>
      <c r="E82" s="5" t="s">
        <v>277</v>
      </c>
      <c r="F82" s="5" t="s">
        <v>14</v>
      </c>
      <c r="G82" s="5" t="s">
        <v>278</v>
      </c>
      <c r="H82" s="5" t="s">
        <v>264</v>
      </c>
      <c r="I82" s="5">
        <v>1</v>
      </c>
      <c r="J82" s="5">
        <v>0</v>
      </c>
      <c r="K82" s="5">
        <v>181.81818000000001</v>
      </c>
      <c r="L82" s="5">
        <v>200</v>
      </c>
      <c r="M82" s="5">
        <v>18.181819999999998</v>
      </c>
    </row>
    <row r="83" spans="1:13" x14ac:dyDescent="0.3">
      <c r="A83" s="5">
        <v>1</v>
      </c>
      <c r="B83" s="5">
        <v>23</v>
      </c>
      <c r="C83" s="5" t="s">
        <v>58</v>
      </c>
      <c r="D83" s="5">
        <v>80</v>
      </c>
      <c r="E83" s="5" t="s">
        <v>277</v>
      </c>
      <c r="F83" s="5" t="s">
        <v>14</v>
      </c>
      <c r="G83" s="5" t="s">
        <v>278</v>
      </c>
      <c r="H83" s="5" t="s">
        <v>75</v>
      </c>
      <c r="I83" s="5">
        <v>8</v>
      </c>
      <c r="J83" s="5">
        <v>0</v>
      </c>
      <c r="K83" s="5">
        <v>-1.18E-2</v>
      </c>
      <c r="L83" s="5">
        <v>3.2799999999999999E-3</v>
      </c>
      <c r="M83" s="5">
        <v>1.508E-2</v>
      </c>
    </row>
    <row r="84" spans="1:13" x14ac:dyDescent="0.3">
      <c r="A84" s="5">
        <v>1</v>
      </c>
      <c r="B84" s="5">
        <v>23</v>
      </c>
      <c r="C84" s="5" t="s">
        <v>58</v>
      </c>
      <c r="D84" s="5">
        <v>80</v>
      </c>
      <c r="E84" s="5" t="s">
        <v>277</v>
      </c>
      <c r="F84" s="5" t="s">
        <v>14</v>
      </c>
      <c r="G84" s="5" t="s">
        <v>278</v>
      </c>
      <c r="H84" s="5" t="s">
        <v>49</v>
      </c>
      <c r="I84" s="5">
        <v>2</v>
      </c>
      <c r="J84" s="5">
        <v>0</v>
      </c>
      <c r="K84" s="5">
        <v>188.86365000000001</v>
      </c>
      <c r="L84" s="5">
        <v>207.75003000000001</v>
      </c>
      <c r="M84" s="5">
        <v>18.886379999999999</v>
      </c>
    </row>
    <row r="85" spans="1:13" x14ac:dyDescent="0.3">
      <c r="A85" s="5">
        <v>1</v>
      </c>
      <c r="B85" s="5">
        <v>23</v>
      </c>
      <c r="C85" s="5" t="s">
        <v>58</v>
      </c>
      <c r="D85" s="5">
        <v>80</v>
      </c>
      <c r="E85" s="5" t="s">
        <v>277</v>
      </c>
      <c r="F85" s="5" t="s">
        <v>14</v>
      </c>
      <c r="G85" s="5" t="s">
        <v>278</v>
      </c>
      <c r="H85" s="5" t="s">
        <v>199</v>
      </c>
      <c r="I85" s="5">
        <v>13</v>
      </c>
      <c r="J85" s="5">
        <v>0</v>
      </c>
      <c r="K85" s="5">
        <v>936.72450879999997</v>
      </c>
      <c r="L85" s="5">
        <v>1030.4000000000001</v>
      </c>
      <c r="M85" s="5">
        <v>93.675489999999996</v>
      </c>
    </row>
    <row r="86" spans="1:13" x14ac:dyDescent="0.3">
      <c r="A86" s="5">
        <v>1</v>
      </c>
      <c r="B86" s="5">
        <v>23</v>
      </c>
      <c r="C86" s="5" t="s">
        <v>58</v>
      </c>
      <c r="D86" s="5">
        <v>80</v>
      </c>
      <c r="E86" s="5" t="s">
        <v>277</v>
      </c>
      <c r="F86" s="5" t="s">
        <v>14</v>
      </c>
      <c r="G86" s="5" t="s">
        <v>278</v>
      </c>
      <c r="H86" s="5" t="s">
        <v>89</v>
      </c>
      <c r="I86" s="5">
        <v>1</v>
      </c>
      <c r="J86" s="5">
        <v>0</v>
      </c>
      <c r="K86" s="5">
        <v>363.63636000000002</v>
      </c>
      <c r="L86" s="5">
        <v>400</v>
      </c>
      <c r="M86" s="5">
        <v>36.363639999999997</v>
      </c>
    </row>
    <row r="87" spans="1:13" x14ac:dyDescent="0.3">
      <c r="A87" s="5">
        <v>1</v>
      </c>
      <c r="B87" s="5">
        <v>23</v>
      </c>
      <c r="C87" s="5" t="s">
        <v>58</v>
      </c>
      <c r="D87" s="5">
        <v>108</v>
      </c>
      <c r="E87" s="5" t="s">
        <v>279</v>
      </c>
      <c r="F87" s="5" t="s">
        <v>14</v>
      </c>
      <c r="G87" s="5" t="s">
        <v>280</v>
      </c>
      <c r="H87" s="5" t="s">
        <v>98</v>
      </c>
      <c r="I87" s="5">
        <v>3</v>
      </c>
      <c r="J87" s="5">
        <v>0</v>
      </c>
      <c r="K87" s="5">
        <v>60</v>
      </c>
      <c r="L87" s="5">
        <v>66</v>
      </c>
      <c r="M87" s="5">
        <v>6</v>
      </c>
    </row>
    <row r="88" spans="1:13" x14ac:dyDescent="0.3">
      <c r="A88" s="5">
        <v>1</v>
      </c>
      <c r="B88" s="5">
        <v>23</v>
      </c>
      <c r="C88" s="5" t="s">
        <v>58</v>
      </c>
      <c r="D88" s="5">
        <v>108</v>
      </c>
      <c r="E88" s="5" t="s">
        <v>279</v>
      </c>
      <c r="F88" s="5" t="s">
        <v>14</v>
      </c>
      <c r="G88" s="5" t="s">
        <v>280</v>
      </c>
      <c r="H88" s="5" t="s">
        <v>74</v>
      </c>
      <c r="I88" s="5">
        <v>2</v>
      </c>
      <c r="J88" s="5">
        <v>0</v>
      </c>
      <c r="K88" s="5">
        <v>13.95</v>
      </c>
      <c r="L88" s="5">
        <v>15.34</v>
      </c>
      <c r="M88" s="5">
        <v>1.39</v>
      </c>
    </row>
    <row r="89" spans="1:13" x14ac:dyDescent="0.3">
      <c r="A89" s="5">
        <v>1</v>
      </c>
      <c r="B89" s="5">
        <v>23</v>
      </c>
      <c r="C89" s="5" t="s">
        <v>58</v>
      </c>
      <c r="D89" s="5">
        <v>108</v>
      </c>
      <c r="E89" s="5" t="s">
        <v>279</v>
      </c>
      <c r="F89" s="5" t="s">
        <v>14</v>
      </c>
      <c r="G89" s="5" t="s">
        <v>280</v>
      </c>
      <c r="H89" s="5" t="s">
        <v>146</v>
      </c>
      <c r="I89" s="5">
        <v>1</v>
      </c>
      <c r="J89" s="5">
        <v>0</v>
      </c>
      <c r="K89" s="5">
        <v>6.97</v>
      </c>
      <c r="L89" s="5">
        <v>7.67</v>
      </c>
      <c r="M89" s="5">
        <v>0.7</v>
      </c>
    </row>
    <row r="90" spans="1:13" x14ac:dyDescent="0.3">
      <c r="A90" s="5">
        <v>1</v>
      </c>
      <c r="B90" s="5">
        <v>23</v>
      </c>
      <c r="C90" s="5" t="s">
        <v>58</v>
      </c>
      <c r="D90" s="5">
        <v>108</v>
      </c>
      <c r="E90" s="5" t="s">
        <v>279</v>
      </c>
      <c r="F90" s="5" t="s">
        <v>14</v>
      </c>
      <c r="G90" s="5" t="s">
        <v>280</v>
      </c>
      <c r="H90" s="5" t="s">
        <v>220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</row>
    <row r="91" spans="1:13" x14ac:dyDescent="0.3">
      <c r="A91" s="5">
        <v>1</v>
      </c>
      <c r="B91" s="5">
        <v>23</v>
      </c>
      <c r="C91" s="5" t="s">
        <v>58</v>
      </c>
      <c r="D91" s="5">
        <v>108</v>
      </c>
      <c r="E91" s="5" t="s">
        <v>279</v>
      </c>
      <c r="F91" s="5" t="s">
        <v>14</v>
      </c>
      <c r="G91" s="5" t="s">
        <v>280</v>
      </c>
      <c r="H91" s="5" t="s">
        <v>121</v>
      </c>
      <c r="I91" s="5">
        <v>1</v>
      </c>
      <c r="J91" s="5">
        <v>0</v>
      </c>
      <c r="K91" s="5">
        <v>20.454550000000001</v>
      </c>
      <c r="L91" s="5">
        <v>22.50001</v>
      </c>
      <c r="M91" s="5">
        <v>2.0454599999999998</v>
      </c>
    </row>
    <row r="92" spans="1:13" x14ac:dyDescent="0.3">
      <c r="A92" s="5">
        <v>1</v>
      </c>
      <c r="B92" s="5">
        <v>23</v>
      </c>
      <c r="C92" s="5" t="s">
        <v>58</v>
      </c>
      <c r="D92" s="5">
        <v>108</v>
      </c>
      <c r="E92" s="5" t="s">
        <v>279</v>
      </c>
      <c r="F92" s="5" t="s">
        <v>14</v>
      </c>
      <c r="G92" s="5" t="s">
        <v>280</v>
      </c>
      <c r="H92" s="5" t="s">
        <v>195</v>
      </c>
      <c r="I92" s="5">
        <v>3</v>
      </c>
      <c r="J92" s="5">
        <v>0</v>
      </c>
      <c r="K92" s="5">
        <v>20.92</v>
      </c>
      <c r="L92" s="5">
        <v>23.01</v>
      </c>
      <c r="M92" s="5">
        <v>2.09</v>
      </c>
    </row>
    <row r="93" spans="1:13" x14ac:dyDescent="0.3">
      <c r="A93" s="5">
        <v>1</v>
      </c>
      <c r="B93" s="5">
        <v>23</v>
      </c>
      <c r="C93" s="5" t="s">
        <v>58</v>
      </c>
      <c r="D93" s="5">
        <v>108</v>
      </c>
      <c r="E93" s="5" t="s">
        <v>279</v>
      </c>
      <c r="F93" s="5" t="s">
        <v>14</v>
      </c>
      <c r="G93" s="5" t="s">
        <v>280</v>
      </c>
      <c r="H93" s="5" t="s">
        <v>234</v>
      </c>
      <c r="I93" s="5">
        <v>3</v>
      </c>
      <c r="J93" s="5">
        <v>0</v>
      </c>
      <c r="K93" s="5">
        <v>150</v>
      </c>
      <c r="L93" s="5">
        <v>165</v>
      </c>
      <c r="M93" s="5">
        <v>15</v>
      </c>
    </row>
    <row r="94" spans="1:13" x14ac:dyDescent="0.3">
      <c r="A94" s="5">
        <v>1</v>
      </c>
      <c r="B94" s="5">
        <v>23</v>
      </c>
      <c r="C94" s="5" t="s">
        <v>58</v>
      </c>
      <c r="D94" s="5">
        <v>108</v>
      </c>
      <c r="E94" s="5" t="s">
        <v>279</v>
      </c>
      <c r="F94" s="5" t="s">
        <v>14</v>
      </c>
      <c r="G94" s="5" t="s">
        <v>280</v>
      </c>
      <c r="H94" s="5" t="s">
        <v>284</v>
      </c>
      <c r="I94" s="5">
        <v>3</v>
      </c>
      <c r="J94" s="5">
        <v>0</v>
      </c>
      <c r="K94" s="5">
        <v>3</v>
      </c>
      <c r="L94" s="5">
        <v>3.3</v>
      </c>
      <c r="M94" s="5">
        <v>0.3</v>
      </c>
    </row>
    <row r="95" spans="1:13" x14ac:dyDescent="0.3">
      <c r="A95" s="5">
        <v>1</v>
      </c>
      <c r="B95" s="5">
        <v>23</v>
      </c>
      <c r="C95" s="5" t="s">
        <v>58</v>
      </c>
      <c r="D95" s="5">
        <v>108</v>
      </c>
      <c r="E95" s="5" t="s">
        <v>279</v>
      </c>
      <c r="F95" s="5" t="s">
        <v>14</v>
      </c>
      <c r="G95" s="5" t="s">
        <v>280</v>
      </c>
      <c r="H95" s="5" t="s">
        <v>57</v>
      </c>
      <c r="I95" s="5">
        <v>2</v>
      </c>
      <c r="J95" s="5">
        <v>0</v>
      </c>
      <c r="K95" s="5">
        <v>13.95</v>
      </c>
      <c r="L95" s="5">
        <v>15.34</v>
      </c>
      <c r="M95" s="5">
        <v>1.39</v>
      </c>
    </row>
    <row r="96" spans="1:13" x14ac:dyDescent="0.3">
      <c r="A96" s="5">
        <v>1</v>
      </c>
      <c r="B96" s="5">
        <v>23</v>
      </c>
      <c r="C96" s="5" t="s">
        <v>58</v>
      </c>
      <c r="D96" s="5">
        <v>108</v>
      </c>
      <c r="E96" s="5" t="s">
        <v>279</v>
      </c>
      <c r="F96" s="5" t="s">
        <v>14</v>
      </c>
      <c r="G96" s="5" t="s">
        <v>280</v>
      </c>
      <c r="H96" s="5" t="s">
        <v>133</v>
      </c>
      <c r="I96" s="5">
        <v>26</v>
      </c>
      <c r="J96" s="5">
        <v>0</v>
      </c>
      <c r="K96" s="5">
        <v>140.39997959999999</v>
      </c>
      <c r="L96" s="5">
        <v>154.44</v>
      </c>
      <c r="M96" s="5">
        <v>14.04002</v>
      </c>
    </row>
    <row r="97" spans="1:13" x14ac:dyDescent="0.3">
      <c r="A97" s="5">
        <v>1</v>
      </c>
      <c r="B97" s="5">
        <v>23</v>
      </c>
      <c r="C97" s="5" t="s">
        <v>58</v>
      </c>
      <c r="D97" s="5">
        <v>112</v>
      </c>
      <c r="E97" s="5" t="s">
        <v>281</v>
      </c>
      <c r="F97" s="5" t="s">
        <v>282</v>
      </c>
      <c r="G97" s="5" t="s">
        <v>282</v>
      </c>
      <c r="H97" s="5" t="s">
        <v>87</v>
      </c>
      <c r="I97" s="5">
        <v>1</v>
      </c>
      <c r="J97" s="5">
        <v>0</v>
      </c>
      <c r="K97" s="5">
        <v>2</v>
      </c>
      <c r="L97" s="5">
        <v>2.2000000000000002</v>
      </c>
      <c r="M97" s="5">
        <v>0.2</v>
      </c>
    </row>
    <row r="98" spans="1:13" x14ac:dyDescent="0.3">
      <c r="A98" s="5">
        <v>1</v>
      </c>
      <c r="B98" s="5">
        <v>23</v>
      </c>
      <c r="C98" s="5" t="s">
        <v>58</v>
      </c>
      <c r="D98" s="5">
        <v>112</v>
      </c>
      <c r="E98" s="5" t="s">
        <v>281</v>
      </c>
      <c r="F98" s="5" t="s">
        <v>282</v>
      </c>
      <c r="G98" s="5" t="s">
        <v>282</v>
      </c>
      <c r="H98" s="5" t="s">
        <v>122</v>
      </c>
      <c r="I98" s="5">
        <v>6</v>
      </c>
      <c r="J98" s="5">
        <v>0</v>
      </c>
      <c r="K98" s="5">
        <v>18000</v>
      </c>
      <c r="L98" s="5">
        <v>19800</v>
      </c>
      <c r="M98" s="5">
        <v>1800</v>
      </c>
    </row>
    <row r="99" spans="1:13" x14ac:dyDescent="0.3">
      <c r="A99" s="5">
        <v>1</v>
      </c>
      <c r="B99" s="5">
        <v>0</v>
      </c>
      <c r="C99" s="5" t="s">
        <v>14</v>
      </c>
      <c r="D99" s="5">
        <v>25</v>
      </c>
      <c r="E99" s="5" t="s">
        <v>31</v>
      </c>
      <c r="F99" s="5" t="s">
        <v>14</v>
      </c>
      <c r="G99" s="5" t="s">
        <v>14</v>
      </c>
      <c r="H99" s="5" t="s">
        <v>32</v>
      </c>
      <c r="I99" s="5">
        <v>1</v>
      </c>
      <c r="J99" s="5">
        <v>0</v>
      </c>
      <c r="K99" s="5">
        <v>13.63636</v>
      </c>
      <c r="L99" s="5">
        <v>15</v>
      </c>
      <c r="M99" s="5">
        <v>1.36364</v>
      </c>
    </row>
    <row r="100" spans="1:13" x14ac:dyDescent="0.3">
      <c r="A100" s="5">
        <v>1</v>
      </c>
      <c r="B100" s="5">
        <v>0</v>
      </c>
      <c r="C100" s="5" t="s">
        <v>14</v>
      </c>
      <c r="D100" s="5">
        <v>25</v>
      </c>
      <c r="E100" s="5" t="s">
        <v>31</v>
      </c>
      <c r="F100" s="5" t="s">
        <v>14</v>
      </c>
      <c r="G100" s="5" t="s">
        <v>14</v>
      </c>
      <c r="H100" s="5" t="s">
        <v>39</v>
      </c>
      <c r="I100" s="5">
        <v>11</v>
      </c>
      <c r="J100" s="5">
        <v>0</v>
      </c>
      <c r="K100" s="5">
        <v>80.932720000000003</v>
      </c>
      <c r="L100" s="5">
        <v>89.025000000000006</v>
      </c>
      <c r="M100" s="5">
        <v>8.0922800000000006</v>
      </c>
    </row>
    <row r="101" spans="1:13" x14ac:dyDescent="0.3">
      <c r="A101" s="5">
        <v>1</v>
      </c>
      <c r="B101" s="5">
        <v>0</v>
      </c>
      <c r="C101" s="5" t="s">
        <v>14</v>
      </c>
      <c r="D101" s="5">
        <v>25</v>
      </c>
      <c r="E101" s="5" t="s">
        <v>31</v>
      </c>
      <c r="F101" s="5" t="s">
        <v>14</v>
      </c>
      <c r="G101" s="5" t="s">
        <v>14</v>
      </c>
      <c r="H101" s="5" t="s">
        <v>99</v>
      </c>
      <c r="I101" s="5">
        <v>10</v>
      </c>
      <c r="J101" s="5">
        <v>0</v>
      </c>
      <c r="K101" s="5">
        <v>250</v>
      </c>
      <c r="L101" s="5">
        <v>275</v>
      </c>
      <c r="M101" s="5">
        <v>25</v>
      </c>
    </row>
    <row r="102" spans="1:13" x14ac:dyDescent="0.3">
      <c r="A102" s="5">
        <v>1</v>
      </c>
      <c r="B102" s="5">
        <v>0</v>
      </c>
      <c r="C102" s="5" t="s">
        <v>14</v>
      </c>
      <c r="D102" s="5">
        <v>25</v>
      </c>
      <c r="E102" s="5" t="s">
        <v>31</v>
      </c>
      <c r="F102" s="5" t="s">
        <v>14</v>
      </c>
      <c r="G102" s="5" t="s">
        <v>14</v>
      </c>
      <c r="H102" s="5" t="s">
        <v>125</v>
      </c>
      <c r="I102" s="5">
        <v>1</v>
      </c>
      <c r="J102" s="5">
        <v>0</v>
      </c>
      <c r="K102" s="5">
        <v>13.63636</v>
      </c>
      <c r="L102" s="5">
        <v>15</v>
      </c>
      <c r="M102" s="5">
        <v>1.36364</v>
      </c>
    </row>
    <row r="103" spans="1:13" x14ac:dyDescent="0.3">
      <c r="A103" s="5">
        <v>1</v>
      </c>
      <c r="B103" s="5">
        <v>0</v>
      </c>
      <c r="C103" s="5" t="s">
        <v>14</v>
      </c>
      <c r="D103" s="5">
        <v>25</v>
      </c>
      <c r="E103" s="5" t="s">
        <v>31</v>
      </c>
      <c r="F103" s="5" t="s">
        <v>14</v>
      </c>
      <c r="G103" s="5" t="s">
        <v>14</v>
      </c>
      <c r="H103" s="5" t="s">
        <v>131</v>
      </c>
      <c r="I103" s="5">
        <v>8</v>
      </c>
      <c r="J103" s="5">
        <v>0</v>
      </c>
      <c r="K103" s="5">
        <v>60.021819999999998</v>
      </c>
      <c r="L103" s="5">
        <v>66.02</v>
      </c>
      <c r="M103" s="5">
        <v>5.9981799999999996</v>
      </c>
    </row>
    <row r="104" spans="1:13" x14ac:dyDescent="0.3">
      <c r="A104" s="5">
        <v>1</v>
      </c>
      <c r="B104" s="5">
        <v>0</v>
      </c>
      <c r="C104" s="5" t="s">
        <v>14</v>
      </c>
      <c r="D104" s="5">
        <v>25</v>
      </c>
      <c r="E104" s="5" t="s">
        <v>31</v>
      </c>
      <c r="F104" s="5" t="s">
        <v>14</v>
      </c>
      <c r="G104" s="5" t="s">
        <v>14</v>
      </c>
      <c r="H104" s="5" t="s">
        <v>134</v>
      </c>
      <c r="I104" s="5">
        <v>1</v>
      </c>
      <c r="J104" s="5">
        <v>0</v>
      </c>
      <c r="K104" s="5">
        <v>13.636363636363599</v>
      </c>
      <c r="L104" s="5">
        <v>15</v>
      </c>
      <c r="M104" s="5">
        <v>1.3636363636364</v>
      </c>
    </row>
    <row r="105" spans="1:13" x14ac:dyDescent="0.3">
      <c r="A105" s="5">
        <v>1</v>
      </c>
      <c r="B105" s="5">
        <v>0</v>
      </c>
      <c r="C105" s="5" t="s">
        <v>14</v>
      </c>
      <c r="D105" s="5">
        <v>25</v>
      </c>
      <c r="E105" s="5" t="s">
        <v>31</v>
      </c>
      <c r="F105" s="5" t="s">
        <v>14</v>
      </c>
      <c r="G105" s="5" t="s">
        <v>14</v>
      </c>
      <c r="H105" s="5" t="s">
        <v>151</v>
      </c>
      <c r="I105" s="5">
        <v>20</v>
      </c>
      <c r="J105" s="5">
        <v>0</v>
      </c>
      <c r="K105" s="5">
        <v>1800</v>
      </c>
      <c r="L105" s="5">
        <v>1980</v>
      </c>
      <c r="M105" s="5">
        <v>180</v>
      </c>
    </row>
    <row r="106" spans="1:13" x14ac:dyDescent="0.3">
      <c r="A106" s="5">
        <v>1</v>
      </c>
      <c r="B106" s="5">
        <v>0</v>
      </c>
      <c r="C106" s="5" t="s">
        <v>14</v>
      </c>
      <c r="D106" s="5">
        <v>25</v>
      </c>
      <c r="E106" s="5" t="s">
        <v>31</v>
      </c>
      <c r="F106" s="5" t="s">
        <v>14</v>
      </c>
      <c r="G106" s="5" t="s">
        <v>14</v>
      </c>
      <c r="H106" s="5" t="s">
        <v>171</v>
      </c>
      <c r="I106" s="5">
        <v>30</v>
      </c>
      <c r="J106" s="5">
        <v>0</v>
      </c>
      <c r="K106" s="5">
        <v>600</v>
      </c>
      <c r="L106" s="5">
        <v>660</v>
      </c>
      <c r="M106" s="5">
        <v>60</v>
      </c>
    </row>
    <row r="107" spans="1:13" x14ac:dyDescent="0.3">
      <c r="A107" s="5">
        <v>1</v>
      </c>
      <c r="B107" s="5">
        <v>0</v>
      </c>
      <c r="C107" s="5" t="s">
        <v>14</v>
      </c>
      <c r="D107" s="5">
        <v>25</v>
      </c>
      <c r="E107" s="5" t="s">
        <v>31</v>
      </c>
      <c r="F107" s="5" t="s">
        <v>14</v>
      </c>
      <c r="G107" s="5" t="s">
        <v>14</v>
      </c>
      <c r="H107" s="5" t="s">
        <v>187</v>
      </c>
      <c r="I107" s="5">
        <v>1</v>
      </c>
      <c r="J107" s="5">
        <v>0</v>
      </c>
      <c r="K107" s="5">
        <v>13.636363636363599</v>
      </c>
      <c r="L107" s="5">
        <v>15</v>
      </c>
      <c r="M107" s="5">
        <v>1.3636363636364</v>
      </c>
    </row>
    <row r="108" spans="1:13" x14ac:dyDescent="0.3">
      <c r="A108" s="5">
        <v>1</v>
      </c>
      <c r="B108" s="5">
        <v>25</v>
      </c>
      <c r="C108" s="5" t="s">
        <v>31</v>
      </c>
      <c r="D108" s="5">
        <v>97</v>
      </c>
      <c r="E108" s="5" t="s">
        <v>288</v>
      </c>
      <c r="F108" s="5" t="s">
        <v>14</v>
      </c>
      <c r="G108" s="5" t="s">
        <v>289</v>
      </c>
      <c r="H108" s="5" t="s">
        <v>199</v>
      </c>
      <c r="I108" s="5">
        <v>4</v>
      </c>
      <c r="J108" s="5">
        <v>0</v>
      </c>
      <c r="K108" s="5">
        <v>363.64</v>
      </c>
      <c r="L108" s="5">
        <v>400</v>
      </c>
      <c r="M108" s="5">
        <v>36.36</v>
      </c>
    </row>
    <row r="109" spans="1:13" x14ac:dyDescent="0.3">
      <c r="A109" s="5">
        <v>1</v>
      </c>
      <c r="B109" s="5">
        <v>25</v>
      </c>
      <c r="C109" s="5" t="s">
        <v>31</v>
      </c>
      <c r="D109" s="5">
        <v>59</v>
      </c>
      <c r="E109" s="5" t="s">
        <v>285</v>
      </c>
      <c r="F109" s="5" t="s">
        <v>14</v>
      </c>
      <c r="G109" s="5" t="s">
        <v>286</v>
      </c>
      <c r="H109" s="5" t="s">
        <v>49</v>
      </c>
      <c r="I109" s="5">
        <v>100</v>
      </c>
      <c r="J109" s="5">
        <v>0</v>
      </c>
      <c r="K109" s="5">
        <v>9524.0910518000001</v>
      </c>
      <c r="L109" s="5">
        <v>10400.93208</v>
      </c>
      <c r="M109" s="5">
        <v>876.84102819999998</v>
      </c>
    </row>
    <row r="110" spans="1:13" x14ac:dyDescent="0.3">
      <c r="A110" s="5">
        <v>1</v>
      </c>
      <c r="B110" s="5">
        <v>25</v>
      </c>
      <c r="C110" s="5" t="s">
        <v>31</v>
      </c>
      <c r="D110" s="5">
        <v>59</v>
      </c>
      <c r="E110" s="5" t="s">
        <v>285</v>
      </c>
      <c r="F110" s="5" t="s">
        <v>14</v>
      </c>
      <c r="G110" s="5" t="s">
        <v>286</v>
      </c>
      <c r="H110" s="5" t="s">
        <v>287</v>
      </c>
      <c r="I110" s="5">
        <v>5</v>
      </c>
      <c r="J110" s="5">
        <v>0</v>
      </c>
      <c r="K110" s="5">
        <v>16.5</v>
      </c>
      <c r="L110" s="5">
        <v>18.149999999999999</v>
      </c>
      <c r="M110" s="5">
        <v>1.65</v>
      </c>
    </row>
    <row r="111" spans="1:13" x14ac:dyDescent="0.3">
      <c r="A111" s="5">
        <v>1</v>
      </c>
      <c r="B111" s="5">
        <v>25</v>
      </c>
      <c r="C111" s="5" t="s">
        <v>31</v>
      </c>
      <c r="D111" s="5">
        <v>59</v>
      </c>
      <c r="E111" s="5" t="s">
        <v>285</v>
      </c>
      <c r="F111" s="5" t="s">
        <v>14</v>
      </c>
      <c r="G111" s="5" t="s">
        <v>286</v>
      </c>
      <c r="H111" s="5" t="s">
        <v>247</v>
      </c>
      <c r="I111" s="5">
        <v>1</v>
      </c>
      <c r="J111" s="5">
        <v>0</v>
      </c>
      <c r="K111" s="5">
        <v>11.111090000000001</v>
      </c>
      <c r="L111" s="5">
        <v>12.222200000000001</v>
      </c>
      <c r="M111" s="5">
        <v>1.11111</v>
      </c>
    </row>
    <row r="112" spans="1:13" x14ac:dyDescent="0.3">
      <c r="A112" s="5">
        <v>1</v>
      </c>
      <c r="B112" s="5">
        <v>25</v>
      </c>
      <c r="C112" s="5" t="s">
        <v>31</v>
      </c>
      <c r="D112" s="5">
        <v>59</v>
      </c>
      <c r="E112" s="5" t="s">
        <v>285</v>
      </c>
      <c r="F112" s="5" t="s">
        <v>14</v>
      </c>
      <c r="G112" s="5" t="s">
        <v>286</v>
      </c>
      <c r="H112" s="5" t="s">
        <v>135</v>
      </c>
      <c r="I112" s="5">
        <v>4</v>
      </c>
      <c r="J112" s="5">
        <v>0</v>
      </c>
      <c r="K112" s="5">
        <v>5760</v>
      </c>
      <c r="L112" s="5">
        <v>6336</v>
      </c>
      <c r="M112" s="5">
        <v>576</v>
      </c>
    </row>
    <row r="113" spans="1:13" x14ac:dyDescent="0.3">
      <c r="A113" s="5">
        <v>1</v>
      </c>
      <c r="B113" s="5">
        <v>25</v>
      </c>
      <c r="C113" s="5" t="s">
        <v>31</v>
      </c>
      <c r="D113" s="5">
        <v>59</v>
      </c>
      <c r="E113" s="5" t="s">
        <v>285</v>
      </c>
      <c r="F113" s="5" t="s">
        <v>14</v>
      </c>
      <c r="G113" s="5" t="s">
        <v>286</v>
      </c>
      <c r="H113" s="5" t="s">
        <v>56</v>
      </c>
      <c r="I113" s="5">
        <v>2</v>
      </c>
      <c r="J113" s="5">
        <v>0</v>
      </c>
      <c r="K113" s="5">
        <v>854.39873</v>
      </c>
      <c r="L113" s="5">
        <v>939.83861000000002</v>
      </c>
      <c r="M113" s="5">
        <v>85.439880000000002</v>
      </c>
    </row>
    <row r="114" spans="1:13" x14ac:dyDescent="0.3">
      <c r="A114" s="5">
        <v>1</v>
      </c>
      <c r="B114" s="5">
        <v>25</v>
      </c>
      <c r="C114" s="5" t="s">
        <v>31</v>
      </c>
      <c r="D114" s="5">
        <v>59</v>
      </c>
      <c r="E114" s="5" t="s">
        <v>285</v>
      </c>
      <c r="F114" s="5" t="s">
        <v>14</v>
      </c>
      <c r="G114" s="5" t="s">
        <v>286</v>
      </c>
      <c r="H114" s="5" t="s">
        <v>238</v>
      </c>
      <c r="I114" s="5">
        <v>9</v>
      </c>
      <c r="J114" s="5">
        <v>0</v>
      </c>
      <c r="K114" s="5">
        <v>73.234520000000003</v>
      </c>
      <c r="L114" s="5">
        <v>80.55</v>
      </c>
      <c r="M114" s="5">
        <v>7.31548</v>
      </c>
    </row>
    <row r="115" spans="1:13" x14ac:dyDescent="0.3">
      <c r="A115" s="5">
        <v>1</v>
      </c>
      <c r="B115" s="5">
        <v>25</v>
      </c>
      <c r="C115" s="5" t="s">
        <v>31</v>
      </c>
      <c r="D115" s="5">
        <v>59</v>
      </c>
      <c r="E115" s="5" t="s">
        <v>285</v>
      </c>
      <c r="F115" s="5" t="s">
        <v>14</v>
      </c>
      <c r="G115" s="5" t="s">
        <v>286</v>
      </c>
      <c r="H115" s="5" t="s">
        <v>13</v>
      </c>
      <c r="I115" s="5">
        <v>3</v>
      </c>
      <c r="J115" s="5">
        <v>0</v>
      </c>
      <c r="K115" s="5">
        <v>345.45454000000001</v>
      </c>
      <c r="L115" s="5">
        <v>380</v>
      </c>
      <c r="M115" s="5">
        <v>34.545459999999999</v>
      </c>
    </row>
    <row r="116" spans="1:13" x14ac:dyDescent="0.3">
      <c r="A116" s="5">
        <v>1</v>
      </c>
      <c r="B116" s="5">
        <v>25</v>
      </c>
      <c r="C116" s="5" t="s">
        <v>31</v>
      </c>
      <c r="D116" s="5">
        <v>59</v>
      </c>
      <c r="E116" s="5" t="s">
        <v>285</v>
      </c>
      <c r="F116" s="5" t="s">
        <v>14</v>
      </c>
      <c r="G116" s="5" t="s">
        <v>286</v>
      </c>
      <c r="H116" s="5" t="s">
        <v>86</v>
      </c>
      <c r="I116" s="5">
        <v>2</v>
      </c>
      <c r="J116" s="5">
        <v>0</v>
      </c>
      <c r="K116" s="5">
        <v>92</v>
      </c>
      <c r="L116" s="5">
        <v>101.2</v>
      </c>
      <c r="M116" s="5">
        <v>9.1999999999999993</v>
      </c>
    </row>
    <row r="117" spans="1:13" x14ac:dyDescent="0.3">
      <c r="A117" s="5">
        <v>1</v>
      </c>
      <c r="B117" s="5">
        <v>25</v>
      </c>
      <c r="C117" s="5" t="s">
        <v>31</v>
      </c>
      <c r="D117" s="5">
        <v>59</v>
      </c>
      <c r="E117" s="5" t="s">
        <v>285</v>
      </c>
      <c r="F117" s="5" t="s">
        <v>14</v>
      </c>
      <c r="G117" s="5" t="s">
        <v>286</v>
      </c>
      <c r="H117" s="5" t="s">
        <v>137</v>
      </c>
      <c r="I117" s="5">
        <v>64</v>
      </c>
      <c r="J117" s="5">
        <v>0</v>
      </c>
      <c r="K117" s="5">
        <v>1856.05718</v>
      </c>
      <c r="L117" s="5">
        <v>2041.6629</v>
      </c>
      <c r="M117" s="5">
        <v>185.60571999999999</v>
      </c>
    </row>
    <row r="118" spans="1:13" x14ac:dyDescent="0.3">
      <c r="A118" s="5">
        <v>1</v>
      </c>
      <c r="B118" s="5">
        <v>25</v>
      </c>
      <c r="C118" s="5" t="s">
        <v>31</v>
      </c>
      <c r="D118" s="5">
        <v>59</v>
      </c>
      <c r="E118" s="5" t="s">
        <v>285</v>
      </c>
      <c r="F118" s="5" t="s">
        <v>14</v>
      </c>
      <c r="G118" s="5" t="s">
        <v>286</v>
      </c>
      <c r="H118" s="5" t="s">
        <v>106</v>
      </c>
      <c r="I118" s="5">
        <v>4</v>
      </c>
      <c r="J118" s="5">
        <v>0</v>
      </c>
      <c r="K118" s="5">
        <v>0</v>
      </c>
      <c r="L118" s="5">
        <v>0</v>
      </c>
      <c r="M118" s="5">
        <v>0</v>
      </c>
    </row>
    <row r="119" spans="1:13" x14ac:dyDescent="0.3">
      <c r="A119" s="5">
        <v>1</v>
      </c>
      <c r="B119" s="5">
        <v>25</v>
      </c>
      <c r="C119" s="5" t="s">
        <v>31</v>
      </c>
      <c r="D119" s="5">
        <v>59</v>
      </c>
      <c r="E119" s="5" t="s">
        <v>285</v>
      </c>
      <c r="F119" s="5" t="s">
        <v>14</v>
      </c>
      <c r="G119" s="5" t="s">
        <v>286</v>
      </c>
      <c r="H119" s="5" t="s">
        <v>87</v>
      </c>
      <c r="I119" s="5">
        <v>4</v>
      </c>
      <c r="J119" s="5">
        <v>0</v>
      </c>
      <c r="K119" s="5">
        <v>8</v>
      </c>
      <c r="L119" s="5">
        <v>8.8000000000000007</v>
      </c>
      <c r="M119" s="5">
        <v>0.8</v>
      </c>
    </row>
    <row r="120" spans="1:13" x14ac:dyDescent="0.3">
      <c r="A120" s="5">
        <v>1</v>
      </c>
      <c r="B120" s="5">
        <v>25</v>
      </c>
      <c r="C120" s="5" t="s">
        <v>31</v>
      </c>
      <c r="D120" s="5">
        <v>59</v>
      </c>
      <c r="E120" s="5" t="s">
        <v>285</v>
      </c>
      <c r="F120" s="5" t="s">
        <v>14</v>
      </c>
      <c r="G120" s="5" t="s">
        <v>286</v>
      </c>
      <c r="H120" s="5" t="s">
        <v>55</v>
      </c>
      <c r="I120" s="5">
        <v>1</v>
      </c>
      <c r="J120" s="5">
        <v>0</v>
      </c>
      <c r="K120" s="5">
        <v>3.7181799999999998</v>
      </c>
      <c r="L120" s="5">
        <v>4.09</v>
      </c>
      <c r="M120" s="5">
        <v>0.37181999999999998</v>
      </c>
    </row>
    <row r="121" spans="1:13" x14ac:dyDescent="0.3">
      <c r="A121" s="5">
        <v>1</v>
      </c>
      <c r="B121" s="5">
        <v>25</v>
      </c>
      <c r="C121" s="5" t="s">
        <v>31</v>
      </c>
      <c r="D121" s="5">
        <v>59</v>
      </c>
      <c r="E121" s="5" t="s">
        <v>285</v>
      </c>
      <c r="F121" s="5" t="s">
        <v>14</v>
      </c>
      <c r="G121" s="5" t="s">
        <v>286</v>
      </c>
      <c r="H121" s="5" t="s">
        <v>220</v>
      </c>
      <c r="I121" s="5">
        <v>3</v>
      </c>
      <c r="J121" s="5">
        <v>0</v>
      </c>
      <c r="K121" s="5">
        <v>136.36364</v>
      </c>
      <c r="L121" s="5">
        <v>150</v>
      </c>
      <c r="M121" s="5">
        <v>13.63636</v>
      </c>
    </row>
    <row r="122" spans="1:13" x14ac:dyDescent="0.3">
      <c r="A122" s="5">
        <v>1</v>
      </c>
      <c r="B122" s="5">
        <v>25</v>
      </c>
      <c r="C122" s="5" t="s">
        <v>31</v>
      </c>
      <c r="D122" s="5">
        <v>59</v>
      </c>
      <c r="E122" s="5" t="s">
        <v>285</v>
      </c>
      <c r="F122" s="5" t="s">
        <v>14</v>
      </c>
      <c r="G122" s="5" t="s">
        <v>286</v>
      </c>
      <c r="H122" s="5" t="s">
        <v>264</v>
      </c>
      <c r="I122" s="5">
        <v>58</v>
      </c>
      <c r="J122" s="5">
        <v>0</v>
      </c>
      <c r="K122" s="5">
        <v>10545.4609</v>
      </c>
      <c r="L122" s="5">
        <v>11600</v>
      </c>
      <c r="M122" s="5">
        <v>1054.5391</v>
      </c>
    </row>
    <row r="123" spans="1:13" x14ac:dyDescent="0.3">
      <c r="A123" s="5">
        <v>1</v>
      </c>
      <c r="B123" s="5">
        <v>25</v>
      </c>
      <c r="C123" s="5" t="s">
        <v>31</v>
      </c>
      <c r="D123" s="5">
        <v>59</v>
      </c>
      <c r="E123" s="5" t="s">
        <v>285</v>
      </c>
      <c r="F123" s="5" t="s">
        <v>14</v>
      </c>
      <c r="G123" s="5" t="s">
        <v>286</v>
      </c>
      <c r="H123" s="5" t="s">
        <v>121</v>
      </c>
      <c r="I123" s="5">
        <v>64</v>
      </c>
      <c r="J123" s="5">
        <v>0</v>
      </c>
      <c r="K123" s="5">
        <v>1281.81845456</v>
      </c>
      <c r="L123" s="5">
        <v>1410.0006000000001</v>
      </c>
      <c r="M123" s="5">
        <v>128.18214544</v>
      </c>
    </row>
    <row r="124" spans="1:13" x14ac:dyDescent="0.3">
      <c r="A124" s="5">
        <v>1</v>
      </c>
      <c r="B124" s="5">
        <v>25</v>
      </c>
      <c r="C124" s="5" t="s">
        <v>31</v>
      </c>
      <c r="D124" s="5">
        <v>59</v>
      </c>
      <c r="E124" s="5" t="s">
        <v>285</v>
      </c>
      <c r="F124" s="5" t="s">
        <v>14</v>
      </c>
      <c r="G124" s="5" t="s">
        <v>286</v>
      </c>
      <c r="H124" s="5" t="s">
        <v>234</v>
      </c>
      <c r="I124" s="5">
        <v>4</v>
      </c>
      <c r="J124" s="5">
        <v>0</v>
      </c>
      <c r="K124" s="5">
        <v>200</v>
      </c>
      <c r="L124" s="5">
        <v>220</v>
      </c>
      <c r="M124" s="5">
        <v>20</v>
      </c>
    </row>
    <row r="125" spans="1:13" x14ac:dyDescent="0.3">
      <c r="A125" s="5">
        <v>1</v>
      </c>
      <c r="B125" s="5">
        <v>25</v>
      </c>
      <c r="C125" s="5" t="s">
        <v>31</v>
      </c>
      <c r="D125" s="5">
        <v>59</v>
      </c>
      <c r="E125" s="5" t="s">
        <v>285</v>
      </c>
      <c r="F125" s="5" t="s">
        <v>14</v>
      </c>
      <c r="G125" s="5" t="s">
        <v>286</v>
      </c>
      <c r="H125" s="5" t="s">
        <v>216</v>
      </c>
      <c r="I125" s="5">
        <v>6</v>
      </c>
      <c r="J125" s="5">
        <v>0</v>
      </c>
      <c r="K125" s="5">
        <v>901.81908999999996</v>
      </c>
      <c r="L125" s="5">
        <v>992</v>
      </c>
      <c r="M125" s="5">
        <v>90.180909999999997</v>
      </c>
    </row>
    <row r="126" spans="1:13" x14ac:dyDescent="0.3">
      <c r="A126" s="5">
        <v>1</v>
      </c>
      <c r="B126" s="5">
        <v>25</v>
      </c>
      <c r="C126" s="5" t="s">
        <v>31</v>
      </c>
      <c r="D126" s="5">
        <v>59</v>
      </c>
      <c r="E126" s="5" t="s">
        <v>285</v>
      </c>
      <c r="F126" s="5" t="s">
        <v>14</v>
      </c>
      <c r="G126" s="5" t="s">
        <v>286</v>
      </c>
      <c r="H126" s="5" t="s">
        <v>290</v>
      </c>
      <c r="I126" s="5">
        <v>16</v>
      </c>
      <c r="J126" s="5">
        <v>0</v>
      </c>
      <c r="K126" s="5">
        <v>13386.6648</v>
      </c>
      <c r="L126" s="5">
        <v>14725.32</v>
      </c>
      <c r="M126" s="5">
        <v>1338.6551999999999</v>
      </c>
    </row>
    <row r="127" spans="1:13" x14ac:dyDescent="0.3">
      <c r="A127" s="5">
        <v>1</v>
      </c>
      <c r="B127" s="5">
        <v>25</v>
      </c>
      <c r="C127" s="5" t="s">
        <v>31</v>
      </c>
      <c r="D127" s="5">
        <v>59</v>
      </c>
      <c r="E127" s="5" t="s">
        <v>285</v>
      </c>
      <c r="F127" s="5" t="s">
        <v>14</v>
      </c>
      <c r="G127" s="5" t="s">
        <v>286</v>
      </c>
      <c r="H127" s="5" t="s">
        <v>127</v>
      </c>
      <c r="I127" s="5">
        <v>13</v>
      </c>
      <c r="J127" s="5">
        <v>0</v>
      </c>
      <c r="K127" s="5">
        <v>5019.4108900000001</v>
      </c>
      <c r="L127" s="5">
        <v>5521.3519999999999</v>
      </c>
      <c r="M127" s="5">
        <v>501.94110999999998</v>
      </c>
    </row>
    <row r="128" spans="1:13" x14ac:dyDescent="0.3">
      <c r="A128" s="5">
        <v>1</v>
      </c>
      <c r="B128" s="5">
        <v>25</v>
      </c>
      <c r="C128" s="5" t="s">
        <v>31</v>
      </c>
      <c r="D128" s="5">
        <v>59</v>
      </c>
      <c r="E128" s="5" t="s">
        <v>285</v>
      </c>
      <c r="F128" s="5" t="s">
        <v>14</v>
      </c>
      <c r="G128" s="5" t="s">
        <v>286</v>
      </c>
      <c r="H128" s="5" t="s">
        <v>77</v>
      </c>
      <c r="I128" s="5">
        <v>4</v>
      </c>
      <c r="J128" s="5">
        <v>0</v>
      </c>
      <c r="K128" s="5">
        <v>161.99999</v>
      </c>
      <c r="L128" s="5">
        <v>178.19998000000001</v>
      </c>
      <c r="M128" s="5">
        <v>16.19999</v>
      </c>
    </row>
    <row r="129" spans="1:13" x14ac:dyDescent="0.3">
      <c r="A129" s="5">
        <v>1</v>
      </c>
      <c r="B129" s="5">
        <v>25</v>
      </c>
      <c r="C129" s="5" t="s">
        <v>31</v>
      </c>
      <c r="D129" s="5">
        <v>59</v>
      </c>
      <c r="E129" s="5" t="s">
        <v>285</v>
      </c>
      <c r="F129" s="5" t="s">
        <v>14</v>
      </c>
      <c r="G129" s="5" t="s">
        <v>286</v>
      </c>
      <c r="H129" s="5" t="s">
        <v>75</v>
      </c>
      <c r="I129" s="5">
        <v>40</v>
      </c>
      <c r="J129" s="5">
        <v>0</v>
      </c>
      <c r="K129" s="5">
        <v>-3.866E-2</v>
      </c>
      <c r="L129" s="5">
        <v>-8.77E-3</v>
      </c>
      <c r="M129" s="5">
        <v>2.989E-2</v>
      </c>
    </row>
    <row r="130" spans="1:13" x14ac:dyDescent="0.3">
      <c r="A130" s="5">
        <v>1</v>
      </c>
      <c r="B130" s="5">
        <v>25</v>
      </c>
      <c r="C130" s="5" t="s">
        <v>31</v>
      </c>
      <c r="D130" s="5">
        <v>59</v>
      </c>
      <c r="E130" s="5" t="s">
        <v>285</v>
      </c>
      <c r="F130" s="5" t="s">
        <v>14</v>
      </c>
      <c r="G130" s="5" t="s">
        <v>286</v>
      </c>
      <c r="H130" s="5" t="s">
        <v>256</v>
      </c>
      <c r="I130" s="5">
        <v>1</v>
      </c>
      <c r="J130" s="5">
        <v>0</v>
      </c>
      <c r="K130" s="5">
        <v>150</v>
      </c>
      <c r="L130" s="5">
        <v>150</v>
      </c>
      <c r="M130" s="5">
        <v>0</v>
      </c>
    </row>
    <row r="131" spans="1:13" x14ac:dyDescent="0.3">
      <c r="A131" s="5">
        <v>1</v>
      </c>
      <c r="B131" s="5">
        <v>0</v>
      </c>
      <c r="C131" s="5" t="s">
        <v>14</v>
      </c>
      <c r="D131" s="5">
        <v>3</v>
      </c>
      <c r="E131" s="5" t="s">
        <v>94</v>
      </c>
      <c r="F131" s="5" t="s">
        <v>14</v>
      </c>
      <c r="G131" s="5" t="s">
        <v>14</v>
      </c>
      <c r="H131" s="5" t="s">
        <v>13</v>
      </c>
      <c r="I131" s="5">
        <v>98.77</v>
      </c>
      <c r="J131" s="5">
        <v>0</v>
      </c>
      <c r="K131" s="5">
        <v>14594.096342721999</v>
      </c>
      <c r="L131" s="5">
        <v>16045.31</v>
      </c>
      <c r="M131" s="5">
        <v>1451.21365727802</v>
      </c>
    </row>
    <row r="132" spans="1:13" x14ac:dyDescent="0.3">
      <c r="A132" s="5">
        <v>1</v>
      </c>
      <c r="B132" s="5">
        <v>0</v>
      </c>
      <c r="C132" s="5" t="s">
        <v>14</v>
      </c>
      <c r="D132" s="5">
        <v>3</v>
      </c>
      <c r="E132" s="5" t="s">
        <v>94</v>
      </c>
      <c r="F132" s="5" t="s">
        <v>14</v>
      </c>
      <c r="G132" s="5" t="s">
        <v>14</v>
      </c>
      <c r="H132" s="5" t="s">
        <v>100</v>
      </c>
      <c r="I132" s="5">
        <v>1</v>
      </c>
      <c r="J132" s="5">
        <v>0</v>
      </c>
      <c r="K132" s="5">
        <v>-200</v>
      </c>
      <c r="L132" s="5">
        <v>-200</v>
      </c>
      <c r="M132" s="5">
        <v>0</v>
      </c>
    </row>
    <row r="133" spans="1:13" x14ac:dyDescent="0.3">
      <c r="A133" s="5">
        <v>1</v>
      </c>
      <c r="B133" s="5">
        <v>0</v>
      </c>
      <c r="C133" s="5" t="s">
        <v>14</v>
      </c>
      <c r="D133" s="5">
        <v>3</v>
      </c>
      <c r="E133" s="5" t="s">
        <v>94</v>
      </c>
      <c r="F133" s="5" t="s">
        <v>14</v>
      </c>
      <c r="G133" s="5" t="s">
        <v>14</v>
      </c>
      <c r="H133" s="5" t="s">
        <v>130</v>
      </c>
      <c r="I133" s="5">
        <v>4</v>
      </c>
      <c r="J133" s="5">
        <v>0</v>
      </c>
      <c r="K133" s="5">
        <v>14.545439999999999</v>
      </c>
      <c r="L133" s="5">
        <v>16</v>
      </c>
      <c r="M133" s="5">
        <v>1.4545600000000001</v>
      </c>
    </row>
    <row r="134" spans="1:13" x14ac:dyDescent="0.3">
      <c r="A134" s="5">
        <v>1</v>
      </c>
      <c r="B134" s="5">
        <v>0</v>
      </c>
      <c r="C134" s="5" t="s">
        <v>14</v>
      </c>
      <c r="D134" s="5">
        <v>3</v>
      </c>
      <c r="E134" s="5" t="s">
        <v>94</v>
      </c>
      <c r="F134" s="5" t="s">
        <v>14</v>
      </c>
      <c r="G134" s="5" t="s">
        <v>14</v>
      </c>
      <c r="H134" s="5" t="s">
        <v>140</v>
      </c>
      <c r="I134" s="5">
        <v>80</v>
      </c>
      <c r="J134" s="5">
        <v>0</v>
      </c>
      <c r="K134" s="5">
        <v>721.36187636363604</v>
      </c>
      <c r="L134" s="5">
        <v>793.505</v>
      </c>
      <c r="M134" s="5">
        <v>72.143123636363597</v>
      </c>
    </row>
    <row r="135" spans="1:13" x14ac:dyDescent="0.3">
      <c r="A135" s="5">
        <v>1</v>
      </c>
      <c r="B135" s="5">
        <v>0</v>
      </c>
      <c r="C135" s="5" t="s">
        <v>14</v>
      </c>
      <c r="D135" s="5">
        <v>3</v>
      </c>
      <c r="E135" s="5" t="s">
        <v>94</v>
      </c>
      <c r="F135" s="5" t="s">
        <v>14</v>
      </c>
      <c r="G135" s="5" t="s">
        <v>14</v>
      </c>
      <c r="H135" s="5" t="s">
        <v>147</v>
      </c>
      <c r="I135" s="5">
        <v>-3</v>
      </c>
      <c r="J135" s="5">
        <v>0</v>
      </c>
      <c r="K135" s="5">
        <v>-120.20454545454599</v>
      </c>
      <c r="L135" s="5">
        <v>-132.22499999999999</v>
      </c>
      <c r="M135" s="5">
        <v>-12.0204545454546</v>
      </c>
    </row>
    <row r="136" spans="1:13" x14ac:dyDescent="0.3">
      <c r="A136" s="5">
        <v>1</v>
      </c>
      <c r="B136" s="5">
        <v>0</v>
      </c>
      <c r="C136" s="5" t="s">
        <v>14</v>
      </c>
      <c r="D136" s="5">
        <v>3</v>
      </c>
      <c r="E136" s="5" t="s">
        <v>94</v>
      </c>
      <c r="F136" s="5" t="s">
        <v>14</v>
      </c>
      <c r="G136" s="5" t="s">
        <v>14</v>
      </c>
      <c r="H136" s="5" t="s">
        <v>169</v>
      </c>
      <c r="I136" s="5">
        <v>1</v>
      </c>
      <c r="J136" s="5">
        <v>0</v>
      </c>
      <c r="K136" s="5">
        <v>200</v>
      </c>
      <c r="L136" s="5">
        <v>200</v>
      </c>
      <c r="M136" s="5">
        <v>0</v>
      </c>
    </row>
    <row r="137" spans="1:13" x14ac:dyDescent="0.3">
      <c r="A137" s="5">
        <v>1</v>
      </c>
      <c r="B137" s="5">
        <v>0</v>
      </c>
      <c r="C137" s="5" t="s">
        <v>14</v>
      </c>
      <c r="D137" s="5">
        <v>3</v>
      </c>
      <c r="E137" s="5" t="s">
        <v>94</v>
      </c>
      <c r="F137" s="5" t="s">
        <v>14</v>
      </c>
      <c r="G137" s="5" t="s">
        <v>14</v>
      </c>
      <c r="H137" s="5" t="s">
        <v>170</v>
      </c>
      <c r="I137" s="5">
        <v>278</v>
      </c>
      <c r="J137" s="5">
        <v>0</v>
      </c>
      <c r="K137" s="5">
        <v>2338.7067999999999</v>
      </c>
      <c r="L137" s="5">
        <v>2572.5797299999999</v>
      </c>
      <c r="M137" s="5">
        <v>233.87293</v>
      </c>
    </row>
    <row r="138" spans="1:13" x14ac:dyDescent="0.3">
      <c r="A138" s="5">
        <v>1</v>
      </c>
      <c r="B138" s="5">
        <v>0</v>
      </c>
      <c r="C138" s="5" t="s">
        <v>14</v>
      </c>
      <c r="D138" s="5">
        <v>3</v>
      </c>
      <c r="E138" s="5" t="s">
        <v>94</v>
      </c>
      <c r="F138" s="5" t="s">
        <v>14</v>
      </c>
      <c r="G138" s="5" t="s">
        <v>14</v>
      </c>
      <c r="H138" s="5" t="s">
        <v>178</v>
      </c>
      <c r="I138" s="5">
        <v>11</v>
      </c>
      <c r="J138" s="5">
        <v>0</v>
      </c>
      <c r="K138" s="5">
        <v>260</v>
      </c>
      <c r="L138" s="5">
        <v>260</v>
      </c>
      <c r="M138" s="5">
        <v>0</v>
      </c>
    </row>
    <row r="139" spans="1:13" x14ac:dyDescent="0.3">
      <c r="A139" s="5">
        <v>1</v>
      </c>
      <c r="B139" s="5">
        <v>0</v>
      </c>
      <c r="C139" s="5" t="s">
        <v>14</v>
      </c>
      <c r="D139" s="5">
        <v>3</v>
      </c>
      <c r="E139" s="5" t="s">
        <v>94</v>
      </c>
      <c r="F139" s="5" t="s">
        <v>14</v>
      </c>
      <c r="G139" s="5" t="s">
        <v>14</v>
      </c>
      <c r="H139" s="5" t="s">
        <v>196</v>
      </c>
      <c r="I139" s="5">
        <v>100</v>
      </c>
      <c r="J139" s="5">
        <v>0</v>
      </c>
      <c r="K139" s="5">
        <v>0</v>
      </c>
      <c r="L139" s="5">
        <v>0</v>
      </c>
      <c r="M139" s="5">
        <v>0</v>
      </c>
    </row>
    <row r="140" spans="1:13" x14ac:dyDescent="0.3">
      <c r="A140" s="5">
        <v>1</v>
      </c>
      <c r="B140" s="5">
        <v>0</v>
      </c>
      <c r="C140" s="5" t="s">
        <v>14</v>
      </c>
      <c r="D140" s="5">
        <v>3</v>
      </c>
      <c r="E140" s="5" t="s">
        <v>94</v>
      </c>
      <c r="F140" s="5" t="s">
        <v>14</v>
      </c>
      <c r="G140" s="5" t="s">
        <v>14</v>
      </c>
      <c r="H140" s="5" t="s">
        <v>219</v>
      </c>
      <c r="I140" s="5">
        <v>327</v>
      </c>
      <c r="J140" s="5">
        <v>0</v>
      </c>
      <c r="K140" s="5">
        <v>2337.5013899999999</v>
      </c>
      <c r="L140" s="5">
        <v>2571.25</v>
      </c>
      <c r="M140" s="5">
        <v>233.74861000000001</v>
      </c>
    </row>
    <row r="141" spans="1:13" x14ac:dyDescent="0.3">
      <c r="A141" s="5">
        <v>1</v>
      </c>
      <c r="B141" s="5">
        <v>0</v>
      </c>
      <c r="C141" s="5" t="s">
        <v>14</v>
      </c>
      <c r="D141" s="5">
        <v>3</v>
      </c>
      <c r="E141" s="5" t="s">
        <v>94</v>
      </c>
      <c r="F141" s="5" t="s">
        <v>14</v>
      </c>
      <c r="G141" s="5" t="s">
        <v>14</v>
      </c>
      <c r="H141" s="5" t="s">
        <v>232</v>
      </c>
      <c r="I141" s="5">
        <v>29</v>
      </c>
      <c r="J141" s="5">
        <v>0</v>
      </c>
      <c r="K141" s="5">
        <v>632.72721999999999</v>
      </c>
      <c r="L141" s="5">
        <v>696</v>
      </c>
      <c r="M141" s="5">
        <v>63.272779999999997</v>
      </c>
    </row>
    <row r="142" spans="1:13" x14ac:dyDescent="0.3">
      <c r="A142" s="5">
        <v>1</v>
      </c>
      <c r="B142" s="5">
        <v>0</v>
      </c>
      <c r="C142" s="5" t="s">
        <v>14</v>
      </c>
      <c r="D142" s="5">
        <v>3</v>
      </c>
      <c r="E142" s="5" t="s">
        <v>94</v>
      </c>
      <c r="F142" s="5" t="s">
        <v>14</v>
      </c>
      <c r="G142" s="5" t="s">
        <v>14</v>
      </c>
      <c r="H142" s="5" t="s">
        <v>234</v>
      </c>
      <c r="I142" s="5">
        <v>38</v>
      </c>
      <c r="J142" s="5">
        <v>0</v>
      </c>
      <c r="K142" s="5">
        <v>40</v>
      </c>
      <c r="L142" s="5">
        <v>44</v>
      </c>
      <c r="M142" s="5">
        <v>4</v>
      </c>
    </row>
    <row r="143" spans="1:13" x14ac:dyDescent="0.3">
      <c r="A143" s="5">
        <v>1</v>
      </c>
      <c r="B143" s="5">
        <v>0</v>
      </c>
      <c r="C143" s="5" t="s">
        <v>14</v>
      </c>
      <c r="D143" s="5">
        <v>3</v>
      </c>
      <c r="E143" s="5" t="s">
        <v>94</v>
      </c>
      <c r="F143" s="5" t="s">
        <v>14</v>
      </c>
      <c r="G143" s="5" t="s">
        <v>14</v>
      </c>
      <c r="H143" s="5" t="s">
        <v>241</v>
      </c>
      <c r="I143" s="5">
        <v>20</v>
      </c>
      <c r="J143" s="5">
        <v>0</v>
      </c>
      <c r="K143" s="5">
        <v>145.4546</v>
      </c>
      <c r="L143" s="5">
        <v>160</v>
      </c>
      <c r="M143" s="5">
        <v>14.545400000000001</v>
      </c>
    </row>
    <row r="144" spans="1:13" x14ac:dyDescent="0.3">
      <c r="A144" s="5">
        <v>1</v>
      </c>
      <c r="B144" s="5">
        <v>0</v>
      </c>
      <c r="C144" s="5" t="s">
        <v>14</v>
      </c>
      <c r="D144" s="5">
        <v>3</v>
      </c>
      <c r="E144" s="5" t="s">
        <v>94</v>
      </c>
      <c r="F144" s="5" t="s">
        <v>14</v>
      </c>
      <c r="G144" s="5" t="s">
        <v>14</v>
      </c>
      <c r="H144" s="5" t="s">
        <v>244</v>
      </c>
      <c r="I144" s="5">
        <v>32</v>
      </c>
      <c r="J144" s="5">
        <v>0</v>
      </c>
      <c r="K144" s="5">
        <v>90</v>
      </c>
      <c r="L144" s="5">
        <v>90</v>
      </c>
      <c r="M144" s="5">
        <v>0</v>
      </c>
    </row>
    <row r="145" spans="1:13" x14ac:dyDescent="0.3">
      <c r="A145" s="5">
        <v>1</v>
      </c>
      <c r="B145" s="5">
        <v>0</v>
      </c>
      <c r="C145" s="5" t="s">
        <v>14</v>
      </c>
      <c r="D145" s="5">
        <v>3</v>
      </c>
      <c r="E145" s="5" t="s">
        <v>94</v>
      </c>
      <c r="F145" s="5" t="s">
        <v>14</v>
      </c>
      <c r="G145" s="5" t="s">
        <v>14</v>
      </c>
      <c r="H145" s="5" t="s">
        <v>254</v>
      </c>
      <c r="I145" s="5">
        <v>1</v>
      </c>
      <c r="J145" s="5">
        <v>0</v>
      </c>
      <c r="K145" s="5">
        <v>0</v>
      </c>
      <c r="L145" s="5">
        <v>0</v>
      </c>
      <c r="M145" s="5">
        <v>0</v>
      </c>
    </row>
    <row r="146" spans="1:13" x14ac:dyDescent="0.3">
      <c r="A146" s="5">
        <v>1</v>
      </c>
      <c r="B146" s="5">
        <v>0</v>
      </c>
      <c r="C146" s="5" t="s">
        <v>14</v>
      </c>
      <c r="D146" s="5">
        <v>3</v>
      </c>
      <c r="E146" s="5" t="s">
        <v>94</v>
      </c>
      <c r="F146" s="5" t="s">
        <v>14</v>
      </c>
      <c r="G146" s="5" t="s">
        <v>14</v>
      </c>
      <c r="H146" s="5" t="s">
        <v>256</v>
      </c>
      <c r="I146" s="5">
        <v>22</v>
      </c>
      <c r="J146" s="5">
        <v>0</v>
      </c>
      <c r="K146" s="5">
        <v>2389.0936299999998</v>
      </c>
      <c r="L146" s="5">
        <v>2550</v>
      </c>
      <c r="M146" s="5">
        <v>160.90637000000001</v>
      </c>
    </row>
    <row r="147" spans="1:13" x14ac:dyDescent="0.3">
      <c r="A147" s="5">
        <v>1</v>
      </c>
      <c r="B147" s="5">
        <v>0</v>
      </c>
      <c r="C147" s="5" t="s">
        <v>14</v>
      </c>
      <c r="D147" s="5">
        <v>57</v>
      </c>
      <c r="E147" s="5" t="s">
        <v>67</v>
      </c>
      <c r="F147" s="5" t="s">
        <v>14</v>
      </c>
      <c r="G147" s="5" t="s">
        <v>14</v>
      </c>
      <c r="H147" s="5" t="s">
        <v>68</v>
      </c>
      <c r="I147" s="5">
        <v>4</v>
      </c>
      <c r="J147" s="5">
        <v>0</v>
      </c>
      <c r="K147" s="5">
        <v>181.81818181818201</v>
      </c>
      <c r="L147" s="5">
        <v>200</v>
      </c>
      <c r="M147" s="5">
        <v>18.181818181818201</v>
      </c>
    </row>
    <row r="148" spans="1:13" x14ac:dyDescent="0.3">
      <c r="A148" s="5">
        <v>1</v>
      </c>
      <c r="B148" s="5">
        <v>0</v>
      </c>
      <c r="C148" s="5" t="s">
        <v>14</v>
      </c>
      <c r="D148" s="5">
        <v>144</v>
      </c>
      <c r="E148" s="5" t="s">
        <v>70</v>
      </c>
      <c r="F148" s="5" t="s">
        <v>14</v>
      </c>
      <c r="G148" s="5" t="s">
        <v>14</v>
      </c>
      <c r="H148" s="5" t="s">
        <v>71</v>
      </c>
      <c r="I148" s="5">
        <v>2</v>
      </c>
      <c r="J148" s="5">
        <v>0</v>
      </c>
      <c r="K148" s="5">
        <v>0</v>
      </c>
      <c r="L148" s="5">
        <v>0</v>
      </c>
      <c r="M148" s="5">
        <v>0</v>
      </c>
    </row>
    <row r="149" spans="1:13" x14ac:dyDescent="0.3">
      <c r="A149" s="5">
        <v>1</v>
      </c>
      <c r="B149" s="5">
        <v>0</v>
      </c>
      <c r="C149" s="5" t="s">
        <v>14</v>
      </c>
      <c r="D149" s="5">
        <v>144</v>
      </c>
      <c r="E149" s="5" t="s">
        <v>70</v>
      </c>
      <c r="F149" s="5" t="s">
        <v>14</v>
      </c>
      <c r="G149" s="5" t="s">
        <v>14</v>
      </c>
      <c r="H149" s="5" t="s">
        <v>138</v>
      </c>
      <c r="I149" s="5">
        <v>1</v>
      </c>
      <c r="J149" s="5">
        <v>0</v>
      </c>
      <c r="K149" s="5">
        <v>4.55</v>
      </c>
      <c r="L149" s="5">
        <v>4.55</v>
      </c>
      <c r="M149" s="5">
        <v>0</v>
      </c>
    </row>
    <row r="150" spans="1:13" x14ac:dyDescent="0.3">
      <c r="A150" s="5">
        <v>1</v>
      </c>
      <c r="B150" s="5">
        <v>0</v>
      </c>
      <c r="C150" s="5" t="s">
        <v>14</v>
      </c>
      <c r="D150" s="5">
        <v>144</v>
      </c>
      <c r="E150" s="5" t="s">
        <v>70</v>
      </c>
      <c r="F150" s="5" t="s">
        <v>14</v>
      </c>
      <c r="G150" s="5" t="s">
        <v>14</v>
      </c>
      <c r="H150" s="5" t="s">
        <v>156</v>
      </c>
      <c r="I150" s="5">
        <v>2</v>
      </c>
      <c r="J150" s="5">
        <v>0</v>
      </c>
      <c r="K150" s="5">
        <v>0</v>
      </c>
      <c r="L150" s="5">
        <v>0</v>
      </c>
      <c r="M150" s="5">
        <v>0</v>
      </c>
    </row>
    <row r="151" spans="1:13" x14ac:dyDescent="0.3">
      <c r="A151" s="5">
        <v>1</v>
      </c>
      <c r="B151" s="5">
        <v>0</v>
      </c>
      <c r="C151" s="5" t="s">
        <v>14</v>
      </c>
      <c r="D151" s="5">
        <v>144</v>
      </c>
      <c r="E151" s="5" t="s">
        <v>70</v>
      </c>
      <c r="F151" s="5" t="s">
        <v>14</v>
      </c>
      <c r="G151" s="5" t="s">
        <v>14</v>
      </c>
      <c r="H151" s="5" t="s">
        <v>228</v>
      </c>
      <c r="I151" s="5">
        <v>1</v>
      </c>
      <c r="J151" s="5">
        <v>0</v>
      </c>
      <c r="K151" s="5">
        <v>50</v>
      </c>
      <c r="L151" s="5">
        <v>55</v>
      </c>
      <c r="M151" s="5">
        <v>5</v>
      </c>
    </row>
    <row r="152" spans="1:13" x14ac:dyDescent="0.3">
      <c r="A152" s="5">
        <v>1</v>
      </c>
      <c r="B152" s="5">
        <v>0</v>
      </c>
      <c r="C152" s="5" t="s">
        <v>14</v>
      </c>
      <c r="D152" s="5">
        <v>146</v>
      </c>
      <c r="E152" s="5" t="s">
        <v>174</v>
      </c>
      <c r="F152" s="5" t="s">
        <v>14</v>
      </c>
      <c r="G152" s="5" t="s">
        <v>14</v>
      </c>
      <c r="H152" s="5" t="s">
        <v>175</v>
      </c>
      <c r="I152" s="5">
        <v>7</v>
      </c>
      <c r="J152" s="5">
        <v>0</v>
      </c>
      <c r="K152" s="5">
        <v>454.53</v>
      </c>
      <c r="L152" s="5">
        <v>490.89</v>
      </c>
      <c r="M152" s="5">
        <v>36.36</v>
      </c>
    </row>
    <row r="153" spans="1:13" x14ac:dyDescent="0.3">
      <c r="A153" s="5">
        <v>1</v>
      </c>
      <c r="B153" s="5">
        <v>0</v>
      </c>
      <c r="C153" s="5" t="s">
        <v>14</v>
      </c>
      <c r="D153" s="5">
        <v>9</v>
      </c>
      <c r="E153" s="5" t="s">
        <v>15</v>
      </c>
      <c r="F153" s="5" t="s">
        <v>14</v>
      </c>
      <c r="G153" s="5" t="s">
        <v>14</v>
      </c>
      <c r="H153" s="5" t="s">
        <v>34</v>
      </c>
      <c r="I153" s="5">
        <v>12</v>
      </c>
      <c r="J153" s="5">
        <v>0</v>
      </c>
      <c r="K153" s="5">
        <v>1303.6409090909101</v>
      </c>
      <c r="L153" s="5">
        <v>1434</v>
      </c>
      <c r="M153" s="5">
        <v>130.35909090909101</v>
      </c>
    </row>
    <row r="154" spans="1:13" x14ac:dyDescent="0.3">
      <c r="A154" s="5">
        <v>1</v>
      </c>
      <c r="B154" s="5">
        <v>0</v>
      </c>
      <c r="C154" s="5" t="s">
        <v>14</v>
      </c>
      <c r="D154" s="5">
        <v>9</v>
      </c>
      <c r="E154" s="5" t="s">
        <v>15</v>
      </c>
      <c r="F154" s="5" t="s">
        <v>14</v>
      </c>
      <c r="G154" s="5" t="s">
        <v>14</v>
      </c>
      <c r="H154" s="5" t="s">
        <v>57</v>
      </c>
      <c r="I154" s="5">
        <v>5</v>
      </c>
      <c r="J154" s="5">
        <v>0</v>
      </c>
      <c r="K154" s="5">
        <v>41.376370000000001</v>
      </c>
      <c r="L154" s="5">
        <v>45.51</v>
      </c>
      <c r="M154" s="5">
        <v>4.1336300000000001</v>
      </c>
    </row>
    <row r="155" spans="1:13" x14ac:dyDescent="0.3">
      <c r="A155" s="5">
        <v>1</v>
      </c>
      <c r="B155" s="5">
        <v>0</v>
      </c>
      <c r="C155" s="5" t="s">
        <v>14</v>
      </c>
      <c r="D155" s="5">
        <v>9</v>
      </c>
      <c r="E155" s="5" t="s">
        <v>15</v>
      </c>
      <c r="F155" s="5" t="s">
        <v>14</v>
      </c>
      <c r="G155" s="5" t="s">
        <v>14</v>
      </c>
      <c r="H155" s="5" t="s">
        <v>69</v>
      </c>
      <c r="I155" s="5">
        <v>178</v>
      </c>
      <c r="J155" s="5">
        <v>0</v>
      </c>
      <c r="K155" s="5">
        <v>94398.199819999994</v>
      </c>
      <c r="L155" s="5">
        <v>103838.02522</v>
      </c>
      <c r="M155" s="5">
        <v>9439.8253999999906</v>
      </c>
    </row>
    <row r="156" spans="1:13" x14ac:dyDescent="0.3">
      <c r="A156" s="5">
        <v>1</v>
      </c>
      <c r="B156" s="5">
        <v>0</v>
      </c>
      <c r="C156" s="5" t="s">
        <v>14</v>
      </c>
      <c r="D156" s="5">
        <v>9</v>
      </c>
      <c r="E156" s="5" t="s">
        <v>15</v>
      </c>
      <c r="F156" s="5" t="s">
        <v>14</v>
      </c>
      <c r="G156" s="5" t="s">
        <v>14</v>
      </c>
      <c r="H156" s="5" t="s">
        <v>74</v>
      </c>
      <c r="I156" s="5">
        <v>4</v>
      </c>
      <c r="J156" s="5">
        <v>0</v>
      </c>
      <c r="K156" s="5">
        <v>40.000920000000001</v>
      </c>
      <c r="L156" s="5">
        <v>44</v>
      </c>
      <c r="M156" s="5">
        <v>3.99908000000001</v>
      </c>
    </row>
    <row r="157" spans="1:13" x14ac:dyDescent="0.3">
      <c r="A157" s="5">
        <v>1</v>
      </c>
      <c r="B157" s="5">
        <v>0</v>
      </c>
      <c r="C157" s="5" t="s">
        <v>14</v>
      </c>
      <c r="D157" s="5">
        <v>9</v>
      </c>
      <c r="E157" s="5" t="s">
        <v>15</v>
      </c>
      <c r="F157" s="5" t="s">
        <v>14</v>
      </c>
      <c r="G157" s="5" t="s">
        <v>14</v>
      </c>
      <c r="H157" s="5" t="s">
        <v>80</v>
      </c>
      <c r="I157" s="5">
        <v>10</v>
      </c>
      <c r="J157" s="5">
        <v>0</v>
      </c>
      <c r="K157" s="5">
        <v>73.961820000000003</v>
      </c>
      <c r="L157" s="5">
        <v>81.36</v>
      </c>
      <c r="M157" s="5">
        <v>7.39818</v>
      </c>
    </row>
    <row r="158" spans="1:13" x14ac:dyDescent="0.3">
      <c r="A158" s="5">
        <v>1</v>
      </c>
      <c r="B158" s="5">
        <v>0</v>
      </c>
      <c r="C158" s="5" t="s">
        <v>14</v>
      </c>
      <c r="D158" s="5">
        <v>9</v>
      </c>
      <c r="E158" s="5" t="s">
        <v>15</v>
      </c>
      <c r="F158" s="5" t="s">
        <v>14</v>
      </c>
      <c r="G158" s="5" t="s">
        <v>14</v>
      </c>
      <c r="H158" s="5" t="s">
        <v>93</v>
      </c>
      <c r="I158" s="5">
        <v>2</v>
      </c>
      <c r="J158" s="5">
        <v>0</v>
      </c>
      <c r="K158" s="5">
        <v>13.95</v>
      </c>
      <c r="L158" s="5">
        <v>15.34</v>
      </c>
      <c r="M158" s="5">
        <v>1.39</v>
      </c>
    </row>
    <row r="159" spans="1:13" x14ac:dyDescent="0.3">
      <c r="A159" s="5">
        <v>1</v>
      </c>
      <c r="B159" s="5">
        <v>0</v>
      </c>
      <c r="C159" s="5" t="s">
        <v>14</v>
      </c>
      <c r="D159" s="5">
        <v>9</v>
      </c>
      <c r="E159" s="5" t="s">
        <v>15</v>
      </c>
      <c r="F159" s="5" t="s">
        <v>14</v>
      </c>
      <c r="G159" s="5" t="s">
        <v>14</v>
      </c>
      <c r="H159" s="5" t="s">
        <v>106</v>
      </c>
      <c r="I159" s="5">
        <v>10</v>
      </c>
      <c r="J159" s="5">
        <v>0</v>
      </c>
      <c r="K159" s="5">
        <v>545.45460000000003</v>
      </c>
      <c r="L159" s="5">
        <v>600.00009999999997</v>
      </c>
      <c r="M159" s="5">
        <v>54.545499999999898</v>
      </c>
    </row>
    <row r="160" spans="1:13" x14ac:dyDescent="0.3">
      <c r="A160" s="5">
        <v>1</v>
      </c>
      <c r="B160" s="5">
        <v>0</v>
      </c>
      <c r="C160" s="5" t="s">
        <v>14</v>
      </c>
      <c r="D160" s="5">
        <v>9</v>
      </c>
      <c r="E160" s="5" t="s">
        <v>15</v>
      </c>
      <c r="F160" s="5" t="s">
        <v>14</v>
      </c>
      <c r="G160" s="5" t="s">
        <v>14</v>
      </c>
      <c r="H160" s="5" t="s">
        <v>141</v>
      </c>
      <c r="I160" s="5">
        <v>24</v>
      </c>
      <c r="J160" s="5">
        <v>0</v>
      </c>
      <c r="K160" s="5">
        <v>240</v>
      </c>
      <c r="L160" s="5">
        <v>264</v>
      </c>
      <c r="M160" s="5">
        <v>24</v>
      </c>
    </row>
    <row r="161" spans="1:13" x14ac:dyDescent="0.3">
      <c r="A161" s="5">
        <v>1</v>
      </c>
      <c r="B161" s="5">
        <v>0</v>
      </c>
      <c r="C161" s="5" t="s">
        <v>14</v>
      </c>
      <c r="D161" s="5">
        <v>9</v>
      </c>
      <c r="E161" s="5" t="s">
        <v>15</v>
      </c>
      <c r="F161" s="5" t="s">
        <v>14</v>
      </c>
      <c r="G161" s="5" t="s">
        <v>14</v>
      </c>
      <c r="H161" s="5" t="s">
        <v>146</v>
      </c>
      <c r="I161" s="5">
        <v>12</v>
      </c>
      <c r="J161" s="5">
        <v>0</v>
      </c>
      <c r="K161" s="5">
        <v>100.61727999999999</v>
      </c>
      <c r="L161" s="5">
        <v>110.68</v>
      </c>
      <c r="M161" s="5">
        <v>10.062720000000001</v>
      </c>
    </row>
    <row r="162" spans="1:13" x14ac:dyDescent="0.3">
      <c r="A162" s="5">
        <v>1</v>
      </c>
      <c r="B162" s="5">
        <v>0</v>
      </c>
      <c r="C162" s="5" t="s">
        <v>14</v>
      </c>
      <c r="D162" s="5">
        <v>9</v>
      </c>
      <c r="E162" s="5" t="s">
        <v>15</v>
      </c>
      <c r="F162" s="5" t="s">
        <v>14</v>
      </c>
      <c r="G162" s="5" t="s">
        <v>14</v>
      </c>
      <c r="H162" s="5" t="s">
        <v>184</v>
      </c>
      <c r="I162" s="5">
        <v>10</v>
      </c>
      <c r="J162" s="5">
        <v>0</v>
      </c>
      <c r="K162" s="5">
        <v>129.55000000000001</v>
      </c>
      <c r="L162" s="5">
        <v>142.5</v>
      </c>
      <c r="M162" s="5">
        <v>12.95</v>
      </c>
    </row>
    <row r="163" spans="1:13" x14ac:dyDescent="0.3">
      <c r="A163" s="5">
        <v>1</v>
      </c>
      <c r="B163" s="5">
        <v>0</v>
      </c>
      <c r="C163" s="5" t="s">
        <v>14</v>
      </c>
      <c r="D163" s="5">
        <v>9</v>
      </c>
      <c r="E163" s="5" t="s">
        <v>15</v>
      </c>
      <c r="F163" s="5" t="s">
        <v>14</v>
      </c>
      <c r="G163" s="5" t="s">
        <v>14</v>
      </c>
      <c r="H163" s="5" t="s">
        <v>191</v>
      </c>
      <c r="I163" s="5">
        <v>37</v>
      </c>
      <c r="J163" s="5">
        <v>0</v>
      </c>
      <c r="K163" s="5">
        <v>342.18360000000001</v>
      </c>
      <c r="L163" s="5">
        <v>376.39996000000002</v>
      </c>
      <c r="M163" s="5">
        <v>34.216360000000002</v>
      </c>
    </row>
    <row r="164" spans="1:13" x14ac:dyDescent="0.3">
      <c r="A164" s="5">
        <v>1</v>
      </c>
      <c r="B164" s="5">
        <v>0</v>
      </c>
      <c r="C164" s="5" t="s">
        <v>14</v>
      </c>
      <c r="D164" s="5">
        <v>9</v>
      </c>
      <c r="E164" s="5" t="s">
        <v>15</v>
      </c>
      <c r="F164" s="5" t="s">
        <v>14</v>
      </c>
      <c r="G164" s="5" t="s">
        <v>14</v>
      </c>
      <c r="H164" s="5" t="s">
        <v>197</v>
      </c>
      <c r="I164" s="5">
        <v>1</v>
      </c>
      <c r="J164" s="5">
        <v>0</v>
      </c>
      <c r="K164" s="5">
        <v>57</v>
      </c>
      <c r="L164" s="5">
        <v>62.7</v>
      </c>
      <c r="M164" s="5">
        <v>5.7</v>
      </c>
    </row>
    <row r="165" spans="1:13" x14ac:dyDescent="0.3">
      <c r="A165" s="5">
        <v>1</v>
      </c>
      <c r="B165" s="5">
        <v>0</v>
      </c>
      <c r="C165" s="5" t="s">
        <v>14</v>
      </c>
      <c r="D165" s="5">
        <v>9</v>
      </c>
      <c r="E165" s="5" t="s">
        <v>15</v>
      </c>
      <c r="F165" s="5" t="s">
        <v>14</v>
      </c>
      <c r="G165" s="5" t="s">
        <v>14</v>
      </c>
      <c r="H165" s="5" t="s">
        <v>200</v>
      </c>
      <c r="I165" s="5">
        <v>4</v>
      </c>
      <c r="J165" s="5">
        <v>0</v>
      </c>
      <c r="K165" s="5">
        <v>75.12</v>
      </c>
      <c r="L165" s="5">
        <v>82.64</v>
      </c>
      <c r="M165" s="5">
        <v>7.52</v>
      </c>
    </row>
    <row r="166" spans="1:13" x14ac:dyDescent="0.3">
      <c r="A166" s="5">
        <v>1</v>
      </c>
      <c r="B166" s="5">
        <v>0</v>
      </c>
      <c r="C166" s="5" t="s">
        <v>14</v>
      </c>
      <c r="D166" s="5">
        <v>9</v>
      </c>
      <c r="E166" s="5" t="s">
        <v>15</v>
      </c>
      <c r="F166" s="5" t="s">
        <v>14</v>
      </c>
      <c r="G166" s="5" t="s">
        <v>14</v>
      </c>
      <c r="H166" s="5" t="s">
        <v>225</v>
      </c>
      <c r="I166" s="5">
        <v>2</v>
      </c>
      <c r="J166" s="5">
        <v>0</v>
      </c>
      <c r="K166" s="5">
        <v>17.27</v>
      </c>
      <c r="L166" s="5">
        <v>19</v>
      </c>
      <c r="M166" s="5">
        <v>1.73</v>
      </c>
    </row>
    <row r="167" spans="1:13" x14ac:dyDescent="0.3">
      <c r="A167" s="5">
        <v>1</v>
      </c>
      <c r="B167" s="5">
        <v>0</v>
      </c>
      <c r="C167" s="5" t="s">
        <v>14</v>
      </c>
      <c r="D167" s="5">
        <v>9</v>
      </c>
      <c r="E167" s="5" t="s">
        <v>15</v>
      </c>
      <c r="F167" s="5" t="s">
        <v>14</v>
      </c>
      <c r="G167" s="5" t="s">
        <v>14</v>
      </c>
      <c r="H167" s="5" t="s">
        <v>253</v>
      </c>
      <c r="I167" s="5">
        <v>3</v>
      </c>
      <c r="J167" s="5">
        <v>0</v>
      </c>
      <c r="K167" s="5">
        <v>20.920449999999999</v>
      </c>
      <c r="L167" s="5">
        <v>23.0075</v>
      </c>
      <c r="M167" s="5">
        <v>2.0870500000000001</v>
      </c>
    </row>
    <row r="168" spans="1:13" x14ac:dyDescent="0.3">
      <c r="A168" s="5">
        <v>1</v>
      </c>
      <c r="B168" s="5">
        <v>9</v>
      </c>
      <c r="C168" s="5" t="s">
        <v>15</v>
      </c>
      <c r="D168" s="5">
        <v>64</v>
      </c>
      <c r="E168" s="5" t="s">
        <v>291</v>
      </c>
      <c r="F168" s="5" t="s">
        <v>14</v>
      </c>
      <c r="G168" s="5" t="s">
        <v>292</v>
      </c>
      <c r="H168" s="5" t="s">
        <v>121</v>
      </c>
      <c r="I168" s="5">
        <v>8</v>
      </c>
      <c r="J168" s="5">
        <v>0</v>
      </c>
      <c r="K168" s="5">
        <v>151.81819999999999</v>
      </c>
      <c r="L168" s="5">
        <v>167.00004000000001</v>
      </c>
      <c r="M168" s="5">
        <v>15.181839999999999</v>
      </c>
    </row>
    <row r="169" spans="1:13" x14ac:dyDescent="0.3">
      <c r="A169" s="5">
        <v>1</v>
      </c>
      <c r="B169" s="5">
        <v>9</v>
      </c>
      <c r="C169" s="5" t="s">
        <v>15</v>
      </c>
      <c r="D169" s="5">
        <v>64</v>
      </c>
      <c r="E169" s="5" t="s">
        <v>291</v>
      </c>
      <c r="F169" s="5" t="s">
        <v>14</v>
      </c>
      <c r="G169" s="5" t="s">
        <v>292</v>
      </c>
      <c r="H169" s="5" t="s">
        <v>75</v>
      </c>
      <c r="I169" s="5">
        <v>5</v>
      </c>
      <c r="J169" s="5">
        <v>0</v>
      </c>
      <c r="K169" s="5">
        <v>-8.2799999999999992E-3</v>
      </c>
      <c r="L169" s="5">
        <v>-1.6000000000000001E-4</v>
      </c>
      <c r="M169" s="5">
        <v>8.1200000000000005E-3</v>
      </c>
    </row>
    <row r="170" spans="1:13" x14ac:dyDescent="0.3">
      <c r="A170" s="5">
        <v>1</v>
      </c>
      <c r="B170" s="5">
        <v>9</v>
      </c>
      <c r="C170" s="5" t="s">
        <v>15</v>
      </c>
      <c r="D170" s="5">
        <v>64</v>
      </c>
      <c r="E170" s="5" t="s">
        <v>291</v>
      </c>
      <c r="F170" s="5" t="s">
        <v>14</v>
      </c>
      <c r="G170" s="5" t="s">
        <v>292</v>
      </c>
      <c r="H170" s="5" t="s">
        <v>49</v>
      </c>
      <c r="I170" s="5">
        <v>7</v>
      </c>
      <c r="J170" s="5">
        <v>0</v>
      </c>
      <c r="K170" s="5">
        <v>755.68185000000005</v>
      </c>
      <c r="L170" s="5">
        <v>831.25007000000005</v>
      </c>
      <c r="M170" s="5">
        <v>75.568219999999997</v>
      </c>
    </row>
    <row r="171" spans="1:13" x14ac:dyDescent="0.3">
      <c r="A171" s="5">
        <v>1</v>
      </c>
      <c r="B171" s="5">
        <v>9</v>
      </c>
      <c r="C171" s="5" t="s">
        <v>15</v>
      </c>
      <c r="D171" s="5">
        <v>64</v>
      </c>
      <c r="E171" s="5" t="s">
        <v>291</v>
      </c>
      <c r="F171" s="5" t="s">
        <v>14</v>
      </c>
      <c r="G171" s="5" t="s">
        <v>292</v>
      </c>
      <c r="H171" s="5" t="s">
        <v>13</v>
      </c>
      <c r="I171" s="5">
        <v>2</v>
      </c>
      <c r="J171" s="5">
        <v>0</v>
      </c>
      <c r="K171" s="5">
        <v>155.45818</v>
      </c>
      <c r="L171" s="5">
        <v>171</v>
      </c>
      <c r="M171" s="5">
        <v>15.54182</v>
      </c>
    </row>
    <row r="172" spans="1:13" x14ac:dyDescent="0.3">
      <c r="A172" s="5">
        <v>1</v>
      </c>
      <c r="B172" s="5">
        <v>9</v>
      </c>
      <c r="C172" s="5" t="s">
        <v>15</v>
      </c>
      <c r="D172" s="5">
        <v>64</v>
      </c>
      <c r="E172" s="5" t="s">
        <v>291</v>
      </c>
      <c r="F172" s="5" t="s">
        <v>14</v>
      </c>
      <c r="G172" s="5" t="s">
        <v>292</v>
      </c>
      <c r="H172" s="5" t="s">
        <v>55</v>
      </c>
      <c r="I172" s="5">
        <v>2</v>
      </c>
      <c r="J172" s="5">
        <v>0</v>
      </c>
      <c r="K172" s="5">
        <v>10</v>
      </c>
      <c r="L172" s="5">
        <v>11</v>
      </c>
      <c r="M172" s="5">
        <v>1</v>
      </c>
    </row>
    <row r="173" spans="1:13" x14ac:dyDescent="0.3">
      <c r="A173" s="5">
        <v>1</v>
      </c>
      <c r="B173" s="5">
        <v>0</v>
      </c>
      <c r="C173" s="5" t="s">
        <v>14</v>
      </c>
      <c r="D173" s="5">
        <v>1</v>
      </c>
      <c r="E173" s="5" t="s">
        <v>29</v>
      </c>
      <c r="F173" s="5" t="s">
        <v>14</v>
      </c>
      <c r="G173" s="5" t="s">
        <v>14</v>
      </c>
      <c r="H173" s="5" t="s">
        <v>30</v>
      </c>
      <c r="I173" s="5">
        <v>18</v>
      </c>
      <c r="J173" s="5">
        <v>0</v>
      </c>
      <c r="K173" s="5">
        <v>1963.6363799999999</v>
      </c>
      <c r="L173" s="5">
        <v>2160</v>
      </c>
      <c r="M173" s="5">
        <v>196.36362</v>
      </c>
    </row>
    <row r="174" spans="1:13" x14ac:dyDescent="0.3">
      <c r="A174" s="5">
        <v>1</v>
      </c>
      <c r="B174" s="5">
        <v>0</v>
      </c>
      <c r="C174" s="5" t="s">
        <v>14</v>
      </c>
      <c r="D174" s="5">
        <v>1</v>
      </c>
      <c r="E174" s="5" t="s">
        <v>29</v>
      </c>
      <c r="F174" s="5" t="s">
        <v>14</v>
      </c>
      <c r="G174" s="5" t="s">
        <v>14</v>
      </c>
      <c r="H174" s="5" t="s">
        <v>33</v>
      </c>
      <c r="I174" s="5">
        <v>5</v>
      </c>
      <c r="J174" s="5">
        <v>0</v>
      </c>
      <c r="K174" s="5">
        <v>15.364549999999999</v>
      </c>
      <c r="L174" s="5">
        <v>16.899999999999999</v>
      </c>
      <c r="M174" s="5">
        <v>1.53545</v>
      </c>
    </row>
    <row r="175" spans="1:13" x14ac:dyDescent="0.3">
      <c r="A175" s="5">
        <v>1</v>
      </c>
      <c r="B175" s="5">
        <v>0</v>
      </c>
      <c r="C175" s="5" t="s">
        <v>14</v>
      </c>
      <c r="D175" s="5">
        <v>1</v>
      </c>
      <c r="E175" s="5" t="s">
        <v>29</v>
      </c>
      <c r="F175" s="5" t="s">
        <v>14</v>
      </c>
      <c r="G175" s="5" t="s">
        <v>14</v>
      </c>
      <c r="H175" s="5" t="s">
        <v>37</v>
      </c>
      <c r="I175" s="5">
        <v>5</v>
      </c>
      <c r="J175" s="5">
        <v>0</v>
      </c>
      <c r="K175" s="5">
        <v>-71.818179999999998</v>
      </c>
      <c r="L175" s="5">
        <v>-79</v>
      </c>
      <c r="M175" s="5">
        <v>-7.1818200000000001</v>
      </c>
    </row>
    <row r="176" spans="1:13" x14ac:dyDescent="0.3">
      <c r="A176" s="5">
        <v>1</v>
      </c>
      <c r="B176" s="5">
        <v>0</v>
      </c>
      <c r="C176" s="5" t="s">
        <v>14</v>
      </c>
      <c r="D176" s="5">
        <v>1</v>
      </c>
      <c r="E176" s="5" t="s">
        <v>29</v>
      </c>
      <c r="F176" s="5" t="s">
        <v>14</v>
      </c>
      <c r="G176" s="5" t="s">
        <v>14</v>
      </c>
      <c r="H176" s="5" t="s">
        <v>38</v>
      </c>
      <c r="I176" s="5">
        <v>8</v>
      </c>
      <c r="J176" s="5">
        <v>0</v>
      </c>
      <c r="K176" s="5">
        <v>29.0901</v>
      </c>
      <c r="L176" s="5">
        <v>32.090000000000003</v>
      </c>
      <c r="M176" s="5">
        <v>2.9998999999999998</v>
      </c>
    </row>
    <row r="177" spans="1:13" x14ac:dyDescent="0.3">
      <c r="A177" s="5">
        <v>1</v>
      </c>
      <c r="B177" s="5">
        <v>0</v>
      </c>
      <c r="C177" s="5" t="s">
        <v>14</v>
      </c>
      <c r="D177" s="5">
        <v>1</v>
      </c>
      <c r="E177" s="5" t="s">
        <v>29</v>
      </c>
      <c r="F177" s="5" t="s">
        <v>14</v>
      </c>
      <c r="G177" s="5" t="s">
        <v>14</v>
      </c>
      <c r="H177" s="5" t="s">
        <v>44</v>
      </c>
      <c r="I177" s="5">
        <v>13</v>
      </c>
      <c r="J177" s="5">
        <v>0</v>
      </c>
      <c r="K177" s="5">
        <v>141.37181363636401</v>
      </c>
      <c r="L177" s="5">
        <v>155.51</v>
      </c>
      <c r="M177" s="5">
        <v>14.1381863636364</v>
      </c>
    </row>
    <row r="178" spans="1:13" x14ac:dyDescent="0.3">
      <c r="A178" s="5">
        <v>1</v>
      </c>
      <c r="B178" s="5">
        <v>0</v>
      </c>
      <c r="C178" s="5" t="s">
        <v>14</v>
      </c>
      <c r="D178" s="5">
        <v>1</v>
      </c>
      <c r="E178" s="5" t="s">
        <v>29</v>
      </c>
      <c r="F178" s="5" t="s">
        <v>14</v>
      </c>
      <c r="G178" s="5" t="s">
        <v>14</v>
      </c>
      <c r="H178" s="5" t="s">
        <v>49</v>
      </c>
      <c r="I178" s="5">
        <v>8095</v>
      </c>
      <c r="J178" s="5">
        <v>0</v>
      </c>
      <c r="K178" s="5">
        <v>935180.61966586905</v>
      </c>
      <c r="L178" s="5">
        <v>1020557.03384</v>
      </c>
      <c r="M178" s="5">
        <v>85376.414174131802</v>
      </c>
    </row>
    <row r="179" spans="1:13" x14ac:dyDescent="0.3">
      <c r="A179" s="5">
        <v>1</v>
      </c>
      <c r="B179" s="5">
        <v>0</v>
      </c>
      <c r="C179" s="5" t="s">
        <v>14</v>
      </c>
      <c r="D179" s="5">
        <v>1</v>
      </c>
      <c r="E179" s="5" t="s">
        <v>29</v>
      </c>
      <c r="F179" s="5" t="s">
        <v>14</v>
      </c>
      <c r="G179" s="5" t="s">
        <v>14</v>
      </c>
      <c r="H179" s="5" t="s">
        <v>53</v>
      </c>
      <c r="I179" s="5">
        <v>10</v>
      </c>
      <c r="J179" s="5">
        <v>0</v>
      </c>
      <c r="K179" s="5">
        <v>118.79999363636399</v>
      </c>
      <c r="L179" s="5">
        <v>130.68</v>
      </c>
      <c r="M179" s="5">
        <v>11.880006363636401</v>
      </c>
    </row>
    <row r="180" spans="1:13" x14ac:dyDescent="0.3">
      <c r="A180" s="5">
        <v>1</v>
      </c>
      <c r="B180" s="5">
        <v>0</v>
      </c>
      <c r="C180" s="5" t="s">
        <v>14</v>
      </c>
      <c r="D180" s="5">
        <v>1</v>
      </c>
      <c r="E180" s="5" t="s">
        <v>29</v>
      </c>
      <c r="F180" s="5" t="s">
        <v>14</v>
      </c>
      <c r="G180" s="5" t="s">
        <v>14</v>
      </c>
      <c r="H180" s="5" t="s">
        <v>55</v>
      </c>
      <c r="I180" s="5">
        <v>384</v>
      </c>
      <c r="J180" s="5">
        <v>0</v>
      </c>
      <c r="K180" s="5">
        <v>1282.9953499999999</v>
      </c>
      <c r="L180" s="5">
        <v>1411.31</v>
      </c>
      <c r="M180" s="5">
        <v>128.31465</v>
      </c>
    </row>
    <row r="181" spans="1:13" x14ac:dyDescent="0.3">
      <c r="A181" s="5">
        <v>1</v>
      </c>
      <c r="B181" s="5">
        <v>0</v>
      </c>
      <c r="C181" s="5" t="s">
        <v>14</v>
      </c>
      <c r="D181" s="5">
        <v>1</v>
      </c>
      <c r="E181" s="5" t="s">
        <v>29</v>
      </c>
      <c r="F181" s="5" t="s">
        <v>14</v>
      </c>
      <c r="G181" s="5" t="s">
        <v>14</v>
      </c>
      <c r="H181" s="5" t="s">
        <v>56</v>
      </c>
      <c r="I181" s="5">
        <v>275</v>
      </c>
      <c r="J181" s="5">
        <v>0</v>
      </c>
      <c r="K181" s="5">
        <v>110190.40394727299</v>
      </c>
      <c r="L181" s="5">
        <v>121209.41929999999</v>
      </c>
      <c r="M181" s="5">
        <v>11019.0153527273</v>
      </c>
    </row>
    <row r="182" spans="1:13" x14ac:dyDescent="0.3">
      <c r="A182" s="5">
        <v>1</v>
      </c>
      <c r="B182" s="5">
        <v>0</v>
      </c>
      <c r="C182" s="5" t="s">
        <v>14</v>
      </c>
      <c r="D182" s="5">
        <v>1</v>
      </c>
      <c r="E182" s="5" t="s">
        <v>29</v>
      </c>
      <c r="F182" s="5" t="s">
        <v>14</v>
      </c>
      <c r="G182" s="5" t="s">
        <v>14</v>
      </c>
      <c r="H182" s="5" t="s">
        <v>60</v>
      </c>
      <c r="I182" s="5">
        <v>10</v>
      </c>
      <c r="J182" s="5">
        <v>0</v>
      </c>
      <c r="K182" s="5">
        <v>36.36656</v>
      </c>
      <c r="L182" s="5">
        <v>40.18</v>
      </c>
      <c r="M182" s="5">
        <v>3.8134399999999999</v>
      </c>
    </row>
    <row r="183" spans="1:13" x14ac:dyDescent="0.3">
      <c r="A183" s="5">
        <v>1</v>
      </c>
      <c r="B183" s="5">
        <v>0</v>
      </c>
      <c r="C183" s="5" t="s">
        <v>14</v>
      </c>
      <c r="D183" s="5">
        <v>1</v>
      </c>
      <c r="E183" s="5" t="s">
        <v>29</v>
      </c>
      <c r="F183" s="5" t="s">
        <v>14</v>
      </c>
      <c r="G183" s="5" t="s">
        <v>14</v>
      </c>
      <c r="H183" s="5" t="s">
        <v>63</v>
      </c>
      <c r="I183" s="5">
        <v>131</v>
      </c>
      <c r="J183" s="5">
        <v>0</v>
      </c>
      <c r="K183" s="5">
        <v>2432.9654599999999</v>
      </c>
      <c r="L183" s="5">
        <v>2676.25</v>
      </c>
      <c r="M183" s="5">
        <v>243.28453999999999</v>
      </c>
    </row>
    <row r="184" spans="1:13" x14ac:dyDescent="0.3">
      <c r="A184" s="5">
        <v>1</v>
      </c>
      <c r="B184" s="5">
        <v>0</v>
      </c>
      <c r="C184" s="5" t="s">
        <v>14</v>
      </c>
      <c r="D184" s="5">
        <v>1</v>
      </c>
      <c r="E184" s="5" t="s">
        <v>29</v>
      </c>
      <c r="F184" s="5" t="s">
        <v>14</v>
      </c>
      <c r="G184" s="5" t="s">
        <v>14</v>
      </c>
      <c r="H184" s="5" t="s">
        <v>64</v>
      </c>
      <c r="I184" s="5">
        <v>3</v>
      </c>
      <c r="J184" s="5">
        <v>0</v>
      </c>
      <c r="K184" s="5">
        <v>40.909089999999999</v>
      </c>
      <c r="L184" s="5">
        <v>45</v>
      </c>
      <c r="M184" s="5">
        <v>4.09091</v>
      </c>
    </row>
    <row r="185" spans="1:13" x14ac:dyDescent="0.3">
      <c r="A185" s="5">
        <v>1</v>
      </c>
      <c r="B185" s="5">
        <v>0</v>
      </c>
      <c r="C185" s="5" t="s">
        <v>14</v>
      </c>
      <c r="D185" s="5">
        <v>1</v>
      </c>
      <c r="E185" s="5" t="s">
        <v>29</v>
      </c>
      <c r="F185" s="5" t="s">
        <v>14</v>
      </c>
      <c r="G185" s="5" t="s">
        <v>14</v>
      </c>
      <c r="H185" s="5" t="s">
        <v>75</v>
      </c>
      <c r="I185" s="5">
        <v>992</v>
      </c>
      <c r="J185" s="5">
        <v>0</v>
      </c>
      <c r="K185" s="5">
        <v>1.28981999999999</v>
      </c>
      <c r="L185" s="5">
        <v>1.7994299999999801</v>
      </c>
      <c r="M185" s="5">
        <v>0.50961000000000201</v>
      </c>
    </row>
    <row r="186" spans="1:13" x14ac:dyDescent="0.3">
      <c r="A186" s="5">
        <v>1</v>
      </c>
      <c r="B186" s="5">
        <v>0</v>
      </c>
      <c r="C186" s="5" t="s">
        <v>14</v>
      </c>
      <c r="D186" s="5">
        <v>1</v>
      </c>
      <c r="E186" s="5" t="s">
        <v>29</v>
      </c>
      <c r="F186" s="5" t="s">
        <v>14</v>
      </c>
      <c r="G186" s="5" t="s">
        <v>14</v>
      </c>
      <c r="H186" s="5" t="s">
        <v>77</v>
      </c>
      <c r="I186" s="5">
        <v>100</v>
      </c>
      <c r="J186" s="5">
        <v>0</v>
      </c>
      <c r="K186" s="5">
        <v>5397.2998718181798</v>
      </c>
      <c r="L186" s="5">
        <v>5937.0298700000003</v>
      </c>
      <c r="M186" s="5">
        <v>539.72999818181802</v>
      </c>
    </row>
    <row r="187" spans="1:13" x14ac:dyDescent="0.3">
      <c r="A187" s="5">
        <v>1</v>
      </c>
      <c r="B187" s="5">
        <v>0</v>
      </c>
      <c r="C187" s="5" t="s">
        <v>14</v>
      </c>
      <c r="D187" s="5">
        <v>1</v>
      </c>
      <c r="E187" s="5" t="s">
        <v>29</v>
      </c>
      <c r="F187" s="5" t="s">
        <v>14</v>
      </c>
      <c r="G187" s="5" t="s">
        <v>14</v>
      </c>
      <c r="H187" s="5" t="s">
        <v>78</v>
      </c>
      <c r="I187" s="5">
        <v>26</v>
      </c>
      <c r="J187" s="5">
        <v>0</v>
      </c>
      <c r="K187" s="5">
        <v>255.68161363636401</v>
      </c>
      <c r="L187" s="5">
        <v>281.25080000000003</v>
      </c>
      <c r="M187" s="5">
        <v>25.569186363636401</v>
      </c>
    </row>
    <row r="188" spans="1:13" x14ac:dyDescent="0.3">
      <c r="A188" s="5">
        <v>1</v>
      </c>
      <c r="B188" s="5">
        <v>0</v>
      </c>
      <c r="C188" s="5" t="s">
        <v>14</v>
      </c>
      <c r="D188" s="5">
        <v>1</v>
      </c>
      <c r="E188" s="5" t="s">
        <v>29</v>
      </c>
      <c r="F188" s="5" t="s">
        <v>14</v>
      </c>
      <c r="G188" s="5" t="s">
        <v>14</v>
      </c>
      <c r="H188" s="5" t="s">
        <v>79</v>
      </c>
      <c r="I188" s="5">
        <v>2</v>
      </c>
      <c r="J188" s="5">
        <v>0</v>
      </c>
      <c r="K188" s="5">
        <v>7.27</v>
      </c>
      <c r="L188" s="5">
        <v>8</v>
      </c>
      <c r="M188" s="5">
        <v>0.73</v>
      </c>
    </row>
    <row r="189" spans="1:13" x14ac:dyDescent="0.3">
      <c r="A189" s="5">
        <v>1</v>
      </c>
      <c r="B189" s="5">
        <v>0</v>
      </c>
      <c r="C189" s="5" t="s">
        <v>14</v>
      </c>
      <c r="D189" s="5">
        <v>1</v>
      </c>
      <c r="E189" s="5" t="s">
        <v>29</v>
      </c>
      <c r="F189" s="5" t="s">
        <v>14</v>
      </c>
      <c r="G189" s="5" t="s">
        <v>14</v>
      </c>
      <c r="H189" s="5" t="s">
        <v>83</v>
      </c>
      <c r="I189" s="5">
        <v>6</v>
      </c>
      <c r="J189" s="5">
        <v>0</v>
      </c>
      <c r="K189" s="5">
        <v>83.181809999999999</v>
      </c>
      <c r="L189" s="5">
        <v>91.5</v>
      </c>
      <c r="M189" s="5">
        <v>8.3181899999999995</v>
      </c>
    </row>
    <row r="190" spans="1:13" x14ac:dyDescent="0.3">
      <c r="A190" s="5">
        <v>1</v>
      </c>
      <c r="B190" s="5">
        <v>0</v>
      </c>
      <c r="C190" s="5" t="s">
        <v>14</v>
      </c>
      <c r="D190" s="5">
        <v>1</v>
      </c>
      <c r="E190" s="5" t="s">
        <v>29</v>
      </c>
      <c r="F190" s="5" t="s">
        <v>14</v>
      </c>
      <c r="G190" s="5" t="s">
        <v>14</v>
      </c>
      <c r="H190" s="5" t="s">
        <v>87</v>
      </c>
      <c r="I190" s="5">
        <v>231</v>
      </c>
      <c r="J190" s="5">
        <v>0</v>
      </c>
      <c r="K190" s="5">
        <v>486</v>
      </c>
      <c r="L190" s="5">
        <v>534.6</v>
      </c>
      <c r="M190" s="5">
        <v>48.6</v>
      </c>
    </row>
    <row r="191" spans="1:13" x14ac:dyDescent="0.3">
      <c r="A191" s="5">
        <v>1</v>
      </c>
      <c r="B191" s="5">
        <v>0</v>
      </c>
      <c r="C191" s="5" t="s">
        <v>14</v>
      </c>
      <c r="D191" s="5">
        <v>1</v>
      </c>
      <c r="E191" s="5" t="s">
        <v>29</v>
      </c>
      <c r="F191" s="5" t="s">
        <v>14</v>
      </c>
      <c r="G191" s="5" t="s">
        <v>14</v>
      </c>
      <c r="H191" s="5" t="s">
        <v>88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</row>
    <row r="192" spans="1:13" x14ac:dyDescent="0.3">
      <c r="A192" s="5">
        <v>1</v>
      </c>
      <c r="B192" s="5">
        <v>0</v>
      </c>
      <c r="C192" s="5" t="s">
        <v>14</v>
      </c>
      <c r="D192" s="5">
        <v>1</v>
      </c>
      <c r="E192" s="5" t="s">
        <v>29</v>
      </c>
      <c r="F192" s="5" t="s">
        <v>14</v>
      </c>
      <c r="G192" s="5" t="s">
        <v>14</v>
      </c>
      <c r="H192" s="5" t="s">
        <v>89</v>
      </c>
      <c r="I192" s="5">
        <v>132</v>
      </c>
      <c r="J192" s="5">
        <v>0</v>
      </c>
      <c r="K192" s="5">
        <v>42545.366560000002</v>
      </c>
      <c r="L192" s="5">
        <v>46618.1</v>
      </c>
      <c r="M192" s="5">
        <v>4072.73344</v>
      </c>
    </row>
    <row r="193" spans="1:13" x14ac:dyDescent="0.3">
      <c r="A193" s="5">
        <v>1</v>
      </c>
      <c r="B193" s="5">
        <v>0</v>
      </c>
      <c r="C193" s="5" t="s">
        <v>14</v>
      </c>
      <c r="D193" s="5">
        <v>1</v>
      </c>
      <c r="E193" s="5" t="s">
        <v>29</v>
      </c>
      <c r="F193" s="5" t="s">
        <v>14</v>
      </c>
      <c r="G193" s="5" t="s">
        <v>14</v>
      </c>
      <c r="H193" s="5" t="s">
        <v>92</v>
      </c>
      <c r="I193" s="5">
        <v>6</v>
      </c>
      <c r="J193" s="5">
        <v>0</v>
      </c>
      <c r="K193" s="5">
        <v>221.815456363636</v>
      </c>
      <c r="L193" s="5">
        <v>244</v>
      </c>
      <c r="M193" s="5">
        <v>22.1845436363636</v>
      </c>
    </row>
    <row r="194" spans="1:13" x14ac:dyDescent="0.3">
      <c r="A194" s="5">
        <v>1</v>
      </c>
      <c r="B194" s="5">
        <v>0</v>
      </c>
      <c r="C194" s="5" t="s">
        <v>14</v>
      </c>
      <c r="D194" s="5">
        <v>1</v>
      </c>
      <c r="E194" s="5" t="s">
        <v>29</v>
      </c>
      <c r="F194" s="5" t="s">
        <v>14</v>
      </c>
      <c r="G194" s="5" t="s">
        <v>14</v>
      </c>
      <c r="H194" s="5" t="s">
        <v>97</v>
      </c>
      <c r="I194" s="5">
        <v>4</v>
      </c>
      <c r="J194" s="5">
        <v>0</v>
      </c>
      <c r="K194" s="5">
        <v>54.545450000000002</v>
      </c>
      <c r="L194" s="5">
        <v>60</v>
      </c>
      <c r="M194" s="5">
        <v>5.4545500000000002</v>
      </c>
    </row>
    <row r="195" spans="1:13" x14ac:dyDescent="0.3">
      <c r="A195" s="5">
        <v>1</v>
      </c>
      <c r="B195" s="5">
        <v>0</v>
      </c>
      <c r="C195" s="5" t="s">
        <v>14</v>
      </c>
      <c r="D195" s="5">
        <v>1</v>
      </c>
      <c r="E195" s="5" t="s">
        <v>29</v>
      </c>
      <c r="F195" s="5" t="s">
        <v>14</v>
      </c>
      <c r="G195" s="5" t="s">
        <v>14</v>
      </c>
      <c r="H195" s="5" t="s">
        <v>98</v>
      </c>
      <c r="I195" s="5">
        <v>3</v>
      </c>
      <c r="J195" s="5">
        <v>0</v>
      </c>
      <c r="K195" s="5">
        <v>60</v>
      </c>
      <c r="L195" s="5">
        <v>66</v>
      </c>
      <c r="M195" s="5">
        <v>6</v>
      </c>
    </row>
    <row r="196" spans="1:13" x14ac:dyDescent="0.3">
      <c r="A196" s="5">
        <v>1</v>
      </c>
      <c r="B196" s="5">
        <v>0</v>
      </c>
      <c r="C196" s="5" t="s">
        <v>14</v>
      </c>
      <c r="D196" s="5">
        <v>1</v>
      </c>
      <c r="E196" s="5" t="s">
        <v>29</v>
      </c>
      <c r="F196" s="5" t="s">
        <v>14</v>
      </c>
      <c r="G196" s="5" t="s">
        <v>14</v>
      </c>
      <c r="H196" s="5" t="s">
        <v>108</v>
      </c>
      <c r="I196" s="5">
        <v>60</v>
      </c>
      <c r="J196" s="5">
        <v>0</v>
      </c>
      <c r="K196" s="5">
        <v>169.06091000000001</v>
      </c>
      <c r="L196" s="5">
        <v>185.97</v>
      </c>
      <c r="M196" s="5">
        <v>16.909089999999999</v>
      </c>
    </row>
    <row r="197" spans="1:13" x14ac:dyDescent="0.3">
      <c r="A197" s="5">
        <v>1</v>
      </c>
      <c r="B197" s="5">
        <v>0</v>
      </c>
      <c r="C197" s="5" t="s">
        <v>14</v>
      </c>
      <c r="D197" s="5">
        <v>1</v>
      </c>
      <c r="E197" s="5" t="s">
        <v>29</v>
      </c>
      <c r="F197" s="5" t="s">
        <v>14</v>
      </c>
      <c r="G197" s="5" t="s">
        <v>14</v>
      </c>
      <c r="H197" s="5" t="s">
        <v>109</v>
      </c>
      <c r="I197" s="5">
        <v>122</v>
      </c>
      <c r="J197" s="5">
        <v>0</v>
      </c>
      <c r="K197" s="5">
        <v>7995</v>
      </c>
      <c r="L197" s="5">
        <v>7995</v>
      </c>
      <c r="M197" s="5">
        <v>0</v>
      </c>
    </row>
    <row r="198" spans="1:13" x14ac:dyDescent="0.3">
      <c r="A198" s="5">
        <v>1</v>
      </c>
      <c r="B198" s="5">
        <v>0</v>
      </c>
      <c r="C198" s="5" t="s">
        <v>14</v>
      </c>
      <c r="D198" s="5">
        <v>1</v>
      </c>
      <c r="E198" s="5" t="s">
        <v>29</v>
      </c>
      <c r="F198" s="5" t="s">
        <v>14</v>
      </c>
      <c r="G198" s="5" t="s">
        <v>14</v>
      </c>
      <c r="H198" s="5" t="s">
        <v>112</v>
      </c>
      <c r="I198" s="5">
        <v>7</v>
      </c>
      <c r="J198" s="5">
        <v>0</v>
      </c>
      <c r="K198" s="5">
        <v>25.45213</v>
      </c>
      <c r="L198" s="5">
        <v>28.27</v>
      </c>
      <c r="M198" s="5">
        <v>2.8178700000000001</v>
      </c>
    </row>
    <row r="199" spans="1:13" x14ac:dyDescent="0.3">
      <c r="A199" s="5">
        <v>1</v>
      </c>
      <c r="B199" s="5">
        <v>0</v>
      </c>
      <c r="C199" s="5" t="s">
        <v>14</v>
      </c>
      <c r="D199" s="5">
        <v>1</v>
      </c>
      <c r="E199" s="5" t="s">
        <v>29</v>
      </c>
      <c r="F199" s="5" t="s">
        <v>14</v>
      </c>
      <c r="G199" s="5" t="s">
        <v>14</v>
      </c>
      <c r="H199" s="5" t="s">
        <v>117</v>
      </c>
      <c r="I199" s="5">
        <v>36</v>
      </c>
      <c r="J199" s="5">
        <v>0</v>
      </c>
      <c r="K199" s="5">
        <v>449.53552363636402</v>
      </c>
      <c r="L199" s="5">
        <v>494.49416000000002</v>
      </c>
      <c r="M199" s="5">
        <v>44.958636363636401</v>
      </c>
    </row>
    <row r="200" spans="1:13" x14ac:dyDescent="0.3">
      <c r="A200" s="5">
        <v>1</v>
      </c>
      <c r="B200" s="5">
        <v>0</v>
      </c>
      <c r="C200" s="5" t="s">
        <v>14</v>
      </c>
      <c r="D200" s="5">
        <v>1</v>
      </c>
      <c r="E200" s="5" t="s">
        <v>29</v>
      </c>
      <c r="F200" s="5" t="s">
        <v>14</v>
      </c>
      <c r="G200" s="5" t="s">
        <v>14</v>
      </c>
      <c r="H200" s="5" t="s">
        <v>121</v>
      </c>
      <c r="I200" s="5">
        <v>10769.2</v>
      </c>
      <c r="J200" s="5">
        <v>0</v>
      </c>
      <c r="K200" s="5">
        <v>227552.948571844</v>
      </c>
      <c r="L200" s="5">
        <v>246427.04771000001</v>
      </c>
      <c r="M200" s="5">
        <v>18874.099138156402</v>
      </c>
    </row>
    <row r="201" spans="1:13" x14ac:dyDescent="0.3">
      <c r="A201" s="5">
        <v>1</v>
      </c>
      <c r="B201" s="5">
        <v>0</v>
      </c>
      <c r="C201" s="5" t="s">
        <v>14</v>
      </c>
      <c r="D201" s="5">
        <v>1</v>
      </c>
      <c r="E201" s="5" t="s">
        <v>29</v>
      </c>
      <c r="F201" s="5" t="s">
        <v>14</v>
      </c>
      <c r="G201" s="5" t="s">
        <v>14</v>
      </c>
      <c r="H201" s="5" t="s">
        <v>126</v>
      </c>
      <c r="I201" s="5">
        <v>15</v>
      </c>
      <c r="J201" s="5">
        <v>0</v>
      </c>
      <c r="K201" s="5">
        <v>43.901809999999998</v>
      </c>
      <c r="L201" s="5">
        <v>48.3</v>
      </c>
      <c r="M201" s="5">
        <v>4.3981899999999996</v>
      </c>
    </row>
    <row r="202" spans="1:13" x14ac:dyDescent="0.3">
      <c r="A202" s="5">
        <v>1</v>
      </c>
      <c r="B202" s="5">
        <v>0</v>
      </c>
      <c r="C202" s="5" t="s">
        <v>14</v>
      </c>
      <c r="D202" s="5">
        <v>1</v>
      </c>
      <c r="E202" s="5" t="s">
        <v>29</v>
      </c>
      <c r="F202" s="5" t="s">
        <v>14</v>
      </c>
      <c r="G202" s="5" t="s">
        <v>14</v>
      </c>
      <c r="H202" s="5" t="s">
        <v>127</v>
      </c>
      <c r="I202" s="5">
        <v>1333</v>
      </c>
      <c r="J202" s="5">
        <v>0</v>
      </c>
      <c r="K202" s="5">
        <v>1453608.3008925</v>
      </c>
      <c r="L202" s="5">
        <v>1595871.69306</v>
      </c>
      <c r="M202" s="5">
        <v>142263.392170001</v>
      </c>
    </row>
    <row r="203" spans="1:13" x14ac:dyDescent="0.3">
      <c r="A203" s="5">
        <v>1</v>
      </c>
      <c r="B203" s="5">
        <v>0</v>
      </c>
      <c r="C203" s="5" t="s">
        <v>14</v>
      </c>
      <c r="D203" s="5">
        <v>1</v>
      </c>
      <c r="E203" s="5" t="s">
        <v>29</v>
      </c>
      <c r="F203" s="5" t="s">
        <v>14</v>
      </c>
      <c r="G203" s="5" t="s">
        <v>14</v>
      </c>
      <c r="H203" s="5" t="s">
        <v>129</v>
      </c>
      <c r="I203" s="5">
        <v>7</v>
      </c>
      <c r="J203" s="5">
        <v>0</v>
      </c>
      <c r="K203" s="5">
        <v>-935</v>
      </c>
      <c r="L203" s="5">
        <v>-935</v>
      </c>
      <c r="M203" s="5">
        <v>0</v>
      </c>
    </row>
    <row r="204" spans="1:13" x14ac:dyDescent="0.3">
      <c r="A204" s="5">
        <v>1</v>
      </c>
      <c r="B204" s="5">
        <v>0</v>
      </c>
      <c r="C204" s="5" t="s">
        <v>14</v>
      </c>
      <c r="D204" s="5">
        <v>1</v>
      </c>
      <c r="E204" s="5" t="s">
        <v>29</v>
      </c>
      <c r="F204" s="5" t="s">
        <v>14</v>
      </c>
      <c r="G204" s="5" t="s">
        <v>14</v>
      </c>
      <c r="H204" s="5" t="s">
        <v>133</v>
      </c>
      <c r="I204" s="5">
        <v>2371</v>
      </c>
      <c r="J204" s="5">
        <v>0</v>
      </c>
      <c r="K204" s="5">
        <v>8345.8470400000006</v>
      </c>
      <c r="L204" s="5">
        <v>9180.42</v>
      </c>
      <c r="M204" s="5">
        <v>834.57295999999997</v>
      </c>
    </row>
    <row r="205" spans="1:13" x14ac:dyDescent="0.3">
      <c r="A205" s="5">
        <v>1</v>
      </c>
      <c r="B205" s="5">
        <v>0</v>
      </c>
      <c r="C205" s="5" t="s">
        <v>14</v>
      </c>
      <c r="D205" s="5">
        <v>1</v>
      </c>
      <c r="E205" s="5" t="s">
        <v>29</v>
      </c>
      <c r="F205" s="5" t="s">
        <v>14</v>
      </c>
      <c r="G205" s="5" t="s">
        <v>14</v>
      </c>
      <c r="H205" s="5" t="s">
        <v>136</v>
      </c>
      <c r="I205" s="5">
        <v>68</v>
      </c>
      <c r="J205" s="5">
        <v>0</v>
      </c>
      <c r="K205" s="5">
        <v>5755.5152600000001</v>
      </c>
      <c r="L205" s="5">
        <v>6331.0796099999998</v>
      </c>
      <c r="M205" s="5">
        <v>575.56434999999999</v>
      </c>
    </row>
    <row r="206" spans="1:13" x14ac:dyDescent="0.3">
      <c r="A206" s="5">
        <v>1</v>
      </c>
      <c r="B206" s="5">
        <v>0</v>
      </c>
      <c r="C206" s="5" t="s">
        <v>14</v>
      </c>
      <c r="D206" s="5">
        <v>1</v>
      </c>
      <c r="E206" s="5" t="s">
        <v>29</v>
      </c>
      <c r="F206" s="5" t="s">
        <v>14</v>
      </c>
      <c r="G206" s="5" t="s">
        <v>14</v>
      </c>
      <c r="H206" s="5" t="s">
        <v>137</v>
      </c>
      <c r="I206" s="5">
        <v>2342</v>
      </c>
      <c r="J206" s="5">
        <v>0</v>
      </c>
      <c r="K206" s="5">
        <v>143878.08311163</v>
      </c>
      <c r="L206" s="5">
        <v>158006.682</v>
      </c>
      <c r="M206" s="5">
        <v>14128.598888369999</v>
      </c>
    </row>
    <row r="207" spans="1:13" x14ac:dyDescent="0.3">
      <c r="A207" s="5">
        <v>1</v>
      </c>
      <c r="B207" s="5">
        <v>0</v>
      </c>
      <c r="C207" s="5" t="s">
        <v>14</v>
      </c>
      <c r="D207" s="5">
        <v>1</v>
      </c>
      <c r="E207" s="5" t="s">
        <v>29</v>
      </c>
      <c r="F207" s="5" t="s">
        <v>14</v>
      </c>
      <c r="G207" s="5" t="s">
        <v>14</v>
      </c>
      <c r="H207" s="5" t="s">
        <v>144</v>
      </c>
      <c r="I207" s="5">
        <v>51</v>
      </c>
      <c r="J207" s="5">
        <v>0</v>
      </c>
      <c r="K207" s="5">
        <v>1836.36282181818</v>
      </c>
      <c r="L207" s="5">
        <v>2020</v>
      </c>
      <c r="M207" s="5">
        <v>183.637178181818</v>
      </c>
    </row>
    <row r="208" spans="1:13" x14ac:dyDescent="0.3">
      <c r="A208" s="5">
        <v>1</v>
      </c>
      <c r="B208" s="5">
        <v>0</v>
      </c>
      <c r="C208" s="5" t="s">
        <v>14</v>
      </c>
      <c r="D208" s="5">
        <v>1</v>
      </c>
      <c r="E208" s="5" t="s">
        <v>29</v>
      </c>
      <c r="F208" s="5" t="s">
        <v>14</v>
      </c>
      <c r="G208" s="5" t="s">
        <v>14</v>
      </c>
      <c r="H208" s="5" t="s">
        <v>145</v>
      </c>
      <c r="I208" s="5">
        <v>46</v>
      </c>
      <c r="J208" s="5">
        <v>0</v>
      </c>
      <c r="K208" s="5">
        <v>518.25762727272695</v>
      </c>
      <c r="L208" s="5">
        <v>570.08704</v>
      </c>
      <c r="M208" s="5">
        <v>51.829412727272803</v>
      </c>
    </row>
    <row r="209" spans="1:13" x14ac:dyDescent="0.3">
      <c r="A209" s="5">
        <v>1</v>
      </c>
      <c r="B209" s="5">
        <v>0</v>
      </c>
      <c r="C209" s="5" t="s">
        <v>14</v>
      </c>
      <c r="D209" s="5">
        <v>1</v>
      </c>
      <c r="E209" s="5" t="s">
        <v>29</v>
      </c>
      <c r="F209" s="5" t="s">
        <v>14</v>
      </c>
      <c r="G209" s="5" t="s">
        <v>14</v>
      </c>
      <c r="H209" s="5" t="s">
        <v>148</v>
      </c>
      <c r="I209" s="5">
        <v>1</v>
      </c>
      <c r="J209" s="5">
        <v>0</v>
      </c>
      <c r="K209" s="5">
        <v>3.6363599999999998</v>
      </c>
      <c r="L209" s="5">
        <v>4</v>
      </c>
      <c r="M209" s="5">
        <v>0.36364000000000002</v>
      </c>
    </row>
    <row r="210" spans="1:13" x14ac:dyDescent="0.3">
      <c r="A210" s="5">
        <v>1</v>
      </c>
      <c r="B210" s="5">
        <v>0</v>
      </c>
      <c r="C210" s="5" t="s">
        <v>14</v>
      </c>
      <c r="D210" s="5">
        <v>1</v>
      </c>
      <c r="E210" s="5" t="s">
        <v>29</v>
      </c>
      <c r="F210" s="5" t="s">
        <v>14</v>
      </c>
      <c r="G210" s="5" t="s">
        <v>14</v>
      </c>
      <c r="H210" s="5" t="s">
        <v>149</v>
      </c>
      <c r="I210" s="5">
        <v>21</v>
      </c>
      <c r="J210" s="5">
        <v>0</v>
      </c>
      <c r="K210" s="5">
        <v>240.50839363636399</v>
      </c>
      <c r="L210" s="5">
        <v>264.55624</v>
      </c>
      <c r="M210" s="5">
        <v>24.047846363636399</v>
      </c>
    </row>
    <row r="211" spans="1:13" x14ac:dyDescent="0.3">
      <c r="A211" s="5">
        <v>1</v>
      </c>
      <c r="B211" s="5">
        <v>0</v>
      </c>
      <c r="C211" s="5" t="s">
        <v>14</v>
      </c>
      <c r="D211" s="5">
        <v>1</v>
      </c>
      <c r="E211" s="5" t="s">
        <v>29</v>
      </c>
      <c r="F211" s="5" t="s">
        <v>14</v>
      </c>
      <c r="G211" s="5" t="s">
        <v>14</v>
      </c>
      <c r="H211" s="5" t="s">
        <v>155</v>
      </c>
      <c r="I211" s="5">
        <v>3</v>
      </c>
      <c r="J211" s="5">
        <v>0</v>
      </c>
      <c r="K211" s="5">
        <v>248.18181000000001</v>
      </c>
      <c r="L211" s="5">
        <v>273</v>
      </c>
      <c r="M211" s="5">
        <v>24.818190000000001</v>
      </c>
    </row>
    <row r="212" spans="1:13" x14ac:dyDescent="0.3">
      <c r="A212" s="5">
        <v>1</v>
      </c>
      <c r="B212" s="5">
        <v>0</v>
      </c>
      <c r="C212" s="5" t="s">
        <v>14</v>
      </c>
      <c r="D212" s="5">
        <v>1</v>
      </c>
      <c r="E212" s="5" t="s">
        <v>29</v>
      </c>
      <c r="F212" s="5" t="s">
        <v>14</v>
      </c>
      <c r="G212" s="5" t="s">
        <v>14</v>
      </c>
      <c r="H212" s="5" t="s">
        <v>158</v>
      </c>
      <c r="I212" s="5">
        <v>30</v>
      </c>
      <c r="J212" s="5">
        <v>0</v>
      </c>
      <c r="K212" s="5">
        <v>251.5582</v>
      </c>
      <c r="L212" s="5">
        <v>276.7</v>
      </c>
      <c r="M212" s="5">
        <v>25.1418</v>
      </c>
    </row>
    <row r="213" spans="1:13" x14ac:dyDescent="0.3">
      <c r="A213" s="5">
        <v>1</v>
      </c>
      <c r="B213" s="5">
        <v>0</v>
      </c>
      <c r="C213" s="5" t="s">
        <v>14</v>
      </c>
      <c r="D213" s="5">
        <v>1</v>
      </c>
      <c r="E213" s="5" t="s">
        <v>29</v>
      </c>
      <c r="F213" s="5" t="s">
        <v>14</v>
      </c>
      <c r="G213" s="5" t="s">
        <v>14</v>
      </c>
      <c r="H213" s="5" t="s">
        <v>159</v>
      </c>
      <c r="I213" s="5">
        <v>4</v>
      </c>
      <c r="J213" s="5">
        <v>0</v>
      </c>
      <c r="K213" s="5">
        <v>-22.981819999999999</v>
      </c>
      <c r="L213" s="5">
        <v>-25.28</v>
      </c>
      <c r="M213" s="5">
        <v>-2.2981799999999999</v>
      </c>
    </row>
    <row r="214" spans="1:13" x14ac:dyDescent="0.3">
      <c r="A214" s="5">
        <v>1</v>
      </c>
      <c r="B214" s="5">
        <v>0</v>
      </c>
      <c r="C214" s="5" t="s">
        <v>14</v>
      </c>
      <c r="D214" s="5">
        <v>1</v>
      </c>
      <c r="E214" s="5" t="s">
        <v>29</v>
      </c>
      <c r="F214" s="5" t="s">
        <v>14</v>
      </c>
      <c r="G214" s="5" t="s">
        <v>14</v>
      </c>
      <c r="H214" s="5" t="s">
        <v>163</v>
      </c>
      <c r="I214" s="5">
        <v>2</v>
      </c>
      <c r="J214" s="5">
        <v>0</v>
      </c>
      <c r="K214" s="5">
        <v>7.27</v>
      </c>
      <c r="L214" s="5">
        <v>8</v>
      </c>
      <c r="M214" s="5">
        <v>0.73</v>
      </c>
    </row>
    <row r="215" spans="1:13" x14ac:dyDescent="0.3">
      <c r="A215" s="5">
        <v>1</v>
      </c>
      <c r="B215" s="5">
        <v>0</v>
      </c>
      <c r="C215" s="5" t="s">
        <v>14</v>
      </c>
      <c r="D215" s="5">
        <v>1</v>
      </c>
      <c r="E215" s="5" t="s">
        <v>29</v>
      </c>
      <c r="F215" s="5" t="s">
        <v>14</v>
      </c>
      <c r="G215" s="5" t="s">
        <v>14</v>
      </c>
      <c r="H215" s="5" t="s">
        <v>164</v>
      </c>
      <c r="I215" s="5">
        <v>29</v>
      </c>
      <c r="J215" s="5">
        <v>0</v>
      </c>
      <c r="K215" s="5">
        <v>11539.09002</v>
      </c>
      <c r="L215" s="5">
        <v>12733.91</v>
      </c>
      <c r="M215" s="5">
        <v>1194.81998</v>
      </c>
    </row>
    <row r="216" spans="1:13" x14ac:dyDescent="0.3">
      <c r="A216" s="5">
        <v>1</v>
      </c>
      <c r="B216" s="5">
        <v>0</v>
      </c>
      <c r="C216" s="5" t="s">
        <v>14</v>
      </c>
      <c r="D216" s="5">
        <v>1</v>
      </c>
      <c r="E216" s="5" t="s">
        <v>29</v>
      </c>
      <c r="F216" s="5" t="s">
        <v>14</v>
      </c>
      <c r="G216" s="5" t="s">
        <v>14</v>
      </c>
      <c r="H216" s="5" t="s">
        <v>166</v>
      </c>
      <c r="I216" s="5">
        <v>18</v>
      </c>
      <c r="J216" s="5">
        <v>0</v>
      </c>
      <c r="K216" s="5">
        <v>180.66273363636401</v>
      </c>
      <c r="L216" s="5">
        <v>198.73</v>
      </c>
      <c r="M216" s="5">
        <v>18.067266363636399</v>
      </c>
    </row>
    <row r="217" spans="1:13" x14ac:dyDescent="0.3">
      <c r="A217" s="5">
        <v>1</v>
      </c>
      <c r="B217" s="5">
        <v>0</v>
      </c>
      <c r="C217" s="5" t="s">
        <v>14</v>
      </c>
      <c r="D217" s="5">
        <v>1</v>
      </c>
      <c r="E217" s="5" t="s">
        <v>29</v>
      </c>
      <c r="F217" s="5" t="s">
        <v>14</v>
      </c>
      <c r="G217" s="5" t="s">
        <v>14</v>
      </c>
      <c r="H217" s="5" t="s">
        <v>177</v>
      </c>
      <c r="I217" s="5">
        <v>13</v>
      </c>
      <c r="J217" s="5">
        <v>0</v>
      </c>
      <c r="K217" s="5">
        <v>107.57908909090899</v>
      </c>
      <c r="L217" s="5">
        <v>118.34</v>
      </c>
      <c r="M217" s="5">
        <v>10.760910909090899</v>
      </c>
    </row>
    <row r="218" spans="1:13" x14ac:dyDescent="0.3">
      <c r="A218" s="5">
        <v>1</v>
      </c>
      <c r="B218" s="5">
        <v>0</v>
      </c>
      <c r="C218" s="5" t="s">
        <v>14</v>
      </c>
      <c r="D218" s="5">
        <v>1</v>
      </c>
      <c r="E218" s="5" t="s">
        <v>29</v>
      </c>
      <c r="F218" s="5" t="s">
        <v>14</v>
      </c>
      <c r="G218" s="5" t="s">
        <v>14</v>
      </c>
      <c r="H218" s="5" t="s">
        <v>182</v>
      </c>
      <c r="I218" s="5">
        <v>13</v>
      </c>
      <c r="J218" s="5">
        <v>0</v>
      </c>
      <c r="K218" s="5">
        <v>118.74469000000001</v>
      </c>
      <c r="L218" s="5">
        <v>130.61416</v>
      </c>
      <c r="M218" s="5">
        <v>11.86947</v>
      </c>
    </row>
    <row r="219" spans="1:13" x14ac:dyDescent="0.3">
      <c r="A219" s="5">
        <v>1</v>
      </c>
      <c r="B219" s="5">
        <v>0</v>
      </c>
      <c r="C219" s="5" t="s">
        <v>14</v>
      </c>
      <c r="D219" s="5">
        <v>1</v>
      </c>
      <c r="E219" s="5" t="s">
        <v>29</v>
      </c>
      <c r="F219" s="5" t="s">
        <v>14</v>
      </c>
      <c r="G219" s="5" t="s">
        <v>14</v>
      </c>
      <c r="H219" s="5" t="s">
        <v>183</v>
      </c>
      <c r="I219" s="5">
        <v>457</v>
      </c>
      <c r="J219" s="5">
        <v>0</v>
      </c>
      <c r="K219" s="5">
        <v>30984.251980000001</v>
      </c>
      <c r="L219" s="5">
        <v>34056.33</v>
      </c>
      <c r="M219" s="5">
        <v>3072.0780199999999</v>
      </c>
    </row>
    <row r="220" spans="1:13" x14ac:dyDescent="0.3">
      <c r="A220" s="5">
        <v>1</v>
      </c>
      <c r="B220" s="5">
        <v>0</v>
      </c>
      <c r="C220" s="5" t="s">
        <v>14</v>
      </c>
      <c r="D220" s="5">
        <v>1</v>
      </c>
      <c r="E220" s="5" t="s">
        <v>29</v>
      </c>
      <c r="F220" s="5" t="s">
        <v>14</v>
      </c>
      <c r="G220" s="5" t="s">
        <v>14</v>
      </c>
      <c r="H220" s="5" t="s">
        <v>190</v>
      </c>
      <c r="I220" s="5">
        <v>10</v>
      </c>
      <c r="J220" s="5">
        <v>0</v>
      </c>
      <c r="K220" s="5">
        <v>29.63908</v>
      </c>
      <c r="L220" s="5">
        <v>32.6</v>
      </c>
      <c r="M220" s="5">
        <v>2.9609200000000002</v>
      </c>
    </row>
    <row r="221" spans="1:13" x14ac:dyDescent="0.3">
      <c r="A221" s="5">
        <v>1</v>
      </c>
      <c r="B221" s="5">
        <v>0</v>
      </c>
      <c r="C221" s="5" t="s">
        <v>14</v>
      </c>
      <c r="D221" s="5">
        <v>1</v>
      </c>
      <c r="E221" s="5" t="s">
        <v>29</v>
      </c>
      <c r="F221" s="5" t="s">
        <v>14</v>
      </c>
      <c r="G221" s="5" t="s">
        <v>14</v>
      </c>
      <c r="H221" s="5" t="s">
        <v>193</v>
      </c>
      <c r="I221" s="5">
        <v>1</v>
      </c>
      <c r="J221" s="5">
        <v>0</v>
      </c>
      <c r="K221" s="5">
        <v>85</v>
      </c>
      <c r="L221" s="5">
        <v>85</v>
      </c>
      <c r="M221" s="5">
        <v>0</v>
      </c>
    </row>
    <row r="222" spans="1:13" x14ac:dyDescent="0.3">
      <c r="A222" s="5">
        <v>1</v>
      </c>
      <c r="B222" s="5">
        <v>0</v>
      </c>
      <c r="C222" s="5" t="s">
        <v>14</v>
      </c>
      <c r="D222" s="5">
        <v>1</v>
      </c>
      <c r="E222" s="5" t="s">
        <v>29</v>
      </c>
      <c r="F222" s="5" t="s">
        <v>14</v>
      </c>
      <c r="G222" s="5" t="s">
        <v>14</v>
      </c>
      <c r="H222" s="5" t="s">
        <v>194</v>
      </c>
      <c r="I222" s="5">
        <v>5</v>
      </c>
      <c r="J222" s="5">
        <v>0</v>
      </c>
      <c r="K222" s="5">
        <v>18.179400000000001</v>
      </c>
      <c r="L222" s="5">
        <v>20.27</v>
      </c>
      <c r="M222" s="5">
        <v>2.0905999999999998</v>
      </c>
    </row>
    <row r="223" spans="1:13" x14ac:dyDescent="0.3">
      <c r="A223" s="5">
        <v>1</v>
      </c>
      <c r="B223" s="5">
        <v>0</v>
      </c>
      <c r="C223" s="5" t="s">
        <v>14</v>
      </c>
      <c r="D223" s="5">
        <v>1</v>
      </c>
      <c r="E223" s="5" t="s">
        <v>29</v>
      </c>
      <c r="F223" s="5" t="s">
        <v>14</v>
      </c>
      <c r="G223" s="5" t="s">
        <v>14</v>
      </c>
      <c r="H223" s="5" t="s">
        <v>195</v>
      </c>
      <c r="I223" s="5">
        <v>36</v>
      </c>
      <c r="J223" s="5">
        <v>0</v>
      </c>
      <c r="K223" s="5">
        <v>270.51862999999997</v>
      </c>
      <c r="L223" s="5">
        <v>297.57249999999999</v>
      </c>
      <c r="M223" s="5">
        <v>27.05387</v>
      </c>
    </row>
    <row r="224" spans="1:13" x14ac:dyDescent="0.3">
      <c r="A224" s="5">
        <v>1</v>
      </c>
      <c r="B224" s="5">
        <v>0</v>
      </c>
      <c r="C224" s="5" t="s">
        <v>14</v>
      </c>
      <c r="D224" s="5">
        <v>1</v>
      </c>
      <c r="E224" s="5" t="s">
        <v>29</v>
      </c>
      <c r="F224" s="5" t="s">
        <v>14</v>
      </c>
      <c r="G224" s="5" t="s">
        <v>14</v>
      </c>
      <c r="H224" s="5" t="s">
        <v>198</v>
      </c>
      <c r="I224" s="5">
        <v>4</v>
      </c>
      <c r="J224" s="5">
        <v>0</v>
      </c>
      <c r="K224" s="5">
        <v>54.545450000000002</v>
      </c>
      <c r="L224" s="5">
        <v>60</v>
      </c>
      <c r="M224" s="5">
        <v>5.4545500000000002</v>
      </c>
    </row>
    <row r="225" spans="1:13" x14ac:dyDescent="0.3">
      <c r="A225" s="5">
        <v>1</v>
      </c>
      <c r="B225" s="5">
        <v>0</v>
      </c>
      <c r="C225" s="5" t="s">
        <v>14</v>
      </c>
      <c r="D225" s="5">
        <v>1</v>
      </c>
      <c r="E225" s="5" t="s">
        <v>29</v>
      </c>
      <c r="F225" s="5" t="s">
        <v>14</v>
      </c>
      <c r="G225" s="5" t="s">
        <v>14</v>
      </c>
      <c r="H225" s="5" t="s">
        <v>199</v>
      </c>
      <c r="I225" s="5">
        <v>89</v>
      </c>
      <c r="J225" s="5">
        <v>0</v>
      </c>
      <c r="K225" s="5">
        <v>8626.80807090909</v>
      </c>
      <c r="L225" s="5">
        <v>9489.4999000000007</v>
      </c>
      <c r="M225" s="5">
        <v>862.69182909090898</v>
      </c>
    </row>
    <row r="226" spans="1:13" x14ac:dyDescent="0.3">
      <c r="A226" s="5">
        <v>1</v>
      </c>
      <c r="B226" s="5">
        <v>0</v>
      </c>
      <c r="C226" s="5" t="s">
        <v>14</v>
      </c>
      <c r="D226" s="5">
        <v>1</v>
      </c>
      <c r="E226" s="5" t="s">
        <v>29</v>
      </c>
      <c r="F226" s="5" t="s">
        <v>14</v>
      </c>
      <c r="G226" s="5" t="s">
        <v>14</v>
      </c>
      <c r="H226" s="5" t="s">
        <v>201</v>
      </c>
      <c r="I226" s="5">
        <v>73</v>
      </c>
      <c r="J226" s="5">
        <v>0</v>
      </c>
      <c r="K226" s="5">
        <v>2010.70244084909</v>
      </c>
      <c r="L226" s="5">
        <v>2210.94</v>
      </c>
      <c r="M226" s="5">
        <v>200.23755915090899</v>
      </c>
    </row>
    <row r="227" spans="1:13" x14ac:dyDescent="0.3">
      <c r="A227" s="5">
        <v>1</v>
      </c>
      <c r="B227" s="5">
        <v>0</v>
      </c>
      <c r="C227" s="5" t="s">
        <v>14</v>
      </c>
      <c r="D227" s="5">
        <v>1</v>
      </c>
      <c r="E227" s="5" t="s">
        <v>29</v>
      </c>
      <c r="F227" s="5" t="s">
        <v>14</v>
      </c>
      <c r="G227" s="5" t="s">
        <v>14</v>
      </c>
      <c r="H227" s="5" t="s">
        <v>205</v>
      </c>
      <c r="I227" s="5">
        <v>5</v>
      </c>
      <c r="J227" s="5">
        <v>0</v>
      </c>
      <c r="K227" s="5">
        <v>19.098179999999999</v>
      </c>
      <c r="L227" s="5">
        <v>21</v>
      </c>
      <c r="M227" s="5">
        <v>1.9018200000000001</v>
      </c>
    </row>
    <row r="228" spans="1:13" x14ac:dyDescent="0.3">
      <c r="A228" s="5">
        <v>1</v>
      </c>
      <c r="B228" s="5">
        <v>0</v>
      </c>
      <c r="C228" s="5" t="s">
        <v>14</v>
      </c>
      <c r="D228" s="5">
        <v>1</v>
      </c>
      <c r="E228" s="5" t="s">
        <v>29</v>
      </c>
      <c r="F228" s="5" t="s">
        <v>14</v>
      </c>
      <c r="G228" s="5" t="s">
        <v>14</v>
      </c>
      <c r="H228" s="5" t="s">
        <v>206</v>
      </c>
      <c r="I228" s="5">
        <v>53</v>
      </c>
      <c r="J228" s="5">
        <v>0</v>
      </c>
      <c r="K228" s="5">
        <v>8026.5917300000001</v>
      </c>
      <c r="L228" s="5">
        <v>8829.2597600000008</v>
      </c>
      <c r="M228" s="5">
        <v>802.66803000000004</v>
      </c>
    </row>
    <row r="229" spans="1:13" x14ac:dyDescent="0.3">
      <c r="A229" s="5">
        <v>1</v>
      </c>
      <c r="B229" s="5">
        <v>0</v>
      </c>
      <c r="C229" s="5" t="s">
        <v>14</v>
      </c>
      <c r="D229" s="5">
        <v>1</v>
      </c>
      <c r="E229" s="5" t="s">
        <v>29</v>
      </c>
      <c r="F229" s="5" t="s">
        <v>14</v>
      </c>
      <c r="G229" s="5" t="s">
        <v>14</v>
      </c>
      <c r="H229" s="5" t="s">
        <v>208</v>
      </c>
      <c r="I229" s="5">
        <v>6</v>
      </c>
      <c r="J229" s="5">
        <v>0</v>
      </c>
      <c r="K229" s="5">
        <v>54.545459999999999</v>
      </c>
      <c r="L229" s="5">
        <v>60</v>
      </c>
      <c r="M229" s="5">
        <v>5.4545399999999997</v>
      </c>
    </row>
    <row r="230" spans="1:13" x14ac:dyDescent="0.3">
      <c r="A230" s="5">
        <v>1</v>
      </c>
      <c r="B230" s="5">
        <v>0</v>
      </c>
      <c r="C230" s="5" t="s">
        <v>14</v>
      </c>
      <c r="D230" s="5">
        <v>1</v>
      </c>
      <c r="E230" s="5" t="s">
        <v>29</v>
      </c>
      <c r="F230" s="5" t="s">
        <v>14</v>
      </c>
      <c r="G230" s="5" t="s">
        <v>14</v>
      </c>
      <c r="H230" s="5" t="s">
        <v>212</v>
      </c>
      <c r="I230" s="5">
        <v>93</v>
      </c>
      <c r="J230" s="5">
        <v>0</v>
      </c>
      <c r="K230" s="5">
        <v>168226.45008000001</v>
      </c>
      <c r="L230" s="5">
        <v>185049.1</v>
      </c>
      <c r="M230" s="5">
        <v>16822.64992</v>
      </c>
    </row>
    <row r="231" spans="1:13" x14ac:dyDescent="0.3">
      <c r="A231" s="5">
        <v>1</v>
      </c>
      <c r="B231" s="5">
        <v>0</v>
      </c>
      <c r="C231" s="5" t="s">
        <v>14</v>
      </c>
      <c r="D231" s="5">
        <v>1</v>
      </c>
      <c r="E231" s="5" t="s">
        <v>29</v>
      </c>
      <c r="F231" s="5" t="s">
        <v>14</v>
      </c>
      <c r="G231" s="5" t="s">
        <v>14</v>
      </c>
      <c r="H231" s="5" t="s">
        <v>213</v>
      </c>
      <c r="I231" s="5">
        <v>212</v>
      </c>
      <c r="J231" s="5">
        <v>0</v>
      </c>
      <c r="K231" s="5">
        <v>2984.3618136363598</v>
      </c>
      <c r="L231" s="5">
        <v>3282.8040000000001</v>
      </c>
      <c r="M231" s="5">
        <v>298.44218636363598</v>
      </c>
    </row>
    <row r="232" spans="1:13" x14ac:dyDescent="0.3">
      <c r="A232" s="5">
        <v>1</v>
      </c>
      <c r="B232" s="5">
        <v>0</v>
      </c>
      <c r="C232" s="5" t="s">
        <v>14</v>
      </c>
      <c r="D232" s="5">
        <v>1</v>
      </c>
      <c r="E232" s="5" t="s">
        <v>29</v>
      </c>
      <c r="F232" s="5" t="s">
        <v>14</v>
      </c>
      <c r="G232" s="5" t="s">
        <v>14</v>
      </c>
      <c r="H232" s="5" t="s">
        <v>215</v>
      </c>
      <c r="I232" s="5">
        <v>5.04</v>
      </c>
      <c r="J232" s="5">
        <v>0</v>
      </c>
      <c r="K232" s="5">
        <v>4060</v>
      </c>
      <c r="L232" s="5">
        <v>4466</v>
      </c>
      <c r="M232" s="5">
        <v>406</v>
      </c>
    </row>
    <row r="233" spans="1:13" x14ac:dyDescent="0.3">
      <c r="A233" s="5">
        <v>1</v>
      </c>
      <c r="B233" s="5">
        <v>0</v>
      </c>
      <c r="C233" s="5" t="s">
        <v>14</v>
      </c>
      <c r="D233" s="5">
        <v>1</v>
      </c>
      <c r="E233" s="5" t="s">
        <v>29</v>
      </c>
      <c r="F233" s="5" t="s">
        <v>14</v>
      </c>
      <c r="G233" s="5" t="s">
        <v>14</v>
      </c>
      <c r="H233" s="5" t="s">
        <v>216</v>
      </c>
      <c r="I233" s="5">
        <v>145</v>
      </c>
      <c r="J233" s="5">
        <v>0</v>
      </c>
      <c r="K233" s="5">
        <v>18904.16365712</v>
      </c>
      <c r="L233" s="5">
        <v>20757.636399999999</v>
      </c>
      <c r="M233" s="5">
        <v>1853.4727428799999</v>
      </c>
    </row>
    <row r="234" spans="1:13" x14ac:dyDescent="0.3">
      <c r="A234" s="5">
        <v>1</v>
      </c>
      <c r="B234" s="5">
        <v>0</v>
      </c>
      <c r="C234" s="5" t="s">
        <v>14</v>
      </c>
      <c r="D234" s="5">
        <v>1</v>
      </c>
      <c r="E234" s="5" t="s">
        <v>29</v>
      </c>
      <c r="F234" s="5" t="s">
        <v>14</v>
      </c>
      <c r="G234" s="5" t="s">
        <v>14</v>
      </c>
      <c r="H234" s="5" t="s">
        <v>218</v>
      </c>
      <c r="I234" s="5">
        <v>2</v>
      </c>
      <c r="J234" s="5">
        <v>0</v>
      </c>
      <c r="K234" s="5">
        <v>272.72726999999998</v>
      </c>
      <c r="L234" s="5">
        <v>300</v>
      </c>
      <c r="M234" s="5">
        <v>27.272729999999999</v>
      </c>
    </row>
    <row r="235" spans="1:13" x14ac:dyDescent="0.3">
      <c r="A235" s="5">
        <v>1</v>
      </c>
      <c r="B235" s="5">
        <v>0</v>
      </c>
      <c r="C235" s="5" t="s">
        <v>14</v>
      </c>
      <c r="D235" s="5">
        <v>1</v>
      </c>
      <c r="E235" s="5" t="s">
        <v>29</v>
      </c>
      <c r="F235" s="5" t="s">
        <v>14</v>
      </c>
      <c r="G235" s="5" t="s">
        <v>14</v>
      </c>
      <c r="H235" s="5" t="s">
        <v>224</v>
      </c>
      <c r="I235" s="5">
        <v>3</v>
      </c>
      <c r="J235" s="5">
        <v>0</v>
      </c>
      <c r="K235" s="5">
        <v>10.91</v>
      </c>
      <c r="L235" s="5">
        <v>12</v>
      </c>
      <c r="M235" s="5">
        <v>1.0900000000000001</v>
      </c>
    </row>
    <row r="236" spans="1:13" x14ac:dyDescent="0.3">
      <c r="A236" s="5">
        <v>1</v>
      </c>
      <c r="B236" s="5">
        <v>0</v>
      </c>
      <c r="C236" s="5" t="s">
        <v>14</v>
      </c>
      <c r="D236" s="5">
        <v>1</v>
      </c>
      <c r="E236" s="5" t="s">
        <v>29</v>
      </c>
      <c r="F236" s="5" t="s">
        <v>14</v>
      </c>
      <c r="G236" s="5" t="s">
        <v>14</v>
      </c>
      <c r="H236" s="5" t="s">
        <v>226</v>
      </c>
      <c r="I236" s="5">
        <v>16</v>
      </c>
      <c r="J236" s="5">
        <v>0</v>
      </c>
      <c r="K236" s="5">
        <v>450</v>
      </c>
      <c r="L236" s="5">
        <v>450</v>
      </c>
      <c r="M236" s="5">
        <v>0</v>
      </c>
    </row>
    <row r="237" spans="1:13" x14ac:dyDescent="0.3">
      <c r="A237" s="5">
        <v>1</v>
      </c>
      <c r="B237" s="5">
        <v>0</v>
      </c>
      <c r="C237" s="5" t="s">
        <v>14</v>
      </c>
      <c r="D237" s="5">
        <v>1</v>
      </c>
      <c r="E237" s="5" t="s">
        <v>29</v>
      </c>
      <c r="F237" s="5" t="s">
        <v>14</v>
      </c>
      <c r="G237" s="5" t="s">
        <v>14</v>
      </c>
      <c r="H237" s="5" t="s">
        <v>227</v>
      </c>
      <c r="I237" s="5">
        <v>49</v>
      </c>
      <c r="J237" s="5">
        <v>0</v>
      </c>
      <c r="K237" s="5">
        <v>592.08472363636395</v>
      </c>
      <c r="L237" s="5">
        <v>651.28832</v>
      </c>
      <c r="M237" s="5">
        <v>59.2035963636364</v>
      </c>
    </row>
    <row r="238" spans="1:13" x14ac:dyDescent="0.3">
      <c r="A238" s="5">
        <v>1</v>
      </c>
      <c r="B238" s="5">
        <v>0</v>
      </c>
      <c r="C238" s="5" t="s">
        <v>14</v>
      </c>
      <c r="D238" s="5">
        <v>1</v>
      </c>
      <c r="E238" s="5" t="s">
        <v>29</v>
      </c>
      <c r="F238" s="5" t="s">
        <v>14</v>
      </c>
      <c r="G238" s="5" t="s">
        <v>14</v>
      </c>
      <c r="H238" s="5" t="s">
        <v>235</v>
      </c>
      <c r="I238" s="5">
        <v>8</v>
      </c>
      <c r="J238" s="5">
        <v>0</v>
      </c>
      <c r="K238" s="5">
        <v>68.490908181818199</v>
      </c>
      <c r="L238" s="5">
        <v>75.34</v>
      </c>
      <c r="M238" s="5">
        <v>6.8490918181818197</v>
      </c>
    </row>
    <row r="239" spans="1:13" x14ac:dyDescent="0.3">
      <c r="A239" s="5">
        <v>1</v>
      </c>
      <c r="B239" s="5">
        <v>0</v>
      </c>
      <c r="C239" s="5" t="s">
        <v>14</v>
      </c>
      <c r="D239" s="5">
        <v>1</v>
      </c>
      <c r="E239" s="5" t="s">
        <v>29</v>
      </c>
      <c r="F239" s="5" t="s">
        <v>14</v>
      </c>
      <c r="G239" s="5" t="s">
        <v>14</v>
      </c>
      <c r="H239" s="5" t="s">
        <v>236</v>
      </c>
      <c r="I239" s="5">
        <v>14</v>
      </c>
      <c r="J239" s="5">
        <v>0</v>
      </c>
      <c r="K239" s="5">
        <v>-395.18272000000002</v>
      </c>
      <c r="L239" s="5">
        <v>-432.33</v>
      </c>
      <c r="M239" s="5">
        <v>-37.147280000000002</v>
      </c>
    </row>
    <row r="240" spans="1:13" x14ac:dyDescent="0.3">
      <c r="A240" s="5">
        <v>1</v>
      </c>
      <c r="B240" s="5">
        <v>0</v>
      </c>
      <c r="C240" s="5" t="s">
        <v>14</v>
      </c>
      <c r="D240" s="5">
        <v>1</v>
      </c>
      <c r="E240" s="5" t="s">
        <v>29</v>
      </c>
      <c r="F240" s="5" t="s">
        <v>14</v>
      </c>
      <c r="G240" s="5" t="s">
        <v>14</v>
      </c>
      <c r="H240" s="5" t="s">
        <v>238</v>
      </c>
      <c r="I240" s="5">
        <v>87</v>
      </c>
      <c r="J240" s="5">
        <v>0</v>
      </c>
      <c r="K240" s="5">
        <v>691.82091000000003</v>
      </c>
      <c r="L240" s="5">
        <v>761.01000999999997</v>
      </c>
      <c r="M240" s="5">
        <v>69.189099999999996</v>
      </c>
    </row>
    <row r="241" spans="1:13" x14ac:dyDescent="0.3">
      <c r="A241" s="5">
        <v>1</v>
      </c>
      <c r="B241" s="5">
        <v>0</v>
      </c>
      <c r="C241" s="5" t="s">
        <v>14</v>
      </c>
      <c r="D241" s="5">
        <v>1</v>
      </c>
      <c r="E241" s="5" t="s">
        <v>29</v>
      </c>
      <c r="F241" s="5" t="s">
        <v>14</v>
      </c>
      <c r="G241" s="5" t="s">
        <v>14</v>
      </c>
      <c r="H241" s="5" t="s">
        <v>239</v>
      </c>
      <c r="I241" s="5">
        <v>9</v>
      </c>
      <c r="J241" s="5">
        <v>0</v>
      </c>
      <c r="K241" s="5">
        <v>116.87088</v>
      </c>
      <c r="L241" s="5">
        <v>128.56</v>
      </c>
      <c r="M241" s="5">
        <v>11.689120000000001</v>
      </c>
    </row>
    <row r="242" spans="1:13" x14ac:dyDescent="0.3">
      <c r="A242" s="5">
        <v>1</v>
      </c>
      <c r="B242" s="5">
        <v>0</v>
      </c>
      <c r="C242" s="5" t="s">
        <v>14</v>
      </c>
      <c r="D242" s="5">
        <v>1</v>
      </c>
      <c r="E242" s="5" t="s">
        <v>29</v>
      </c>
      <c r="F242" s="5" t="s">
        <v>14</v>
      </c>
      <c r="G242" s="5" t="s">
        <v>14</v>
      </c>
      <c r="H242" s="5" t="s">
        <v>240</v>
      </c>
      <c r="I242" s="5">
        <v>10</v>
      </c>
      <c r="J242" s="5">
        <v>0</v>
      </c>
      <c r="K242" s="5">
        <v>200</v>
      </c>
      <c r="L242" s="5">
        <v>220</v>
      </c>
      <c r="M242" s="5">
        <v>20</v>
      </c>
    </row>
    <row r="243" spans="1:13" x14ac:dyDescent="0.3">
      <c r="A243" s="5">
        <v>1</v>
      </c>
      <c r="B243" s="5">
        <v>0</v>
      </c>
      <c r="C243" s="5" t="s">
        <v>14</v>
      </c>
      <c r="D243" s="5">
        <v>1</v>
      </c>
      <c r="E243" s="5" t="s">
        <v>29</v>
      </c>
      <c r="F243" s="5" t="s">
        <v>14</v>
      </c>
      <c r="G243" s="5" t="s">
        <v>14</v>
      </c>
      <c r="H243" s="5" t="s">
        <v>245</v>
      </c>
      <c r="I243" s="5">
        <v>16</v>
      </c>
      <c r="J243" s="5">
        <v>0</v>
      </c>
      <c r="K243" s="5">
        <v>138.22233</v>
      </c>
      <c r="L243" s="5">
        <v>151.81</v>
      </c>
      <c r="M243" s="5">
        <v>13.587669999999999</v>
      </c>
    </row>
    <row r="244" spans="1:13" x14ac:dyDescent="0.3">
      <c r="A244" s="5">
        <v>1</v>
      </c>
      <c r="B244" s="5">
        <v>0</v>
      </c>
      <c r="C244" s="5" t="s">
        <v>14</v>
      </c>
      <c r="D244" s="5">
        <v>1</v>
      </c>
      <c r="E244" s="5" t="s">
        <v>29</v>
      </c>
      <c r="F244" s="5" t="s">
        <v>14</v>
      </c>
      <c r="G244" s="5" t="s">
        <v>14</v>
      </c>
      <c r="H244" s="5" t="s">
        <v>247</v>
      </c>
      <c r="I244" s="5">
        <v>164</v>
      </c>
      <c r="J244" s="5">
        <v>0</v>
      </c>
      <c r="K244" s="5">
        <v>2729.3726009090901</v>
      </c>
      <c r="L244" s="5">
        <v>3002.3063999999999</v>
      </c>
      <c r="M244" s="5">
        <v>272.93379909090902</v>
      </c>
    </row>
    <row r="245" spans="1:13" x14ac:dyDescent="0.3">
      <c r="A245" s="5">
        <v>1</v>
      </c>
      <c r="B245" s="5">
        <v>0</v>
      </c>
      <c r="C245" s="5" t="s">
        <v>14</v>
      </c>
      <c r="D245" s="5">
        <v>14</v>
      </c>
      <c r="E245" s="5" t="s">
        <v>101</v>
      </c>
      <c r="F245" s="5" t="s">
        <v>14</v>
      </c>
      <c r="G245" s="5" t="s">
        <v>14</v>
      </c>
      <c r="H245" s="5" t="s">
        <v>102</v>
      </c>
      <c r="I245" s="5">
        <v>609</v>
      </c>
      <c r="J245" s="5">
        <v>0</v>
      </c>
      <c r="K245" s="5">
        <v>12750.0000000004</v>
      </c>
      <c r="L245" s="5">
        <v>14025</v>
      </c>
      <c r="M245" s="5">
        <v>1275</v>
      </c>
    </row>
    <row r="246" spans="1:13" x14ac:dyDescent="0.3">
      <c r="A246" s="5">
        <v>1</v>
      </c>
      <c r="B246" s="5">
        <v>0</v>
      </c>
      <c r="C246" s="5" t="s">
        <v>14</v>
      </c>
      <c r="D246" s="5">
        <v>29</v>
      </c>
      <c r="E246" s="5" t="s">
        <v>152</v>
      </c>
      <c r="F246" s="5" t="s">
        <v>14</v>
      </c>
      <c r="G246" s="5" t="s">
        <v>14</v>
      </c>
      <c r="H246" s="5" t="s">
        <v>153</v>
      </c>
      <c r="I246" s="5">
        <v>40</v>
      </c>
      <c r="J246" s="5">
        <v>0</v>
      </c>
      <c r="K246" s="5">
        <v>2400</v>
      </c>
      <c r="L246" s="5">
        <v>2640</v>
      </c>
      <c r="M246" s="5">
        <v>240</v>
      </c>
    </row>
    <row r="247" spans="1:13" x14ac:dyDescent="0.3">
      <c r="A247" s="5">
        <v>1</v>
      </c>
      <c r="B247" s="5">
        <v>0</v>
      </c>
      <c r="C247" s="5" t="s">
        <v>14</v>
      </c>
      <c r="D247" s="5">
        <v>29</v>
      </c>
      <c r="E247" s="5" t="s">
        <v>152</v>
      </c>
      <c r="F247" s="5" t="s">
        <v>14</v>
      </c>
      <c r="G247" s="5" t="s">
        <v>14</v>
      </c>
      <c r="H247" s="5" t="s">
        <v>162</v>
      </c>
      <c r="I247" s="5">
        <v>2</v>
      </c>
      <c r="J247" s="5">
        <v>0</v>
      </c>
      <c r="K247" s="5">
        <v>27.272729999999999</v>
      </c>
      <c r="L247" s="5">
        <v>30</v>
      </c>
      <c r="M247" s="5">
        <v>2.7272699999999999</v>
      </c>
    </row>
    <row r="248" spans="1:13" x14ac:dyDescent="0.3">
      <c r="A248" s="5">
        <v>1</v>
      </c>
      <c r="B248" s="5">
        <v>0</v>
      </c>
      <c r="C248" s="5" t="s">
        <v>14</v>
      </c>
      <c r="D248" s="5">
        <v>29</v>
      </c>
      <c r="E248" s="5" t="s">
        <v>152</v>
      </c>
      <c r="F248" s="5" t="s">
        <v>14</v>
      </c>
      <c r="G248" s="5" t="s">
        <v>14</v>
      </c>
      <c r="H248" s="5" t="s">
        <v>223</v>
      </c>
      <c r="I248" s="5">
        <v>1</v>
      </c>
      <c r="J248" s="5">
        <v>0</v>
      </c>
      <c r="K248" s="5">
        <v>13.63636</v>
      </c>
      <c r="L248" s="5">
        <v>15</v>
      </c>
      <c r="M248" s="5">
        <v>1.36364</v>
      </c>
    </row>
    <row r="249" spans="1:13" x14ac:dyDescent="0.3">
      <c r="A249" s="5">
        <v>1</v>
      </c>
      <c r="B249" s="5">
        <v>0</v>
      </c>
      <c r="C249" s="5" t="s">
        <v>14</v>
      </c>
      <c r="D249" s="5">
        <v>29</v>
      </c>
      <c r="E249" s="5" t="s">
        <v>152</v>
      </c>
      <c r="F249" s="5" t="s">
        <v>14</v>
      </c>
      <c r="G249" s="5" t="s">
        <v>14</v>
      </c>
      <c r="H249" s="5" t="s">
        <v>230</v>
      </c>
      <c r="I249" s="5">
        <v>70</v>
      </c>
      <c r="J249" s="5">
        <v>0</v>
      </c>
      <c r="K249" s="5">
        <v>2450</v>
      </c>
      <c r="L249" s="5">
        <v>2695</v>
      </c>
      <c r="M249" s="5">
        <v>245</v>
      </c>
    </row>
    <row r="250" spans="1:13" x14ac:dyDescent="0.3">
      <c r="A250" s="5">
        <v>1</v>
      </c>
      <c r="B250" s="5">
        <v>29</v>
      </c>
      <c r="C250" s="5" t="s">
        <v>152</v>
      </c>
      <c r="D250" s="5">
        <v>128</v>
      </c>
      <c r="E250" s="5" t="s">
        <v>293</v>
      </c>
      <c r="F250" s="5" t="s">
        <v>14</v>
      </c>
      <c r="G250" s="5" t="s">
        <v>294</v>
      </c>
      <c r="H250" s="5" t="s">
        <v>170</v>
      </c>
      <c r="I250" s="5">
        <v>20</v>
      </c>
      <c r="J250" s="5">
        <v>0</v>
      </c>
      <c r="K250" s="5">
        <v>186</v>
      </c>
      <c r="L250" s="5">
        <v>204.6</v>
      </c>
      <c r="M250" s="5">
        <v>18.600000000000001</v>
      </c>
    </row>
    <row r="251" spans="1:13" x14ac:dyDescent="0.3">
      <c r="A251" s="5">
        <v>1</v>
      </c>
      <c r="B251" s="5">
        <v>29</v>
      </c>
      <c r="C251" s="5" t="s">
        <v>152</v>
      </c>
      <c r="D251" s="5">
        <v>128</v>
      </c>
      <c r="E251" s="5" t="s">
        <v>293</v>
      </c>
      <c r="F251" s="5" t="s">
        <v>14</v>
      </c>
      <c r="G251" s="5" t="s">
        <v>294</v>
      </c>
      <c r="H251" s="5" t="s">
        <v>49</v>
      </c>
      <c r="I251" s="5">
        <v>20</v>
      </c>
      <c r="J251" s="5">
        <v>0</v>
      </c>
      <c r="K251" s="5">
        <v>818.18200000000104</v>
      </c>
      <c r="L251" s="5">
        <v>900</v>
      </c>
      <c r="M251" s="5">
        <v>81.817999999999998</v>
      </c>
    </row>
    <row r="252" spans="1:13" x14ac:dyDescent="0.3">
      <c r="A252" s="5">
        <v>1</v>
      </c>
      <c r="B252" s="5">
        <v>0</v>
      </c>
      <c r="C252" s="5" t="s">
        <v>14</v>
      </c>
      <c r="D252" s="5">
        <v>141</v>
      </c>
      <c r="E252" s="5" t="s">
        <v>50</v>
      </c>
      <c r="F252" s="5" t="s">
        <v>14</v>
      </c>
      <c r="G252" s="5" t="s">
        <v>14</v>
      </c>
      <c r="H252" s="5" t="s">
        <v>51</v>
      </c>
      <c r="I252" s="5">
        <v>524</v>
      </c>
      <c r="J252" s="5">
        <v>0</v>
      </c>
      <c r="K252" s="5">
        <v>28590.799999999999</v>
      </c>
      <c r="L252" s="5">
        <v>28636.25</v>
      </c>
      <c r="M252" s="5">
        <v>45.45</v>
      </c>
    </row>
    <row r="253" spans="1:13" x14ac:dyDescent="0.3">
      <c r="A253" s="5">
        <v>1</v>
      </c>
      <c r="B253" s="5">
        <v>0</v>
      </c>
      <c r="C253" s="5" t="s">
        <v>14</v>
      </c>
      <c r="D253" s="5">
        <v>141</v>
      </c>
      <c r="E253" s="5" t="s">
        <v>50</v>
      </c>
      <c r="F253" s="5" t="s">
        <v>14</v>
      </c>
      <c r="G253" s="5" t="s">
        <v>14</v>
      </c>
      <c r="H253" s="5" t="s">
        <v>115</v>
      </c>
      <c r="I253" s="5">
        <v>6</v>
      </c>
      <c r="J253" s="5">
        <v>0</v>
      </c>
      <c r="K253" s="5">
        <v>1194</v>
      </c>
      <c r="L253" s="5">
        <v>1194</v>
      </c>
      <c r="M253" s="5">
        <v>0</v>
      </c>
    </row>
    <row r="254" spans="1:13" x14ac:dyDescent="0.3">
      <c r="A254" s="5">
        <v>1</v>
      </c>
      <c r="B254" s="5">
        <v>0</v>
      </c>
      <c r="C254" s="5" t="s">
        <v>14</v>
      </c>
      <c r="D254" s="5">
        <v>98</v>
      </c>
      <c r="E254" s="5" t="s">
        <v>113</v>
      </c>
      <c r="F254" s="5" t="s">
        <v>14</v>
      </c>
      <c r="G254" s="5" t="s">
        <v>14</v>
      </c>
      <c r="H254" s="5" t="s">
        <v>114</v>
      </c>
      <c r="I254" s="5">
        <v>2</v>
      </c>
      <c r="J254" s="5">
        <v>0</v>
      </c>
      <c r="K254" s="5">
        <v>13.95</v>
      </c>
      <c r="L254" s="5">
        <v>15.34</v>
      </c>
      <c r="M254" s="5">
        <v>1.39</v>
      </c>
    </row>
    <row r="255" spans="1:13" x14ac:dyDescent="0.3">
      <c r="A255" s="5">
        <v>1</v>
      </c>
      <c r="B255" s="5">
        <v>0</v>
      </c>
      <c r="C255" s="5" t="s">
        <v>14</v>
      </c>
      <c r="D255" s="5">
        <v>98</v>
      </c>
      <c r="E255" s="5" t="s">
        <v>113</v>
      </c>
      <c r="F255" s="5" t="s">
        <v>14</v>
      </c>
      <c r="G255" s="5" t="s">
        <v>14</v>
      </c>
      <c r="H255" s="5" t="s">
        <v>132</v>
      </c>
      <c r="I255" s="5">
        <v>2</v>
      </c>
      <c r="J255" s="5">
        <v>0</v>
      </c>
      <c r="K255" s="5">
        <v>950</v>
      </c>
      <c r="L255" s="5">
        <v>1045</v>
      </c>
      <c r="M255" s="5">
        <v>95</v>
      </c>
    </row>
    <row r="256" spans="1:13" x14ac:dyDescent="0.3">
      <c r="A256" s="5">
        <v>1</v>
      </c>
      <c r="B256" s="5">
        <v>0</v>
      </c>
      <c r="C256" s="5" t="s">
        <v>14</v>
      </c>
      <c r="D256" s="5">
        <v>98</v>
      </c>
      <c r="E256" s="5" t="s">
        <v>113</v>
      </c>
      <c r="F256" s="5" t="s">
        <v>14</v>
      </c>
      <c r="G256" s="5" t="s">
        <v>14</v>
      </c>
      <c r="H256" s="5" t="s">
        <v>210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</row>
    <row r="257" spans="1:13" x14ac:dyDescent="0.3">
      <c r="A257" s="5">
        <v>1</v>
      </c>
      <c r="B257" s="5">
        <v>98</v>
      </c>
      <c r="C257" s="5" t="s">
        <v>113</v>
      </c>
      <c r="D257" s="5">
        <v>123</v>
      </c>
      <c r="E257" s="5" t="s">
        <v>295</v>
      </c>
      <c r="F257" s="5" t="s">
        <v>14</v>
      </c>
      <c r="G257" s="5" t="s">
        <v>296</v>
      </c>
      <c r="H257" s="5" t="s">
        <v>170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</row>
    <row r="258" spans="1:13" x14ac:dyDescent="0.3">
      <c r="A258" s="5">
        <v>1</v>
      </c>
      <c r="B258" s="5">
        <v>98</v>
      </c>
      <c r="C258" s="5" t="s">
        <v>113</v>
      </c>
      <c r="D258" s="5">
        <v>123</v>
      </c>
      <c r="E258" s="5" t="s">
        <v>295</v>
      </c>
      <c r="F258" s="5" t="s">
        <v>14</v>
      </c>
      <c r="G258" s="5" t="s">
        <v>296</v>
      </c>
      <c r="H258" s="5" t="s">
        <v>221</v>
      </c>
      <c r="I258" s="5">
        <v>2</v>
      </c>
      <c r="J258" s="5">
        <v>0</v>
      </c>
      <c r="K258" s="5">
        <v>745.86</v>
      </c>
      <c r="L258" s="5">
        <v>820.46</v>
      </c>
      <c r="M258" s="5">
        <v>74.599999999999994</v>
      </c>
    </row>
    <row r="259" spans="1:13" x14ac:dyDescent="0.3">
      <c r="A259" s="5">
        <v>1</v>
      </c>
      <c r="B259" s="5">
        <v>98</v>
      </c>
      <c r="C259" s="5" t="s">
        <v>113</v>
      </c>
      <c r="D259" s="5">
        <v>123</v>
      </c>
      <c r="E259" s="5" t="s">
        <v>295</v>
      </c>
      <c r="F259" s="5" t="s">
        <v>14</v>
      </c>
      <c r="G259" s="5" t="s">
        <v>296</v>
      </c>
      <c r="H259" s="5" t="s">
        <v>127</v>
      </c>
      <c r="I259" s="5">
        <v>6</v>
      </c>
      <c r="J259" s="5">
        <v>0</v>
      </c>
      <c r="K259" s="5">
        <v>7807.3429500000002</v>
      </c>
      <c r="L259" s="5">
        <v>8588.08</v>
      </c>
      <c r="M259" s="5">
        <v>780.73704999999995</v>
      </c>
    </row>
    <row r="260" spans="1:13" x14ac:dyDescent="0.3">
      <c r="A260" s="5">
        <v>1</v>
      </c>
      <c r="B260" s="5">
        <v>98</v>
      </c>
      <c r="C260" s="5" t="s">
        <v>113</v>
      </c>
      <c r="D260" s="5">
        <v>123</v>
      </c>
      <c r="E260" s="5" t="s">
        <v>295</v>
      </c>
      <c r="F260" s="5" t="s">
        <v>14</v>
      </c>
      <c r="G260" s="5" t="s">
        <v>296</v>
      </c>
      <c r="H260" s="5" t="s">
        <v>211</v>
      </c>
      <c r="I260" s="5">
        <v>2</v>
      </c>
      <c r="J260" s="5">
        <v>0</v>
      </c>
      <c r="K260" s="5">
        <v>719.06</v>
      </c>
      <c r="L260" s="5">
        <v>790.96</v>
      </c>
      <c r="M260" s="5">
        <v>71.900000000000006</v>
      </c>
    </row>
    <row r="261" spans="1:13" x14ac:dyDescent="0.3">
      <c r="A261" s="5">
        <v>1</v>
      </c>
      <c r="B261" s="5">
        <v>98</v>
      </c>
      <c r="C261" s="5" t="s">
        <v>113</v>
      </c>
      <c r="D261" s="5">
        <v>123</v>
      </c>
      <c r="E261" s="5" t="s">
        <v>295</v>
      </c>
      <c r="F261" s="5" t="s">
        <v>14</v>
      </c>
      <c r="G261" s="5" t="s">
        <v>296</v>
      </c>
      <c r="H261" s="5" t="s">
        <v>214</v>
      </c>
      <c r="I261" s="5">
        <v>1</v>
      </c>
      <c r="J261" s="5">
        <v>0</v>
      </c>
      <c r="K261" s="5">
        <v>90.91</v>
      </c>
      <c r="L261" s="5">
        <v>100</v>
      </c>
      <c r="M261" s="5">
        <v>9.09</v>
      </c>
    </row>
    <row r="262" spans="1:13" x14ac:dyDescent="0.3">
      <c r="A262" s="5">
        <v>1</v>
      </c>
      <c r="B262" s="5">
        <v>0</v>
      </c>
      <c r="C262" s="5" t="s">
        <v>14</v>
      </c>
      <c r="D262" s="5">
        <v>68</v>
      </c>
      <c r="E262" s="5" t="s">
        <v>65</v>
      </c>
      <c r="F262" s="5" t="s">
        <v>14</v>
      </c>
      <c r="G262" s="5" t="s">
        <v>14</v>
      </c>
      <c r="H262" s="5" t="s">
        <v>66</v>
      </c>
      <c r="I262" s="5">
        <v>1</v>
      </c>
      <c r="J262" s="5">
        <v>0</v>
      </c>
      <c r="K262" s="5">
        <v>0</v>
      </c>
      <c r="L262" s="5">
        <v>0</v>
      </c>
      <c r="M262" s="5">
        <v>0</v>
      </c>
    </row>
    <row r="263" spans="1:13" x14ac:dyDescent="0.3">
      <c r="A263" s="5">
        <v>1</v>
      </c>
      <c r="B263" s="5">
        <v>0</v>
      </c>
      <c r="C263" s="5" t="s">
        <v>14</v>
      </c>
      <c r="D263" s="5">
        <v>49</v>
      </c>
      <c r="E263" s="5" t="s">
        <v>61</v>
      </c>
      <c r="F263" s="5" t="s">
        <v>14</v>
      </c>
      <c r="G263" s="5" t="s">
        <v>14</v>
      </c>
      <c r="H263" s="5" t="s">
        <v>62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</row>
    <row r="264" spans="1:13" x14ac:dyDescent="0.3">
      <c r="A264" s="5">
        <v>1</v>
      </c>
      <c r="B264" s="5">
        <v>0</v>
      </c>
      <c r="C264" s="5" t="s">
        <v>14</v>
      </c>
      <c r="D264" s="5">
        <v>49</v>
      </c>
      <c r="E264" s="5" t="s">
        <v>61</v>
      </c>
      <c r="F264" s="5" t="s">
        <v>14</v>
      </c>
      <c r="G264" s="5" t="s">
        <v>14</v>
      </c>
      <c r="H264" s="5" t="s">
        <v>150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</row>
    <row r="265" spans="1:13" x14ac:dyDescent="0.3">
      <c r="A265" s="5">
        <v>1</v>
      </c>
      <c r="B265" s="5">
        <v>0</v>
      </c>
      <c r="C265" s="5" t="s">
        <v>14</v>
      </c>
      <c r="D265" s="5">
        <v>49</v>
      </c>
      <c r="E265" s="5" t="s">
        <v>61</v>
      </c>
      <c r="F265" s="5" t="s">
        <v>14</v>
      </c>
      <c r="G265" s="5" t="s">
        <v>14</v>
      </c>
      <c r="H265" s="5" t="s">
        <v>255</v>
      </c>
      <c r="I265" s="5">
        <v>4</v>
      </c>
      <c r="J265" s="5">
        <v>0</v>
      </c>
      <c r="K265" s="5">
        <v>0</v>
      </c>
      <c r="L265" s="5">
        <v>0</v>
      </c>
      <c r="M265" s="5">
        <v>0</v>
      </c>
    </row>
    <row r="266" spans="1:13" x14ac:dyDescent="0.3">
      <c r="A266" s="5">
        <v>1</v>
      </c>
      <c r="B266" s="5">
        <v>0</v>
      </c>
      <c r="C266" s="5" t="s">
        <v>14</v>
      </c>
      <c r="D266" s="5">
        <v>35</v>
      </c>
      <c r="E266" s="5" t="s">
        <v>47</v>
      </c>
      <c r="F266" s="5" t="s">
        <v>14</v>
      </c>
      <c r="G266" s="5" t="s">
        <v>14</v>
      </c>
      <c r="H266" s="5" t="s">
        <v>48</v>
      </c>
      <c r="I266" s="5">
        <v>1</v>
      </c>
      <c r="J266" s="5">
        <v>0</v>
      </c>
      <c r="K266" s="5">
        <v>240</v>
      </c>
      <c r="L266" s="5">
        <v>240</v>
      </c>
      <c r="M266" s="5">
        <v>0</v>
      </c>
    </row>
    <row r="267" spans="1:13" x14ac:dyDescent="0.3">
      <c r="A267" s="5">
        <v>1</v>
      </c>
      <c r="B267" s="5">
        <v>0</v>
      </c>
      <c r="C267" s="5" t="s">
        <v>14</v>
      </c>
      <c r="D267" s="5">
        <v>155</v>
      </c>
      <c r="E267" s="5" t="s">
        <v>84</v>
      </c>
      <c r="F267" s="5" t="s">
        <v>14</v>
      </c>
      <c r="G267" s="5" t="s">
        <v>14</v>
      </c>
      <c r="H267" s="5" t="s">
        <v>85</v>
      </c>
      <c r="I267" s="5">
        <v>1</v>
      </c>
      <c r="J267" s="5">
        <v>0</v>
      </c>
      <c r="K267" s="5">
        <v>25</v>
      </c>
      <c r="L267" s="5">
        <v>25</v>
      </c>
      <c r="M267" s="5">
        <v>0</v>
      </c>
    </row>
    <row r="268" spans="1:13" x14ac:dyDescent="0.3">
      <c r="A268" s="5">
        <v>1</v>
      </c>
      <c r="B268" s="5">
        <v>78</v>
      </c>
      <c r="C268" s="5" t="s">
        <v>297</v>
      </c>
      <c r="D268" s="5">
        <v>135</v>
      </c>
      <c r="E268" s="5" t="s">
        <v>298</v>
      </c>
      <c r="F268" s="5" t="s">
        <v>14</v>
      </c>
      <c r="G268" s="5" t="s">
        <v>299</v>
      </c>
      <c r="H268" s="5" t="s">
        <v>13</v>
      </c>
      <c r="I268" s="5">
        <v>1</v>
      </c>
      <c r="J268" s="5">
        <v>0</v>
      </c>
      <c r="K268" s="5">
        <v>0</v>
      </c>
      <c r="L268" s="5">
        <v>0</v>
      </c>
      <c r="M268" s="5">
        <v>0</v>
      </c>
    </row>
    <row r="269" spans="1:13" x14ac:dyDescent="0.3">
      <c r="A269" s="5">
        <v>1</v>
      </c>
      <c r="B269" s="5">
        <v>78</v>
      </c>
      <c r="C269" s="5" t="s">
        <v>297</v>
      </c>
      <c r="D269" s="5">
        <v>135</v>
      </c>
      <c r="E269" s="5" t="s">
        <v>298</v>
      </c>
      <c r="F269" s="5" t="s">
        <v>14</v>
      </c>
      <c r="G269" s="5" t="s">
        <v>299</v>
      </c>
      <c r="H269" s="5" t="s">
        <v>127</v>
      </c>
      <c r="I269" s="5">
        <v>4</v>
      </c>
      <c r="J269" s="5">
        <v>0</v>
      </c>
      <c r="K269" s="5">
        <v>5204.88</v>
      </c>
      <c r="L269" s="5">
        <v>5725.4</v>
      </c>
      <c r="M269" s="5">
        <v>520.52</v>
      </c>
    </row>
    <row r="270" spans="1:13" x14ac:dyDescent="0.3">
      <c r="A270" s="5">
        <v>1</v>
      </c>
      <c r="B270" s="5">
        <v>78</v>
      </c>
      <c r="C270" s="5" t="s">
        <v>297</v>
      </c>
      <c r="D270" s="5">
        <v>135</v>
      </c>
      <c r="E270" s="5" t="s">
        <v>298</v>
      </c>
      <c r="F270" s="5" t="s">
        <v>14</v>
      </c>
      <c r="G270" s="5" t="s">
        <v>299</v>
      </c>
      <c r="H270" s="5" t="s">
        <v>189</v>
      </c>
      <c r="I270" s="5">
        <v>1</v>
      </c>
      <c r="J270" s="5">
        <v>0</v>
      </c>
      <c r="K270" s="5">
        <v>3290</v>
      </c>
      <c r="L270" s="5">
        <v>3290</v>
      </c>
      <c r="M270" s="5">
        <v>0</v>
      </c>
    </row>
    <row r="271" spans="1:13" x14ac:dyDescent="0.3">
      <c r="A271" s="5">
        <v>1</v>
      </c>
      <c r="B271" s="5">
        <v>0</v>
      </c>
      <c r="C271" s="5" t="s">
        <v>14</v>
      </c>
      <c r="D271" s="5">
        <v>8</v>
      </c>
      <c r="E271" s="5" t="s">
        <v>172</v>
      </c>
      <c r="F271" s="5" t="s">
        <v>14</v>
      </c>
      <c r="G271" s="5" t="s">
        <v>14</v>
      </c>
      <c r="H271" s="5" t="s">
        <v>173</v>
      </c>
      <c r="I271" s="5">
        <v>100</v>
      </c>
      <c r="J271" s="5">
        <v>0</v>
      </c>
      <c r="K271" s="5">
        <v>909.09100000000001</v>
      </c>
      <c r="L271" s="5">
        <v>1000</v>
      </c>
      <c r="M271" s="5">
        <v>90.909000000000106</v>
      </c>
    </row>
    <row r="272" spans="1:13" x14ac:dyDescent="0.3">
      <c r="A272" s="5">
        <v>1</v>
      </c>
      <c r="B272" s="5">
        <v>0</v>
      </c>
      <c r="C272" s="5" t="s">
        <v>14</v>
      </c>
      <c r="D272" s="5">
        <v>8</v>
      </c>
      <c r="E272" s="5" t="s">
        <v>172</v>
      </c>
      <c r="F272" s="5" t="s">
        <v>14</v>
      </c>
      <c r="G272" s="5" t="s">
        <v>14</v>
      </c>
      <c r="H272" s="5" t="s">
        <v>220</v>
      </c>
      <c r="I272" s="5">
        <v>4</v>
      </c>
      <c r="J272" s="5">
        <v>0</v>
      </c>
      <c r="K272" s="5">
        <v>0</v>
      </c>
      <c r="L272" s="5">
        <v>0</v>
      </c>
      <c r="M272" s="5">
        <v>0</v>
      </c>
    </row>
    <row r="273" spans="1:13" x14ac:dyDescent="0.3">
      <c r="A273" s="5">
        <v>1</v>
      </c>
      <c r="B273" s="5">
        <v>0</v>
      </c>
      <c r="C273" s="5" t="s">
        <v>14</v>
      </c>
      <c r="D273" s="5">
        <v>8</v>
      </c>
      <c r="E273" s="5" t="s">
        <v>172</v>
      </c>
      <c r="F273" s="5" t="s">
        <v>14</v>
      </c>
      <c r="G273" s="5" t="s">
        <v>14</v>
      </c>
      <c r="H273" s="5" t="s">
        <v>249</v>
      </c>
      <c r="I273" s="5">
        <v>40</v>
      </c>
      <c r="J273" s="5">
        <v>0</v>
      </c>
      <c r="K273" s="5">
        <v>363.63639999999998</v>
      </c>
      <c r="L273" s="5">
        <v>400</v>
      </c>
      <c r="M273" s="5">
        <v>36.363599999999998</v>
      </c>
    </row>
    <row r="274" spans="1:13" x14ac:dyDescent="0.3">
      <c r="A274" s="5">
        <v>1</v>
      </c>
      <c r="B274" s="5">
        <v>8</v>
      </c>
      <c r="C274" s="5" t="s">
        <v>172</v>
      </c>
      <c r="D274" s="5">
        <v>21</v>
      </c>
      <c r="E274" s="5" t="s">
        <v>300</v>
      </c>
      <c r="F274" s="5" t="s">
        <v>14</v>
      </c>
      <c r="G274" s="5" t="s">
        <v>301</v>
      </c>
      <c r="H274" s="5" t="s">
        <v>75</v>
      </c>
      <c r="I274" s="5">
        <v>17</v>
      </c>
      <c r="J274" s="5">
        <v>0</v>
      </c>
      <c r="K274" s="5">
        <v>3.5990000000000001E-2</v>
      </c>
      <c r="L274" s="5">
        <v>-3.5000000000000001E-3</v>
      </c>
      <c r="M274" s="5">
        <v>-3.9489999999999997E-2</v>
      </c>
    </row>
    <row r="275" spans="1:13" x14ac:dyDescent="0.3">
      <c r="A275" s="5">
        <v>1</v>
      </c>
      <c r="B275" s="5">
        <v>8</v>
      </c>
      <c r="C275" s="5" t="s">
        <v>172</v>
      </c>
      <c r="D275" s="5">
        <v>21</v>
      </c>
      <c r="E275" s="5" t="s">
        <v>300</v>
      </c>
      <c r="F275" s="5" t="s">
        <v>14</v>
      </c>
      <c r="G275" s="5" t="s">
        <v>301</v>
      </c>
      <c r="H275" s="5" t="s">
        <v>215</v>
      </c>
      <c r="I275" s="5">
        <v>4</v>
      </c>
      <c r="J275" s="5">
        <v>0</v>
      </c>
      <c r="K275" s="5">
        <v>4000</v>
      </c>
      <c r="L275" s="5">
        <v>4400</v>
      </c>
      <c r="M275" s="5">
        <v>400</v>
      </c>
    </row>
    <row r="276" spans="1:13" x14ac:dyDescent="0.3">
      <c r="A276" s="5">
        <v>1</v>
      </c>
      <c r="B276" s="5">
        <v>8</v>
      </c>
      <c r="C276" s="5" t="s">
        <v>172</v>
      </c>
      <c r="D276" s="5">
        <v>21</v>
      </c>
      <c r="E276" s="5" t="s">
        <v>300</v>
      </c>
      <c r="F276" s="5" t="s">
        <v>14</v>
      </c>
      <c r="G276" s="5" t="s">
        <v>301</v>
      </c>
      <c r="H276" s="5" t="s">
        <v>121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</row>
    <row r="277" spans="1:13" x14ac:dyDescent="0.3">
      <c r="A277" s="5">
        <v>1</v>
      </c>
      <c r="B277" s="5">
        <v>8</v>
      </c>
      <c r="C277" s="5" t="s">
        <v>172</v>
      </c>
      <c r="D277" s="5">
        <v>21</v>
      </c>
      <c r="E277" s="5" t="s">
        <v>300</v>
      </c>
      <c r="F277" s="5" t="s">
        <v>14</v>
      </c>
      <c r="G277" s="5" t="s">
        <v>301</v>
      </c>
      <c r="H277" s="5" t="s">
        <v>203</v>
      </c>
      <c r="I277" s="5">
        <v>5</v>
      </c>
      <c r="J277" s="5">
        <v>0</v>
      </c>
      <c r="K277" s="5">
        <v>18.18</v>
      </c>
      <c r="L277" s="5">
        <v>20</v>
      </c>
      <c r="M277" s="5">
        <v>1.82</v>
      </c>
    </row>
    <row r="278" spans="1:13" x14ac:dyDescent="0.3">
      <c r="A278" s="5">
        <v>1</v>
      </c>
      <c r="B278" s="5">
        <v>8</v>
      </c>
      <c r="C278" s="5" t="s">
        <v>172</v>
      </c>
      <c r="D278" s="5">
        <v>21</v>
      </c>
      <c r="E278" s="5" t="s">
        <v>300</v>
      </c>
      <c r="F278" s="5" t="s">
        <v>14</v>
      </c>
      <c r="G278" s="5" t="s">
        <v>301</v>
      </c>
      <c r="H278" s="5" t="s">
        <v>195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</row>
    <row r="279" spans="1:13" x14ac:dyDescent="0.3">
      <c r="A279" s="5">
        <v>1</v>
      </c>
      <c r="B279" s="5">
        <v>8</v>
      </c>
      <c r="C279" s="5" t="s">
        <v>172</v>
      </c>
      <c r="D279" s="5">
        <v>21</v>
      </c>
      <c r="E279" s="5" t="s">
        <v>300</v>
      </c>
      <c r="F279" s="5" t="s">
        <v>14</v>
      </c>
      <c r="G279" s="5" t="s">
        <v>301</v>
      </c>
      <c r="H279" s="5" t="s">
        <v>254</v>
      </c>
      <c r="I279" s="5">
        <v>12</v>
      </c>
      <c r="J279" s="5">
        <v>0</v>
      </c>
      <c r="K279" s="5">
        <v>458.18181818181802</v>
      </c>
      <c r="L279" s="5">
        <v>504</v>
      </c>
      <c r="M279" s="5">
        <v>45.818181818181898</v>
      </c>
    </row>
    <row r="280" spans="1:13" x14ac:dyDescent="0.3">
      <c r="A280" s="5">
        <v>1</v>
      </c>
      <c r="B280" s="5">
        <v>8</v>
      </c>
      <c r="C280" s="5" t="s">
        <v>172</v>
      </c>
      <c r="D280" s="5">
        <v>21</v>
      </c>
      <c r="E280" s="5" t="s">
        <v>300</v>
      </c>
      <c r="F280" s="5" t="s">
        <v>14</v>
      </c>
      <c r="G280" s="5" t="s">
        <v>301</v>
      </c>
      <c r="H280" s="5" t="s">
        <v>154</v>
      </c>
      <c r="I280" s="5">
        <v>2</v>
      </c>
      <c r="J280" s="5">
        <v>0</v>
      </c>
      <c r="K280" s="5">
        <v>623.44000000000005</v>
      </c>
      <c r="L280" s="5">
        <v>685.78</v>
      </c>
      <c r="M280" s="5">
        <v>62.34</v>
      </c>
    </row>
    <row r="281" spans="1:13" x14ac:dyDescent="0.3">
      <c r="A281" s="5">
        <v>1</v>
      </c>
      <c r="B281" s="5">
        <v>8</v>
      </c>
      <c r="C281" s="5" t="s">
        <v>172</v>
      </c>
      <c r="D281" s="5">
        <v>21</v>
      </c>
      <c r="E281" s="5" t="s">
        <v>300</v>
      </c>
      <c r="F281" s="5" t="s">
        <v>14</v>
      </c>
      <c r="G281" s="5" t="s">
        <v>301</v>
      </c>
      <c r="H281" s="5" t="s">
        <v>201</v>
      </c>
      <c r="I281" s="5">
        <v>3</v>
      </c>
      <c r="J281" s="5">
        <v>0</v>
      </c>
      <c r="K281" s="5">
        <v>81.818190000000001</v>
      </c>
      <c r="L281" s="5">
        <v>90</v>
      </c>
      <c r="M281" s="5">
        <v>8.1818100000000005</v>
      </c>
    </row>
    <row r="282" spans="1:13" x14ac:dyDescent="0.3">
      <c r="A282" s="5">
        <v>1</v>
      </c>
      <c r="B282" s="5">
        <v>8</v>
      </c>
      <c r="C282" s="5" t="s">
        <v>172</v>
      </c>
      <c r="D282" s="5">
        <v>21</v>
      </c>
      <c r="E282" s="5" t="s">
        <v>300</v>
      </c>
      <c r="F282" s="5" t="s">
        <v>14</v>
      </c>
      <c r="G282" s="5" t="s">
        <v>301</v>
      </c>
      <c r="H282" s="5" t="s">
        <v>247</v>
      </c>
      <c r="I282" s="5">
        <v>2</v>
      </c>
      <c r="J282" s="5">
        <v>0</v>
      </c>
      <c r="K282" s="5">
        <v>33.33</v>
      </c>
      <c r="L282" s="5">
        <v>36.67</v>
      </c>
      <c r="M282" s="5">
        <v>3.34</v>
      </c>
    </row>
    <row r="283" spans="1:13" x14ac:dyDescent="0.3">
      <c r="A283" s="5">
        <v>1</v>
      </c>
      <c r="B283" s="5">
        <v>8</v>
      </c>
      <c r="C283" s="5" t="s">
        <v>172</v>
      </c>
      <c r="D283" s="5">
        <v>21</v>
      </c>
      <c r="E283" s="5" t="s">
        <v>300</v>
      </c>
      <c r="F283" s="5" t="s">
        <v>14</v>
      </c>
      <c r="G283" s="5" t="s">
        <v>301</v>
      </c>
      <c r="H283" s="5" t="s">
        <v>140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</row>
    <row r="284" spans="1:13" x14ac:dyDescent="0.3">
      <c r="A284" s="5">
        <v>1</v>
      </c>
      <c r="B284" s="5">
        <v>8</v>
      </c>
      <c r="C284" s="5" t="s">
        <v>172</v>
      </c>
      <c r="D284" s="5">
        <v>21</v>
      </c>
      <c r="E284" s="5" t="s">
        <v>300</v>
      </c>
      <c r="F284" s="5" t="s">
        <v>14</v>
      </c>
      <c r="G284" s="5" t="s">
        <v>301</v>
      </c>
      <c r="H284" s="5" t="s">
        <v>39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</row>
    <row r="285" spans="1:13" x14ac:dyDescent="0.3">
      <c r="A285" s="5">
        <v>1</v>
      </c>
      <c r="B285" s="5">
        <v>8</v>
      </c>
      <c r="C285" s="5" t="s">
        <v>172</v>
      </c>
      <c r="D285" s="5">
        <v>21</v>
      </c>
      <c r="E285" s="5" t="s">
        <v>300</v>
      </c>
      <c r="F285" s="5" t="s">
        <v>14</v>
      </c>
      <c r="G285" s="5" t="s">
        <v>301</v>
      </c>
      <c r="H285" s="5" t="s">
        <v>264</v>
      </c>
      <c r="I285" s="5">
        <v>1</v>
      </c>
      <c r="J285" s="5">
        <v>0</v>
      </c>
      <c r="K285" s="5">
        <v>181.81818000000001</v>
      </c>
      <c r="L285" s="5">
        <v>200</v>
      </c>
      <c r="M285" s="5">
        <v>18.181819999999998</v>
      </c>
    </row>
    <row r="286" spans="1:13" x14ac:dyDescent="0.3">
      <c r="A286" s="5">
        <v>1</v>
      </c>
      <c r="B286" s="5">
        <v>8</v>
      </c>
      <c r="C286" s="5" t="s">
        <v>172</v>
      </c>
      <c r="D286" s="5">
        <v>21</v>
      </c>
      <c r="E286" s="5" t="s">
        <v>300</v>
      </c>
      <c r="F286" s="5" t="s">
        <v>14</v>
      </c>
      <c r="G286" s="5" t="s">
        <v>301</v>
      </c>
      <c r="H286" s="5" t="s">
        <v>49</v>
      </c>
      <c r="I286" s="5">
        <v>26</v>
      </c>
      <c r="J286" s="5">
        <v>0</v>
      </c>
      <c r="K286" s="5">
        <v>2942.0455499999998</v>
      </c>
      <c r="L286" s="5">
        <v>3168.7502100000002</v>
      </c>
      <c r="M286" s="5">
        <v>226.70465999999999</v>
      </c>
    </row>
    <row r="287" spans="1:13" x14ac:dyDescent="0.3">
      <c r="A287" s="5">
        <v>1</v>
      </c>
      <c r="B287" s="5">
        <v>8</v>
      </c>
      <c r="C287" s="5" t="s">
        <v>172</v>
      </c>
      <c r="D287" s="5">
        <v>21</v>
      </c>
      <c r="E287" s="5" t="s">
        <v>300</v>
      </c>
      <c r="F287" s="5" t="s">
        <v>14</v>
      </c>
      <c r="G287" s="5" t="s">
        <v>301</v>
      </c>
      <c r="H287" s="5" t="s">
        <v>127</v>
      </c>
      <c r="I287" s="5">
        <v>5</v>
      </c>
      <c r="J287" s="5">
        <v>0</v>
      </c>
      <c r="K287" s="5">
        <v>13854.787710000001</v>
      </c>
      <c r="L287" s="5">
        <v>15240.26649</v>
      </c>
      <c r="M287" s="5">
        <v>1385.4787799999999</v>
      </c>
    </row>
    <row r="288" spans="1:13" x14ac:dyDescent="0.3">
      <c r="A288" s="5">
        <v>1</v>
      </c>
      <c r="B288" s="5">
        <v>8</v>
      </c>
      <c r="C288" s="5" t="s">
        <v>172</v>
      </c>
      <c r="D288" s="5">
        <v>21</v>
      </c>
      <c r="E288" s="5" t="s">
        <v>300</v>
      </c>
      <c r="F288" s="5" t="s">
        <v>14</v>
      </c>
      <c r="G288" s="5" t="s">
        <v>301</v>
      </c>
      <c r="H288" s="5" t="s">
        <v>219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</row>
    <row r="289" spans="1:13" x14ac:dyDescent="0.3">
      <c r="A289" s="5">
        <v>1</v>
      </c>
      <c r="B289" s="5">
        <v>8</v>
      </c>
      <c r="C289" s="5" t="s">
        <v>172</v>
      </c>
      <c r="D289" s="5">
        <v>73</v>
      </c>
      <c r="E289" s="5" t="s">
        <v>302</v>
      </c>
      <c r="F289" s="5" t="s">
        <v>14</v>
      </c>
      <c r="G289" s="5" t="s">
        <v>303</v>
      </c>
      <c r="H289" s="5" t="s">
        <v>137</v>
      </c>
      <c r="I289" s="5">
        <v>2</v>
      </c>
      <c r="J289" s="5">
        <v>0</v>
      </c>
      <c r="K289" s="5">
        <v>60.606000000000002</v>
      </c>
      <c r="L289" s="5">
        <v>66.666600000000003</v>
      </c>
      <c r="M289" s="5">
        <v>6.0606</v>
      </c>
    </row>
    <row r="290" spans="1:13" x14ac:dyDescent="0.3">
      <c r="A290" s="5">
        <v>1</v>
      </c>
      <c r="B290" s="5">
        <v>8</v>
      </c>
      <c r="C290" s="5" t="s">
        <v>172</v>
      </c>
      <c r="D290" s="5">
        <v>73</v>
      </c>
      <c r="E290" s="5" t="s">
        <v>302</v>
      </c>
      <c r="F290" s="5" t="s">
        <v>14</v>
      </c>
      <c r="G290" s="5" t="s">
        <v>303</v>
      </c>
      <c r="H290" s="5" t="s">
        <v>220</v>
      </c>
      <c r="I290" s="5">
        <v>1</v>
      </c>
      <c r="J290" s="5">
        <v>0</v>
      </c>
      <c r="K290" s="5">
        <v>0</v>
      </c>
      <c r="L290" s="5">
        <v>0</v>
      </c>
      <c r="M290" s="5">
        <v>0</v>
      </c>
    </row>
    <row r="291" spans="1:13" x14ac:dyDescent="0.3">
      <c r="A291" s="5">
        <v>1</v>
      </c>
      <c r="B291" s="5">
        <v>8</v>
      </c>
      <c r="C291" s="5" t="s">
        <v>172</v>
      </c>
      <c r="D291" s="5">
        <v>73</v>
      </c>
      <c r="E291" s="5" t="s">
        <v>302</v>
      </c>
      <c r="F291" s="5" t="s">
        <v>14</v>
      </c>
      <c r="G291" s="5" t="s">
        <v>303</v>
      </c>
      <c r="H291" s="5" t="s">
        <v>226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</row>
    <row r="292" spans="1:13" x14ac:dyDescent="0.3">
      <c r="A292" s="5">
        <v>1</v>
      </c>
      <c r="B292" s="5">
        <v>8</v>
      </c>
      <c r="C292" s="5" t="s">
        <v>172</v>
      </c>
      <c r="D292" s="5">
        <v>22</v>
      </c>
      <c r="E292" s="5" t="s">
        <v>304</v>
      </c>
      <c r="F292" s="5" t="s">
        <v>14</v>
      </c>
      <c r="G292" s="5" t="s">
        <v>305</v>
      </c>
      <c r="H292" s="5" t="s">
        <v>83</v>
      </c>
      <c r="I292" s="5">
        <v>2</v>
      </c>
      <c r="J292" s="5">
        <v>0</v>
      </c>
      <c r="K292" s="5">
        <v>28.636399999999998</v>
      </c>
      <c r="L292" s="5">
        <v>31.500039999999998</v>
      </c>
      <c r="M292" s="5">
        <v>2.8636400000000002</v>
      </c>
    </row>
    <row r="293" spans="1:13" x14ac:dyDescent="0.3">
      <c r="A293" s="5">
        <v>1</v>
      </c>
      <c r="B293" s="5">
        <v>0</v>
      </c>
      <c r="C293" s="5" t="s">
        <v>14</v>
      </c>
      <c r="D293" s="5">
        <v>10</v>
      </c>
      <c r="E293" s="5" t="s">
        <v>242</v>
      </c>
      <c r="F293" s="5" t="s">
        <v>14</v>
      </c>
      <c r="G293" s="5" t="s">
        <v>14</v>
      </c>
      <c r="H293" s="5" t="s">
        <v>243</v>
      </c>
      <c r="I293" s="5">
        <v>17</v>
      </c>
      <c r="J293" s="5">
        <v>0</v>
      </c>
      <c r="K293" s="5">
        <v>12800</v>
      </c>
      <c r="L293" s="5">
        <v>14080</v>
      </c>
      <c r="M293" s="5">
        <v>1280</v>
      </c>
    </row>
    <row r="294" spans="1:13" x14ac:dyDescent="0.3">
      <c r="A294" s="5">
        <v>1</v>
      </c>
      <c r="B294" s="5">
        <v>0</v>
      </c>
      <c r="C294" s="5" t="s">
        <v>14</v>
      </c>
      <c r="D294" s="5">
        <v>100</v>
      </c>
      <c r="E294" s="5" t="s">
        <v>45</v>
      </c>
      <c r="F294" s="5" t="s">
        <v>14</v>
      </c>
      <c r="G294" s="5" t="s">
        <v>14</v>
      </c>
      <c r="H294" s="5" t="s">
        <v>46</v>
      </c>
      <c r="I294" s="5">
        <v>1</v>
      </c>
      <c r="J294" s="5">
        <v>0</v>
      </c>
      <c r="K294" s="5">
        <v>9.0909099999999992</v>
      </c>
      <c r="L294" s="5">
        <v>10</v>
      </c>
      <c r="M294" s="5">
        <v>0.90908999999999995</v>
      </c>
    </row>
    <row r="295" spans="1:13" x14ac:dyDescent="0.3">
      <c r="A295" s="5">
        <v>1</v>
      </c>
      <c r="B295" s="5">
        <v>0</v>
      </c>
      <c r="C295" s="5" t="s">
        <v>14</v>
      </c>
      <c r="D295" s="5">
        <v>145</v>
      </c>
      <c r="E295" s="5" t="s">
        <v>250</v>
      </c>
      <c r="F295" s="5" t="s">
        <v>14</v>
      </c>
      <c r="G295" s="5" t="s">
        <v>14</v>
      </c>
      <c r="H295" s="5" t="s">
        <v>251</v>
      </c>
      <c r="I295" s="5">
        <v>2</v>
      </c>
      <c r="J295" s="5">
        <v>0</v>
      </c>
      <c r="K295" s="5">
        <v>2000</v>
      </c>
      <c r="L295" s="5">
        <v>2200</v>
      </c>
      <c r="M295" s="5">
        <v>200</v>
      </c>
    </row>
    <row r="296" spans="1:13" x14ac:dyDescent="0.3">
      <c r="A296" s="5">
        <v>1</v>
      </c>
      <c r="B296" s="5">
        <v>0</v>
      </c>
      <c r="C296" s="5" t="s">
        <v>14</v>
      </c>
      <c r="D296" s="5">
        <v>5</v>
      </c>
      <c r="E296" s="5" t="s">
        <v>81</v>
      </c>
      <c r="F296" s="5" t="s">
        <v>14</v>
      </c>
      <c r="G296" s="5" t="s">
        <v>14</v>
      </c>
      <c r="H296" s="5" t="s">
        <v>82</v>
      </c>
      <c r="I296" s="5">
        <v>10</v>
      </c>
      <c r="J296" s="5">
        <v>0</v>
      </c>
      <c r="K296" s="5">
        <v>30</v>
      </c>
      <c r="L296" s="5">
        <v>33</v>
      </c>
      <c r="M296" s="5">
        <v>3</v>
      </c>
    </row>
    <row r="297" spans="1:13" x14ac:dyDescent="0.3">
      <c r="A297" s="5">
        <v>1</v>
      </c>
      <c r="B297" s="5">
        <v>0</v>
      </c>
      <c r="C297" s="5" t="s">
        <v>14</v>
      </c>
      <c r="D297" s="5">
        <v>5</v>
      </c>
      <c r="E297" s="5" t="s">
        <v>81</v>
      </c>
      <c r="F297" s="5" t="s">
        <v>14</v>
      </c>
      <c r="G297" s="5" t="s">
        <v>14</v>
      </c>
      <c r="H297" s="5" t="s">
        <v>86</v>
      </c>
      <c r="I297" s="5">
        <v>24</v>
      </c>
      <c r="J297" s="5">
        <v>0</v>
      </c>
      <c r="K297" s="5">
        <v>26220</v>
      </c>
      <c r="L297" s="5">
        <v>28842</v>
      </c>
      <c r="M297" s="5">
        <v>2622</v>
      </c>
    </row>
    <row r="298" spans="1:13" x14ac:dyDescent="0.3">
      <c r="A298" s="5">
        <v>1</v>
      </c>
      <c r="B298" s="5">
        <v>0</v>
      </c>
      <c r="C298" s="5" t="s">
        <v>14</v>
      </c>
      <c r="D298" s="5">
        <v>122</v>
      </c>
      <c r="E298" s="5" t="s">
        <v>142</v>
      </c>
      <c r="F298" s="5" t="s">
        <v>14</v>
      </c>
      <c r="G298" s="5" t="s">
        <v>14</v>
      </c>
      <c r="H298" s="5" t="s">
        <v>143</v>
      </c>
      <c r="I298" s="5">
        <v>1</v>
      </c>
      <c r="J298" s="5">
        <v>0</v>
      </c>
      <c r="K298" s="5">
        <v>0</v>
      </c>
      <c r="L298" s="5">
        <v>0</v>
      </c>
      <c r="M298" s="5">
        <v>0</v>
      </c>
    </row>
    <row r="299" spans="1:13" x14ac:dyDescent="0.3">
      <c r="A299" s="5">
        <v>1</v>
      </c>
      <c r="B299" s="5">
        <v>0</v>
      </c>
      <c r="C299" s="5" t="s">
        <v>14</v>
      </c>
      <c r="D299" s="5">
        <v>52</v>
      </c>
      <c r="E299" s="5" t="s">
        <v>27</v>
      </c>
      <c r="F299" s="5" t="s">
        <v>14</v>
      </c>
      <c r="G299" s="5" t="s">
        <v>14</v>
      </c>
      <c r="H299" s="5" t="s">
        <v>28</v>
      </c>
      <c r="I299" s="5">
        <v>27</v>
      </c>
      <c r="J299" s="5">
        <v>0</v>
      </c>
      <c r="K299" s="5">
        <v>2920</v>
      </c>
      <c r="L299" s="5">
        <v>3194</v>
      </c>
      <c r="M299" s="5">
        <v>274</v>
      </c>
    </row>
    <row r="300" spans="1:13" x14ac:dyDescent="0.3">
      <c r="A300" s="5">
        <v>1</v>
      </c>
      <c r="B300" s="5">
        <v>0</v>
      </c>
      <c r="C300" s="5" t="s">
        <v>14</v>
      </c>
      <c r="D300" s="5">
        <v>13</v>
      </c>
      <c r="E300" s="5" t="s">
        <v>72</v>
      </c>
      <c r="F300" s="5" t="s">
        <v>14</v>
      </c>
      <c r="G300" s="5" t="s">
        <v>14</v>
      </c>
      <c r="H300" s="5" t="s">
        <v>73</v>
      </c>
      <c r="I300" s="5">
        <v>40.799999999999997</v>
      </c>
      <c r="J300" s="5">
        <v>0</v>
      </c>
      <c r="K300" s="5">
        <v>14643.638080000001</v>
      </c>
      <c r="L300" s="5">
        <v>16108</v>
      </c>
      <c r="M300" s="5">
        <v>1464.3619200000001</v>
      </c>
    </row>
    <row r="301" spans="1:13" x14ac:dyDescent="0.3">
      <c r="A301" s="5">
        <v>1</v>
      </c>
      <c r="B301" s="5">
        <v>0</v>
      </c>
      <c r="C301" s="5" t="s">
        <v>14</v>
      </c>
      <c r="D301" s="5">
        <v>102</v>
      </c>
      <c r="E301" s="5" t="s">
        <v>167</v>
      </c>
      <c r="F301" s="5" t="s">
        <v>14</v>
      </c>
      <c r="G301" s="5" t="s">
        <v>14</v>
      </c>
      <c r="H301" s="5" t="s">
        <v>168</v>
      </c>
      <c r="I301" s="5">
        <v>24</v>
      </c>
      <c r="J301" s="5">
        <v>0</v>
      </c>
      <c r="K301" s="5">
        <v>1220</v>
      </c>
      <c r="L301" s="5">
        <v>1297</v>
      </c>
      <c r="M301" s="5">
        <v>77</v>
      </c>
    </row>
    <row r="302" spans="1:13" x14ac:dyDescent="0.3">
      <c r="A302" s="5">
        <v>1</v>
      </c>
      <c r="B302" s="5">
        <v>113</v>
      </c>
      <c r="C302" s="5" t="s">
        <v>306</v>
      </c>
      <c r="D302" s="5">
        <v>115</v>
      </c>
      <c r="E302" s="5" t="s">
        <v>307</v>
      </c>
      <c r="F302" s="5" t="s">
        <v>14</v>
      </c>
      <c r="G302" s="5" t="s">
        <v>282</v>
      </c>
      <c r="H302" s="5" t="s">
        <v>13</v>
      </c>
      <c r="I302" s="5">
        <v>3</v>
      </c>
      <c r="J302" s="5">
        <v>0</v>
      </c>
      <c r="K302" s="5">
        <v>245.45</v>
      </c>
      <c r="L302" s="5">
        <v>270</v>
      </c>
      <c r="M302" s="5">
        <v>24.55</v>
      </c>
    </row>
    <row r="303" spans="1:13" x14ac:dyDescent="0.3">
      <c r="A303" s="5">
        <v>1</v>
      </c>
      <c r="B303" s="5">
        <v>113</v>
      </c>
      <c r="C303" s="5" t="s">
        <v>306</v>
      </c>
      <c r="D303" s="5">
        <v>115</v>
      </c>
      <c r="E303" s="5" t="s">
        <v>307</v>
      </c>
      <c r="F303" s="5" t="s">
        <v>14</v>
      </c>
      <c r="G303" s="5" t="s">
        <v>282</v>
      </c>
      <c r="H303" s="5" t="s">
        <v>183</v>
      </c>
      <c r="I303" s="5">
        <v>3</v>
      </c>
      <c r="J303" s="5">
        <v>0</v>
      </c>
      <c r="K303" s="5">
        <v>742.57</v>
      </c>
      <c r="L303" s="5">
        <v>816.83</v>
      </c>
      <c r="M303" s="5">
        <v>74.260000000000005</v>
      </c>
    </row>
    <row r="304" spans="1:13" x14ac:dyDescent="0.3">
      <c r="A304" s="5">
        <v>1</v>
      </c>
      <c r="B304" s="5">
        <v>113</v>
      </c>
      <c r="C304" s="5" t="s">
        <v>306</v>
      </c>
      <c r="D304" s="5">
        <v>115</v>
      </c>
      <c r="E304" s="5" t="s">
        <v>307</v>
      </c>
      <c r="F304" s="5" t="s">
        <v>14</v>
      </c>
      <c r="G304" s="5" t="s">
        <v>282</v>
      </c>
      <c r="H304" s="5" t="s">
        <v>49</v>
      </c>
      <c r="I304" s="5">
        <v>3</v>
      </c>
      <c r="J304" s="5">
        <v>0</v>
      </c>
      <c r="K304" s="5">
        <v>450</v>
      </c>
      <c r="L304" s="5">
        <v>495</v>
      </c>
      <c r="M304" s="5">
        <v>45</v>
      </c>
    </row>
    <row r="305" spans="1:13" x14ac:dyDescent="0.3">
      <c r="A305" s="5">
        <v>1</v>
      </c>
      <c r="B305" s="5">
        <v>113</v>
      </c>
      <c r="C305" s="5" t="s">
        <v>306</v>
      </c>
      <c r="D305" s="5">
        <v>115</v>
      </c>
      <c r="E305" s="5" t="s">
        <v>307</v>
      </c>
      <c r="F305" s="5" t="s">
        <v>14</v>
      </c>
      <c r="G305" s="5" t="s">
        <v>282</v>
      </c>
      <c r="H305" s="5" t="s">
        <v>137</v>
      </c>
      <c r="I305" s="5">
        <v>2</v>
      </c>
      <c r="J305" s="5">
        <v>0</v>
      </c>
      <c r="K305" s="5">
        <v>60.6</v>
      </c>
      <c r="L305" s="5">
        <v>66.66</v>
      </c>
      <c r="M305" s="5">
        <v>6.06</v>
      </c>
    </row>
    <row r="306" spans="1:13" x14ac:dyDescent="0.3">
      <c r="A306" s="5">
        <v>1</v>
      </c>
      <c r="B306" s="5">
        <v>0</v>
      </c>
      <c r="C306" s="5" t="s">
        <v>14</v>
      </c>
      <c r="D306" s="5">
        <v>51</v>
      </c>
      <c r="E306" s="5" t="s">
        <v>188</v>
      </c>
      <c r="F306" s="5" t="s">
        <v>14</v>
      </c>
      <c r="G306" s="5" t="s">
        <v>14</v>
      </c>
      <c r="H306" s="5" t="s">
        <v>189</v>
      </c>
      <c r="I306" s="5">
        <v>4</v>
      </c>
      <c r="J306" s="5">
        <v>0</v>
      </c>
      <c r="K306" s="5">
        <v>13160</v>
      </c>
      <c r="L306" s="5">
        <v>13818</v>
      </c>
      <c r="M306" s="5">
        <v>658</v>
      </c>
    </row>
    <row r="307" spans="1:13" x14ac:dyDescent="0.3">
      <c r="A307" s="5">
        <v>1</v>
      </c>
      <c r="B307" s="5">
        <v>0</v>
      </c>
      <c r="C307" s="5" t="s">
        <v>14</v>
      </c>
      <c r="D307" s="5">
        <v>45</v>
      </c>
      <c r="E307" s="5" t="s">
        <v>123</v>
      </c>
      <c r="F307" s="5" t="s">
        <v>14</v>
      </c>
      <c r="G307" s="5" t="s">
        <v>14</v>
      </c>
      <c r="H307" s="5" t="s">
        <v>124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</row>
    <row r="308" spans="1:13" x14ac:dyDescent="0.3">
      <c r="A308" s="5">
        <v>1</v>
      </c>
      <c r="B308" s="5">
        <v>0</v>
      </c>
      <c r="C308" s="5" t="s">
        <v>14</v>
      </c>
      <c r="D308" s="5">
        <v>147</v>
      </c>
      <c r="E308" s="5" t="s">
        <v>110</v>
      </c>
      <c r="F308" s="5" t="s">
        <v>14</v>
      </c>
      <c r="G308" s="5" t="s">
        <v>14</v>
      </c>
      <c r="H308" s="5" t="s">
        <v>111</v>
      </c>
      <c r="I308" s="5">
        <v>2</v>
      </c>
      <c r="J308" s="5">
        <v>0</v>
      </c>
      <c r="K308" s="5">
        <v>90</v>
      </c>
      <c r="L308" s="5">
        <v>94.5</v>
      </c>
      <c r="M308" s="5">
        <v>4.5</v>
      </c>
    </row>
    <row r="309" spans="1:13" x14ac:dyDescent="0.3">
      <c r="A309" s="5">
        <v>1</v>
      </c>
      <c r="B309" s="5">
        <v>0</v>
      </c>
      <c r="C309" s="5" t="s">
        <v>14</v>
      </c>
      <c r="D309" s="5">
        <v>137</v>
      </c>
      <c r="E309" s="5" t="s">
        <v>90</v>
      </c>
      <c r="F309" s="5" t="s">
        <v>14</v>
      </c>
      <c r="G309" s="5" t="s">
        <v>14</v>
      </c>
      <c r="H309" s="5" t="s">
        <v>91</v>
      </c>
      <c r="I309" s="5">
        <v>7</v>
      </c>
      <c r="J309" s="5">
        <v>0</v>
      </c>
      <c r="K309" s="5">
        <v>8400</v>
      </c>
      <c r="L309" s="5">
        <v>8520</v>
      </c>
      <c r="M309" s="5">
        <v>120</v>
      </c>
    </row>
    <row r="310" spans="1:13" x14ac:dyDescent="0.3">
      <c r="A310" s="5">
        <v>1</v>
      </c>
      <c r="B310" s="5">
        <v>0</v>
      </c>
      <c r="C310" s="5" t="s">
        <v>14</v>
      </c>
      <c r="D310" s="5">
        <v>137</v>
      </c>
      <c r="E310" s="5" t="s">
        <v>90</v>
      </c>
      <c r="F310" s="5" t="s">
        <v>14</v>
      </c>
      <c r="G310" s="5" t="s">
        <v>14</v>
      </c>
      <c r="H310" s="5" t="s">
        <v>233</v>
      </c>
      <c r="I310" s="5">
        <v>1</v>
      </c>
      <c r="J310" s="5">
        <v>0</v>
      </c>
      <c r="K310" s="5">
        <v>0</v>
      </c>
      <c r="L310" s="5">
        <v>0</v>
      </c>
      <c r="M310" s="5">
        <v>0</v>
      </c>
    </row>
    <row r="311" spans="1:13" x14ac:dyDescent="0.3">
      <c r="A311" s="5">
        <v>1</v>
      </c>
      <c r="B311" s="5">
        <v>0</v>
      </c>
      <c r="C311" s="5" t="s">
        <v>14</v>
      </c>
      <c r="D311" s="5">
        <v>31</v>
      </c>
      <c r="E311" s="5" t="s">
        <v>259</v>
      </c>
      <c r="F311" s="5" t="s">
        <v>14</v>
      </c>
      <c r="G311" s="5" t="s">
        <v>14</v>
      </c>
      <c r="H311" s="5" t="s">
        <v>260</v>
      </c>
      <c r="I311" s="5">
        <v>12</v>
      </c>
      <c r="J311" s="5">
        <v>0</v>
      </c>
      <c r="K311" s="5">
        <v>1920</v>
      </c>
      <c r="L311" s="5">
        <v>2112</v>
      </c>
      <c r="M311" s="5">
        <v>192</v>
      </c>
    </row>
    <row r="312" spans="1:13" x14ac:dyDescent="0.3">
      <c r="A312" s="5">
        <v>1</v>
      </c>
      <c r="B312" s="5">
        <v>0</v>
      </c>
      <c r="C312" s="5" t="s">
        <v>14</v>
      </c>
      <c r="D312" s="5">
        <v>11</v>
      </c>
      <c r="E312" s="5" t="s">
        <v>42</v>
      </c>
      <c r="F312" s="5" t="s">
        <v>14</v>
      </c>
      <c r="G312" s="5" t="s">
        <v>14</v>
      </c>
      <c r="H312" s="5" t="s">
        <v>43</v>
      </c>
      <c r="I312" s="5">
        <v>7.5555599999999998</v>
      </c>
      <c r="J312" s="5">
        <v>0</v>
      </c>
      <c r="K312" s="5">
        <v>137.37</v>
      </c>
      <c r="L312" s="5">
        <v>151.11000000000001</v>
      </c>
      <c r="M312" s="5">
        <v>13.74</v>
      </c>
    </row>
    <row r="313" spans="1:13" x14ac:dyDescent="0.3">
      <c r="A313" s="5">
        <v>1</v>
      </c>
      <c r="B313" s="5">
        <v>0</v>
      </c>
      <c r="C313" s="5" t="s">
        <v>14</v>
      </c>
      <c r="D313" s="5">
        <v>11</v>
      </c>
      <c r="E313" s="5" t="s">
        <v>42</v>
      </c>
      <c r="F313" s="5" t="s">
        <v>14</v>
      </c>
      <c r="G313" s="5" t="s">
        <v>14</v>
      </c>
      <c r="H313" s="5" t="s">
        <v>52</v>
      </c>
      <c r="I313" s="5">
        <v>1</v>
      </c>
      <c r="J313" s="5">
        <v>0</v>
      </c>
      <c r="K313" s="5">
        <v>1.8181818181818199</v>
      </c>
      <c r="L313" s="5">
        <v>2</v>
      </c>
      <c r="M313" s="5">
        <v>0.18181818181817999</v>
      </c>
    </row>
    <row r="314" spans="1:13" x14ac:dyDescent="0.3">
      <c r="A314" s="5">
        <v>1</v>
      </c>
      <c r="B314" s="5">
        <v>0</v>
      </c>
      <c r="C314" s="5" t="s">
        <v>14</v>
      </c>
      <c r="D314" s="5">
        <v>11</v>
      </c>
      <c r="E314" s="5" t="s">
        <v>42</v>
      </c>
      <c r="F314" s="5" t="s">
        <v>14</v>
      </c>
      <c r="G314" s="5" t="s">
        <v>14</v>
      </c>
      <c r="H314" s="5" t="s">
        <v>120</v>
      </c>
      <c r="I314" s="5">
        <v>32</v>
      </c>
      <c r="J314" s="5">
        <v>0</v>
      </c>
      <c r="K314" s="5">
        <v>320</v>
      </c>
      <c r="L314" s="5">
        <v>352</v>
      </c>
      <c r="M314" s="5">
        <v>32</v>
      </c>
    </row>
    <row r="315" spans="1:13" x14ac:dyDescent="0.3">
      <c r="A315" s="5">
        <v>1</v>
      </c>
      <c r="B315" s="5">
        <v>0</v>
      </c>
      <c r="C315" s="5" t="s">
        <v>14</v>
      </c>
      <c r="D315" s="5">
        <v>11</v>
      </c>
      <c r="E315" s="5" t="s">
        <v>42</v>
      </c>
      <c r="F315" s="5" t="s">
        <v>14</v>
      </c>
      <c r="G315" s="5" t="s">
        <v>14</v>
      </c>
      <c r="H315" s="5" t="s">
        <v>161</v>
      </c>
      <c r="I315" s="5">
        <v>113</v>
      </c>
      <c r="J315" s="5">
        <v>0</v>
      </c>
      <c r="K315" s="5">
        <v>1284.08</v>
      </c>
      <c r="L315" s="5">
        <v>1412.5</v>
      </c>
      <c r="M315" s="5">
        <v>128.41999999999999</v>
      </c>
    </row>
    <row r="316" spans="1:13" x14ac:dyDescent="0.3">
      <c r="A316" s="5">
        <v>1</v>
      </c>
      <c r="B316" s="5">
        <v>0</v>
      </c>
      <c r="C316" s="5" t="s">
        <v>14</v>
      </c>
      <c r="D316" s="5">
        <v>11</v>
      </c>
      <c r="E316" s="5" t="s">
        <v>42</v>
      </c>
      <c r="F316" s="5" t="s">
        <v>14</v>
      </c>
      <c r="G316" s="5" t="s">
        <v>14</v>
      </c>
      <c r="H316" s="5" t="s">
        <v>165</v>
      </c>
      <c r="I316" s="5">
        <v>2</v>
      </c>
      <c r="J316" s="5">
        <v>0</v>
      </c>
      <c r="K316" s="5">
        <v>36.363636363636402</v>
      </c>
      <c r="L316" s="5">
        <v>40</v>
      </c>
      <c r="M316" s="5">
        <v>3.63636363636363</v>
      </c>
    </row>
    <row r="317" spans="1:13" x14ac:dyDescent="0.3">
      <c r="A317" s="5">
        <v>1</v>
      </c>
      <c r="B317" s="5">
        <v>0</v>
      </c>
      <c r="C317" s="5" t="s">
        <v>14</v>
      </c>
      <c r="D317" s="5">
        <v>12</v>
      </c>
      <c r="E317" s="5" t="s">
        <v>118</v>
      </c>
      <c r="F317" s="5" t="s">
        <v>14</v>
      </c>
      <c r="G317" s="5" t="s">
        <v>14</v>
      </c>
      <c r="H317" s="5" t="s">
        <v>119</v>
      </c>
      <c r="I317" s="5">
        <v>121</v>
      </c>
      <c r="J317" s="5">
        <v>0</v>
      </c>
      <c r="K317" s="5">
        <v>8750</v>
      </c>
      <c r="L317" s="5">
        <v>9650</v>
      </c>
      <c r="M317" s="5">
        <v>900</v>
      </c>
    </row>
    <row r="318" spans="1:13" x14ac:dyDescent="0.3">
      <c r="A318" s="5">
        <v>1</v>
      </c>
      <c r="B318" s="5">
        <v>0</v>
      </c>
      <c r="C318" s="5" t="s">
        <v>14</v>
      </c>
      <c r="D318" s="5">
        <v>2</v>
      </c>
      <c r="E318" s="5" t="s">
        <v>35</v>
      </c>
      <c r="F318" s="5" t="s">
        <v>14</v>
      </c>
      <c r="G318" s="5" t="s">
        <v>14</v>
      </c>
      <c r="H318" s="5" t="s">
        <v>36</v>
      </c>
      <c r="I318" s="5">
        <v>39</v>
      </c>
      <c r="J318" s="5">
        <v>0</v>
      </c>
      <c r="K318" s="5">
        <v>654.62589000000003</v>
      </c>
      <c r="L318" s="5">
        <v>720.09</v>
      </c>
      <c r="M318" s="5">
        <v>65.464110000000005</v>
      </c>
    </row>
    <row r="319" spans="1:13" x14ac:dyDescent="0.3">
      <c r="A319" s="5">
        <v>1</v>
      </c>
      <c r="B319" s="5">
        <v>0</v>
      </c>
      <c r="C319" s="5" t="s">
        <v>14</v>
      </c>
      <c r="D319" s="5">
        <v>2</v>
      </c>
      <c r="E319" s="5" t="s">
        <v>35</v>
      </c>
      <c r="F319" s="5" t="s">
        <v>14</v>
      </c>
      <c r="G319" s="5" t="s">
        <v>14</v>
      </c>
      <c r="H319" s="5" t="s">
        <v>107</v>
      </c>
      <c r="I319" s="5">
        <v>68</v>
      </c>
      <c r="J319" s="5">
        <v>0</v>
      </c>
      <c r="K319" s="5">
        <v>51544.823479999999</v>
      </c>
      <c r="L319" s="5">
        <v>56699.3</v>
      </c>
      <c r="M319" s="5">
        <v>5154.4765200000002</v>
      </c>
    </row>
    <row r="320" spans="1:13" x14ac:dyDescent="0.3">
      <c r="A320" s="5">
        <v>1</v>
      </c>
      <c r="B320" s="5">
        <v>0</v>
      </c>
      <c r="C320" s="5" t="s">
        <v>14</v>
      </c>
      <c r="D320" s="5">
        <v>2</v>
      </c>
      <c r="E320" s="5" t="s">
        <v>35</v>
      </c>
      <c r="F320" s="5" t="s">
        <v>14</v>
      </c>
      <c r="G320" s="5" t="s">
        <v>14</v>
      </c>
      <c r="H320" s="5" t="s">
        <v>116</v>
      </c>
      <c r="I320" s="5">
        <v>33</v>
      </c>
      <c r="J320" s="5">
        <v>0</v>
      </c>
      <c r="K320" s="5">
        <v>2509.50018</v>
      </c>
      <c r="L320" s="5">
        <v>2760.45</v>
      </c>
      <c r="M320" s="5">
        <v>250.94981999999999</v>
      </c>
    </row>
    <row r="321" spans="1:13" x14ac:dyDescent="0.3">
      <c r="A321" s="5">
        <v>1</v>
      </c>
      <c r="B321" s="5">
        <v>0</v>
      </c>
      <c r="C321" s="5" t="s">
        <v>14</v>
      </c>
      <c r="D321" s="5">
        <v>2</v>
      </c>
      <c r="E321" s="5" t="s">
        <v>35</v>
      </c>
      <c r="F321" s="5" t="s">
        <v>14</v>
      </c>
      <c r="G321" s="5" t="s">
        <v>14</v>
      </c>
      <c r="H321" s="5" t="s">
        <v>128</v>
      </c>
      <c r="I321" s="5">
        <v>35</v>
      </c>
      <c r="J321" s="5">
        <v>0</v>
      </c>
      <c r="K321" s="5">
        <v>68.617159999999998</v>
      </c>
      <c r="L321" s="5">
        <v>75.489999999999995</v>
      </c>
      <c r="M321" s="5">
        <v>6.8728400000000001</v>
      </c>
    </row>
    <row r="322" spans="1:13" x14ac:dyDescent="0.3">
      <c r="A322" s="5">
        <v>1</v>
      </c>
      <c r="B322" s="5">
        <v>0</v>
      </c>
      <c r="C322" s="5" t="s">
        <v>14</v>
      </c>
      <c r="D322" s="5">
        <v>2</v>
      </c>
      <c r="E322" s="5" t="s">
        <v>35</v>
      </c>
      <c r="F322" s="5" t="s">
        <v>14</v>
      </c>
      <c r="G322" s="5" t="s">
        <v>14</v>
      </c>
      <c r="H322" s="5" t="s">
        <v>139</v>
      </c>
      <c r="I322" s="5">
        <v>45</v>
      </c>
      <c r="J322" s="5">
        <v>0</v>
      </c>
      <c r="K322" s="5">
        <v>32944.239999999998</v>
      </c>
      <c r="L322" s="5">
        <v>36238.671999999999</v>
      </c>
      <c r="M322" s="5">
        <v>3294.4319999999998</v>
      </c>
    </row>
    <row r="323" spans="1:13" x14ac:dyDescent="0.3">
      <c r="A323" s="5">
        <v>1</v>
      </c>
      <c r="B323" s="5">
        <v>0</v>
      </c>
      <c r="C323" s="5" t="s">
        <v>14</v>
      </c>
      <c r="D323" s="5">
        <v>2</v>
      </c>
      <c r="E323" s="5" t="s">
        <v>35</v>
      </c>
      <c r="F323" s="5" t="s">
        <v>14</v>
      </c>
      <c r="G323" s="5" t="s">
        <v>14</v>
      </c>
      <c r="H323" s="5" t="s">
        <v>154</v>
      </c>
      <c r="I323" s="5">
        <v>45</v>
      </c>
      <c r="J323" s="5">
        <v>0</v>
      </c>
      <c r="K323" s="5">
        <v>28205.439269999999</v>
      </c>
      <c r="L323" s="5">
        <v>31025.975999999999</v>
      </c>
      <c r="M323" s="5">
        <v>2820.5367299999998</v>
      </c>
    </row>
    <row r="324" spans="1:13" x14ac:dyDescent="0.3">
      <c r="A324" s="5">
        <v>1</v>
      </c>
      <c r="B324" s="5">
        <v>0</v>
      </c>
      <c r="C324" s="5" t="s">
        <v>14</v>
      </c>
      <c r="D324" s="5">
        <v>2</v>
      </c>
      <c r="E324" s="5" t="s">
        <v>35</v>
      </c>
      <c r="F324" s="5" t="s">
        <v>14</v>
      </c>
      <c r="G324" s="5" t="s">
        <v>14</v>
      </c>
      <c r="H324" s="5" t="s">
        <v>157</v>
      </c>
      <c r="I324" s="5">
        <v>54</v>
      </c>
      <c r="J324" s="5">
        <v>0</v>
      </c>
      <c r="K324" s="5">
        <v>10730.349700000001</v>
      </c>
      <c r="L324" s="5">
        <v>11803.39</v>
      </c>
      <c r="M324" s="5">
        <v>1073.0402999999999</v>
      </c>
    </row>
    <row r="325" spans="1:13" x14ac:dyDescent="0.3">
      <c r="A325" s="5">
        <v>1</v>
      </c>
      <c r="B325" s="5">
        <v>0</v>
      </c>
      <c r="C325" s="5" t="s">
        <v>14</v>
      </c>
      <c r="D325" s="5">
        <v>2</v>
      </c>
      <c r="E325" s="5" t="s">
        <v>35</v>
      </c>
      <c r="F325" s="5" t="s">
        <v>14</v>
      </c>
      <c r="G325" s="5" t="s">
        <v>14</v>
      </c>
      <c r="H325" s="5" t="s">
        <v>179</v>
      </c>
      <c r="I325" s="5">
        <v>93</v>
      </c>
      <c r="J325" s="5">
        <v>0</v>
      </c>
      <c r="K325" s="5">
        <v>134.35070999999999</v>
      </c>
      <c r="L325" s="5">
        <v>147.79</v>
      </c>
      <c r="M325" s="5">
        <v>13.43929</v>
      </c>
    </row>
    <row r="326" spans="1:13" x14ac:dyDescent="0.3">
      <c r="A326" s="5">
        <v>1</v>
      </c>
      <c r="B326" s="5">
        <v>0</v>
      </c>
      <c r="C326" s="5" t="s">
        <v>14</v>
      </c>
      <c r="D326" s="5">
        <v>2</v>
      </c>
      <c r="E326" s="5" t="s">
        <v>35</v>
      </c>
      <c r="F326" s="5" t="s">
        <v>14</v>
      </c>
      <c r="G326" s="5" t="s">
        <v>14</v>
      </c>
      <c r="H326" s="5" t="s">
        <v>186</v>
      </c>
      <c r="I326" s="5">
        <v>73</v>
      </c>
      <c r="J326" s="5">
        <v>0</v>
      </c>
      <c r="K326" s="5">
        <v>7872.7272599999997</v>
      </c>
      <c r="L326" s="5">
        <v>8660</v>
      </c>
      <c r="M326" s="5">
        <v>787.27274</v>
      </c>
    </row>
    <row r="327" spans="1:13" x14ac:dyDescent="0.3">
      <c r="A327" s="5">
        <v>1</v>
      </c>
      <c r="B327" s="5">
        <v>0</v>
      </c>
      <c r="C327" s="5" t="s">
        <v>14</v>
      </c>
      <c r="D327" s="5">
        <v>2</v>
      </c>
      <c r="E327" s="5" t="s">
        <v>35</v>
      </c>
      <c r="F327" s="5" t="s">
        <v>14</v>
      </c>
      <c r="G327" s="5" t="s">
        <v>14</v>
      </c>
      <c r="H327" s="5" t="s">
        <v>217</v>
      </c>
      <c r="I327" s="5">
        <v>25</v>
      </c>
      <c r="J327" s="5">
        <v>0</v>
      </c>
      <c r="K327" s="5">
        <v>112545.35</v>
      </c>
      <c r="L327" s="5">
        <v>115163.55</v>
      </c>
      <c r="M327" s="5">
        <v>2618.1999999999998</v>
      </c>
    </row>
    <row r="328" spans="1:13" x14ac:dyDescent="0.3">
      <c r="A328" s="5">
        <v>1</v>
      </c>
      <c r="B328" s="5">
        <v>0</v>
      </c>
      <c r="C328" s="5" t="s">
        <v>14</v>
      </c>
      <c r="D328" s="5">
        <v>2</v>
      </c>
      <c r="E328" s="5" t="s">
        <v>35</v>
      </c>
      <c r="F328" s="5" t="s">
        <v>14</v>
      </c>
      <c r="G328" s="5" t="s">
        <v>14</v>
      </c>
      <c r="H328" s="5" t="s">
        <v>221</v>
      </c>
      <c r="I328" s="5">
        <v>52</v>
      </c>
      <c r="J328" s="5">
        <v>0</v>
      </c>
      <c r="K328" s="5">
        <v>19392.559959999999</v>
      </c>
      <c r="L328" s="5">
        <v>21331.85</v>
      </c>
      <c r="M328" s="5">
        <v>1939.2900400000001</v>
      </c>
    </row>
    <row r="329" spans="1:13" x14ac:dyDescent="0.3">
      <c r="A329" s="5">
        <v>1</v>
      </c>
      <c r="B329" s="5">
        <v>0</v>
      </c>
      <c r="C329" s="5" t="s">
        <v>14</v>
      </c>
      <c r="D329" s="5">
        <v>2</v>
      </c>
      <c r="E329" s="5" t="s">
        <v>35</v>
      </c>
      <c r="F329" s="5" t="s">
        <v>14</v>
      </c>
      <c r="G329" s="5" t="s">
        <v>14</v>
      </c>
      <c r="H329" s="5" t="s">
        <v>222</v>
      </c>
      <c r="I329" s="5">
        <v>41</v>
      </c>
      <c r="J329" s="5">
        <v>0</v>
      </c>
      <c r="K329" s="5">
        <v>25826.099389999999</v>
      </c>
      <c r="L329" s="5">
        <v>28408.71</v>
      </c>
      <c r="M329" s="5">
        <v>2582.6106100000002</v>
      </c>
    </row>
    <row r="330" spans="1:13" x14ac:dyDescent="0.3">
      <c r="A330" s="5">
        <v>1</v>
      </c>
      <c r="B330" s="5">
        <v>0</v>
      </c>
      <c r="C330" s="5" t="s">
        <v>14</v>
      </c>
      <c r="D330" s="5">
        <v>2</v>
      </c>
      <c r="E330" s="5" t="s">
        <v>35</v>
      </c>
      <c r="F330" s="5" t="s">
        <v>14</v>
      </c>
      <c r="G330" s="5" t="s">
        <v>14</v>
      </c>
      <c r="H330" s="5" t="s">
        <v>229</v>
      </c>
      <c r="I330" s="5">
        <v>33</v>
      </c>
      <c r="J330" s="5">
        <v>0</v>
      </c>
      <c r="K330" s="5">
        <v>0</v>
      </c>
      <c r="L330" s="5">
        <v>0</v>
      </c>
      <c r="M330" s="5">
        <v>0</v>
      </c>
    </row>
    <row r="331" spans="1:13" x14ac:dyDescent="0.3">
      <c r="A331" s="5">
        <v>1</v>
      </c>
      <c r="B331" s="5">
        <v>0</v>
      </c>
      <c r="C331" s="5" t="s">
        <v>14</v>
      </c>
      <c r="D331" s="5">
        <v>2</v>
      </c>
      <c r="E331" s="5" t="s">
        <v>35</v>
      </c>
      <c r="F331" s="5" t="s">
        <v>14</v>
      </c>
      <c r="G331" s="5" t="s">
        <v>14</v>
      </c>
      <c r="H331" s="5" t="s">
        <v>231</v>
      </c>
      <c r="I331" s="5">
        <v>99</v>
      </c>
      <c r="J331" s="5">
        <v>0</v>
      </c>
      <c r="K331" s="5">
        <v>41357.583379999996</v>
      </c>
      <c r="L331" s="5">
        <v>44364.294320000001</v>
      </c>
      <c r="M331" s="5">
        <v>3006.7109399999999</v>
      </c>
    </row>
    <row r="332" spans="1:13" x14ac:dyDescent="0.3">
      <c r="A332" s="5">
        <v>1</v>
      </c>
      <c r="B332" s="5">
        <v>0</v>
      </c>
      <c r="C332" s="5" t="s">
        <v>14</v>
      </c>
      <c r="D332" s="5">
        <v>2</v>
      </c>
      <c r="E332" s="5" t="s">
        <v>35</v>
      </c>
      <c r="F332" s="5" t="s">
        <v>14</v>
      </c>
      <c r="G332" s="5" t="s">
        <v>14</v>
      </c>
      <c r="H332" s="5" t="s">
        <v>248</v>
      </c>
      <c r="I332" s="5">
        <v>124</v>
      </c>
      <c r="J332" s="5">
        <v>0</v>
      </c>
      <c r="K332" s="5">
        <v>248</v>
      </c>
      <c r="L332" s="5">
        <v>272.8</v>
      </c>
      <c r="M332" s="5">
        <v>24.8</v>
      </c>
    </row>
    <row r="333" spans="1:13" x14ac:dyDescent="0.3">
      <c r="A333" s="5">
        <v>1</v>
      </c>
      <c r="B333" s="5">
        <v>0</v>
      </c>
      <c r="C333" s="5" t="s">
        <v>14</v>
      </c>
      <c r="D333" s="5">
        <v>2</v>
      </c>
      <c r="E333" s="5" t="s">
        <v>35</v>
      </c>
      <c r="F333" s="5" t="s">
        <v>14</v>
      </c>
      <c r="G333" s="5" t="s">
        <v>14</v>
      </c>
      <c r="H333" s="5" t="s">
        <v>258</v>
      </c>
      <c r="I333" s="5">
        <v>3</v>
      </c>
      <c r="J333" s="5">
        <v>0</v>
      </c>
      <c r="K333" s="5">
        <v>12000</v>
      </c>
      <c r="L333" s="5">
        <v>12000</v>
      </c>
      <c r="M333" s="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7 5 e 6 0 b - c e d f - 4 7 7 c - b d f 0 - f 7 8 0 8 8 a c 7 9 7 2 "   x m l n s = " h t t p : / / s c h e m a s . m i c r o s o f t . c o m / D a t a M a s h u p " > A A A A A C 8 F A A B Q S w M E F A A C A A g A F W l 9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V p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a X 1 W f L s T s i g C A A B 1 B A A A E w A c A E Z v c m 1 1 b G F z L 1 N l Y 3 R p b 2 4 x L m 0 g o h g A K K A U A A A A A A A A A A A A A A A A A A A A A A A A A A A A f V J b b 9 o w F H 5 H 4 j 9 E r l a B F A w E p E m t 0 L Y S q t F N 3 d Z k 3 Q N C y H H O I J V j R 7 6 0 I M R / n 5 1 Q 7 l o e n H O + c / u + Y y u g O h P c i 6 p / 9 7 Z e q 9 f U g k h I v S s U P 4 g k I g x U Z P K c y N W n 8 Z w L C S H R o A Z / C V N w 7 e x 7 K f L B h y A I O k G v 1 e m 2 O o F 1 y k g s 9 n j Q 6 i B v 4 D H Q 9 Z p n v 0 g Y S c E i D 0 p w H A p q c u C 6 8 Q c S P B R c W 1 s 1 0 E L r Q t 2 0 2 0 z M M 4 5 f V Z c y Y V J M R X 7 T 7 / f 6 b Z A F K b L 2 f 4 l q a e D 6 e 6 Z 0 v C r A 8 v k Y g i Y Z s w b y v c l X I C l I N Z g Y B Z K T H A Y o B Q 6 f D 2 f Z v I I o 9 S Z k O k C h i 3 a D n g V T o k l C l C 1 5 j r q z o U u f h X c z S i i Z k Z c Z o b M f v 5 f 3 / B u a T p t N v 5 K t X 0 S i H F V V U b U L q D Y x O Y 1 M t x V X y O 7 j F a S 2 d 6 K F F 5 O E g d t k a W C 3 f C e u c V r u e 1 H B M q 1 B 4 t K 4 W z 0 K v c j 4 v N H 0 P W 4 Y e z 9 H S y 3 J M 2 E G F B 5 J K W R z N / g J 3 E Z S b y i Y y b n a T 6 0 C W 7 h x k a G / X q M q o W t X h W K 0 2 e w b j 5 Y F 4 a l N j / c 9 K + w J q F 1 z V d g 4 Z 1 B 2 8 r 0 1 q i 7 R X a n D f t o X y / W Q Z f Y c h w 4 Z G q V F D r K 0 D 3 D 7 U o 5 C W 9 v C j y Z P K t A 5 d m r Z W I r U U P 3 u / t K r a J E V B a Q l E 6 E J C z N F h e F 6 B 3 z J n T t a n g B j T n d I T J Z o 4 1 T E + F h H j M + V x P i Q s P W O Y i d 6 9 s l H i s q 8 d x F 2 y L G q G J / o w u f K 8 L k 2 f E E d 3 u t r 1 m s Z v 3 D h t / 8 A U E s B A i 0 A F A A C A A g A F W l 9 V h s k F L C l A A A A 9 g A A A B I A A A A A A A A A A A A A A A A A A A A A A E N v b m Z p Z y 9 Q Y W N r Y W d l L n h t b F B L A Q I t A B Q A A g A I A B V p f V Y P y u m r p A A A A O k A A A A T A A A A A A A A A A A A A A A A A P E A A A B b Q 2 9 u d G V u d F 9 U e X B l c 1 0 u e G 1 s U E s B A i 0 A F A A C A A g A F W l 9 V n y 7 E 7 I o A g A A d Q Q A A B M A A A A A A A A A A A A A A A A A 4 g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w A A A A A A A A o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p v Y l N h b G V z U 3 V t b W F y e S U z R k l n b m 9 y Z U R h d G V z J T N E Z m F s c 2 U l M j Z E Y X R l R n J v b S U z R C U y N T I y M j A y M y 0 w M S 0 w M i U y N T I y J T I 2 R G F 0 Z V R v J T N E J T I 1 M j I y M D I z L T A y L T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p v Y l N h b G V z U 3 V t b W F y e V 9 J Z 2 5 v c m V E Y X R l c 1 9 m Y W x z Z V 9 E Y X R l R n J v b V 9 f M j I y M D I z X z A x X z A y X z I y X 0 R h d G V U b 1 9 f M j I y M D I z X z A y X z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C 5 E Z X R h a W x U e X B l J n F 1 b 3 Q 7 L C Z x d W 9 0 O 1 Q u U G F y Z W 5 0 Q 2 x p Z W 5 0 S U Q m c X V v d D s s J n F 1 b 3 Q 7 V C 5 D d X N 0 b 2 1 l c i Z x d W 9 0 O y w m c X V v d D t U L k N s a W V u d E l E J n F 1 b 3 Q 7 L C Z x d W 9 0 O 1 Q u S m 9 i Q 3 V z d G 9 t Z X I m c X V v d D s s J n F 1 b 3 Q 7 V C 5 D d X N 0 b 2 1 l c k p v Y k 5 1 b W J l c i Z x d W 9 0 O y w m c X V v d D t U L k p v Y k 5 h b W U m c X V v d D s s J n F 1 b 3 Q 7 V C 5 Q c m 9 k d W N 0 T m F t Z S Z x d W 9 0 O y w m c X V v d D t U L l F 0 e V N o a X B w Z W Q m c X V v d D s s J n F 1 b 3 Q 7 V C 5 U b 3 R h b E R p c 2 N v d W 5 0 J n F 1 b 3 Q 7 L C Z x d W 9 0 O 1 Q u V G 9 0 Y W x B b W 9 1 b n R F e C Z x d W 9 0 O y w m c X V v d D t U L l R v d G F s Q W 1 v d W 5 0 S W 5 j J n F 1 b 3 Q 7 L C Z x d W 9 0 O 1 Q u V G 9 0 Y W x U Y X g m c X V v d D t d I i A v P j x F b n R y e S B U e X B l P S J G a W x s Q 2 9 s d W 1 u V H l w Z X M i I F Z h b H V l P S J z Q U F B Q U F B Q U F B Q U F B Q U F B Q U F B P T 0 i I C 8 + P E V u d H J 5 I F R 5 c G U 9 I k Z p b G x M Y X N 0 V X B k Y X R l Z C I g V m F s d W U 9 I m Q y M D I z L T A z L T I 5 V D E w O j A 4 O j Q y L j A x N j g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I i I C 8 + P E V u d H J 5 I F R 5 c G U 9 I k F k Z G V k V G 9 E Y X R h T W 9 k Z W w i I F Z h b H V l P S J s M C I g L z 4 8 R W 5 0 c n k g V H l w Z T 0 i U X V l c n l J R C I g V m F s d W U 9 I n N m N 2 E 0 N D g 0 Z S 0 2 Z D I 2 L T R l M j Q t Y W V j N i 0 5 O D Q 5 O T A x M z Q 4 M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E Z X R h a W x U e X B l L D B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B h c m V u d E N s a W V u d E l E L D F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N 1 c 3 R v b W V y L D J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N s a W V u d E l E L D N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p v Y k N 1 c 3 R v b W V y L D R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N 1 c 3 R v b W V y S m 9 i T n V t Y m V y L D V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p v Y k 5 h b W U s N n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U H J v Z H V j d E 5 h b W U s N 3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U X R 5 U 2 h p c H B l Z C w 4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U b 3 R h b E R p c 2 N v d W 5 0 L D l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R v d G F s Q W 1 v d W 5 0 R X g s M T B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R v d G F s Q W 1 v d W 5 0 S W 5 j L D E x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U b 3 R h b F R h e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k R l d G F p b F R 5 c G U s M H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U G F y Z W 5 0 Q 2 x p Z W 5 0 S U Q s M X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Q 3 V z d G 9 t Z X I s M n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Q 2 x p Z W 5 0 S U Q s M 3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S m 9 i Q 3 V z d G 9 t Z X I s N H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Q 3 V z d G 9 t Z X J K b 2 J O d W 1 i Z X I s N X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S m 9 i T m F t Z S w 2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Q c m 9 k d W N 0 T m F t Z S w 3 f S Z x d W 9 0 O y w m c X V v d D t T Z W N 0 a W 9 u M S 9 U S m 9 i U 2 F s Z X N T d W 1 t Y X J 5 P 0 l n b m 9 y Z U R h d G V z P W Z h b H N l X H U w M D I 2 R G F 0 Z U Z y b 2 0 9 J T I y M j A y M y 0 w M S 0 w M i U y M l x 1 M D A y N k R h d G V U b z 0 l M j I y M D I z L T A y L T A v R X h w Y W 5 k Z W Q g V C 5 7 V C 5 R d H l T a G l w c G V k L D h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R v d G F s R G l z Y 2 9 1 b n Q s O X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V G 9 0 Y W x B b W 9 1 b n R F e C w x M H 0 m c X V v d D s s J n F 1 b 3 Q 7 U 2 V j d G l v b j E v V E p v Y l N h b G V z U 3 V t b W F y e T 9 J Z 2 5 v c m V E Y X R l c z 1 m Y W x z Z V x 1 M D A y N k R h d G V G c m 9 t P S U y M j I w M j M t M D E t M D I l M j J c d T A w M j Z E Y X R l V G 8 9 J T I y M j A y M y 0 w M i 0 w L 0 V 4 c G F u Z G V k I F Q u e 1 Q u V G 9 0 Y W x B b W 9 1 b n R J b m M s M T F 9 J n F 1 b 3 Q 7 L C Z x d W 9 0 O 1 N l Y 3 R p b 2 4 x L 1 R K b 2 J T Y W x l c 1 N 1 b W 1 h c n k / S W d u b 3 J l R G F 0 Z X M 9 Z m F s c 2 V c d T A w M j Z E Y X R l R n J v b T 0 l M j I y M D I z L T A x L T A y J T I y X H U w M D I 2 R G F 0 Z V R v P S U y M j I w M j M t M D I t M C 9 F e H B h b m R l Z C B U L n t U L l R v d G F s V G F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p v Y l N h b G V z U 3 V t b W F y e S U z R k l n b m 9 y Z U R h d G V z J T N E Z m F s c 2 U l M j Z E Y X R l R n J v b S U z R C U y N T I y M j A y M y 0 w M S 0 w M i U y N T I y J T I 2 R G F 0 Z V R v J T N E J T I 1 M j I y M D I z L T A y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p v Y l N h b G V z U 3 V t b W F y e S U z R k l n b m 9 y Z U R h d G V z J T N E Z m F s c 2 U l M j Z E Y X R l R n J v b S U z R C U y N T I y M j A y M y 0 w M S 0 w M i U y N T I y J T I 2 R G F 0 Z V R v J T N E J T I 1 M j I y M D I z L T A y L T A v d G p v Y n N h b G V z c 3 V t b W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K b 2 J T Y W x l c 1 N 1 b W 1 h c n k l M 0 Z J Z 2 5 v c m V E Y X R l c y U z R G Z h b H N l J T I 2 R G F 0 Z U Z y b 2 0 l M 0 Q l M j U y M j I w M j M t M D E t M D I l M j U y M i U y N k R h d G V U b y U z R C U y N T I y M j A y M y 0 w M i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m 9 i U 2 F s Z X N T d W 1 t Y X J 5 J T N G S W d u b 3 J l R G F 0 Z X M l M 0 R m Y W x z Z S U y N k R h d G V G c m 9 t J T N E J T I 1 M j I y M D I z L T A x L T A y J T I 1 M j I l M j Z E Y X R l V G 8 l M 0 Q l M j U y M j I w M j M t M D I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K b 2 J T Y W x l c 1 N 1 b W 1 h c n k l M 0 Z J Z 2 5 v c m V E Y X R l c y U z R G Z h b H N l J T I 2 R G F 0 Z U Z y b 2 0 l M 0 Q l M j U y M j I w M j M t M D E t M D I l M j U y M i U y N k R h d G V U b y U z R C U y N T I y M j A y M y 0 w M i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O 4 l e R P O H S n X F o H Z V Y p Q v P J E D Q l q T / Q P 6 C q 1 V K W L z 1 D X A A A A A A 6 A A A A A A g A A I A A A A E s j W F O + J v I K 0 Y j A B u C l X 2 D p J X 1 r O 0 4 k 8 C x H 0 x s v x V g k U A A A A B T e Z T 7 P 0 8 J X U N v B r E 7 S m S h 5 Y 5 X L Z f c W S 0 A N L 8 F R D m l L 0 0 1 Y 0 h l 8 r V g x n J 8 w 1 c 3 F i a z t x i c n 9 x v b 7 2 V d H d U K 5 a x A 3 7 S m w 4 2 H Y W G J h F a W q m P k Q A A A A B o k a 8 J 3 o 5 / W k n c o h i i j v D n T V d N J O b 4 q q R v F 4 G m Q b A M F V J L t w v I E + 8 b y g + v X n g o n g R p 8 0 O C 8 p g 3 F 1 X Y n 2 G d c I I E = < / D a t a M a s h u p > 
</file>

<file path=customXml/itemProps1.xml><?xml version="1.0" encoding="utf-8"?>
<ds:datastoreItem xmlns:ds="http://schemas.openxmlformats.org/officeDocument/2006/customXml" ds:itemID="{B5A6522C-0EEF-4D90-9B47-B9EC24790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Sales Summary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2023-03-29T10:14:26Z</dcterms:modified>
</cp:coreProperties>
</file>