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8CFED96A-12D9-4385-AA04-B14E8A1F2202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Quotes Converted Report Result" sheetId="1" r:id="rId1"/>
    <sheet name="Raw Data" sheetId="2" r:id="rId2"/>
  </sheets>
  <definedNames>
    <definedName name="ExternalData_1" localSheetId="1" hidden="1">'Raw Data'!$A$1:$EP$106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A3" i="1"/>
  <c r="B3" i="1"/>
  <c r="C3" i="1"/>
  <c r="D3" i="1"/>
  <c r="E3" i="1"/>
  <c r="F3" i="1"/>
  <c r="G3" i="1"/>
  <c r="H3" i="1"/>
  <c r="I3" i="1"/>
  <c r="A4" i="1"/>
  <c r="B4" i="1"/>
  <c r="C4" i="1"/>
  <c r="D4" i="1"/>
  <c r="E4" i="1"/>
  <c r="F4" i="1"/>
  <c r="G4" i="1"/>
  <c r="H4" i="1"/>
  <c r="I4" i="1"/>
  <c r="A5" i="1"/>
  <c r="B5" i="1"/>
  <c r="C5" i="1"/>
  <c r="D5" i="1"/>
  <c r="E5" i="1"/>
  <c r="F5" i="1"/>
  <c r="G5" i="1"/>
  <c r="H5" i="1"/>
  <c r="I5" i="1"/>
  <c r="A6" i="1"/>
  <c r="B6" i="1"/>
  <c r="C6" i="1"/>
  <c r="D6" i="1"/>
  <c r="E6" i="1"/>
  <c r="F6" i="1"/>
  <c r="G6" i="1"/>
  <c r="H6" i="1"/>
  <c r="I6" i="1"/>
  <c r="A7" i="1"/>
  <c r="B7" i="1"/>
  <c r="C7" i="1"/>
  <c r="D7" i="1"/>
  <c r="E7" i="1"/>
  <c r="F7" i="1"/>
  <c r="G7" i="1"/>
  <c r="H7" i="1"/>
  <c r="I7" i="1"/>
  <c r="A8" i="1"/>
  <c r="B8" i="1"/>
  <c r="C8" i="1"/>
  <c r="D8" i="1"/>
  <c r="E8" i="1"/>
  <c r="F8" i="1"/>
  <c r="G8" i="1"/>
  <c r="H8" i="1"/>
  <c r="I8" i="1"/>
  <c r="A9" i="1"/>
  <c r="B9" i="1"/>
  <c r="C9" i="1"/>
  <c r="D9" i="1"/>
  <c r="E9" i="1"/>
  <c r="F9" i="1"/>
  <c r="G9" i="1"/>
  <c r="H9" i="1"/>
  <c r="I9" i="1"/>
  <c r="A10" i="1"/>
  <c r="B10" i="1"/>
  <c r="C10" i="1"/>
  <c r="D10" i="1"/>
  <c r="E10" i="1"/>
  <c r="F10" i="1"/>
  <c r="G10" i="1"/>
  <c r="H10" i="1"/>
  <c r="I10" i="1"/>
  <c r="A11" i="1"/>
  <c r="B11" i="1"/>
  <c r="C11" i="1"/>
  <c r="D11" i="1"/>
  <c r="E11" i="1"/>
  <c r="F11" i="1"/>
  <c r="G11" i="1"/>
  <c r="H11" i="1"/>
  <c r="I11" i="1"/>
  <c r="A12" i="1"/>
  <c r="B12" i="1"/>
  <c r="C12" i="1"/>
  <c r="D12" i="1"/>
  <c r="E12" i="1"/>
  <c r="F12" i="1"/>
  <c r="G12" i="1"/>
  <c r="H12" i="1"/>
  <c r="I12" i="1"/>
  <c r="A13" i="1"/>
  <c r="B13" i="1"/>
  <c r="C13" i="1"/>
  <c r="D13" i="1"/>
  <c r="E13" i="1"/>
  <c r="F13" i="1"/>
  <c r="G13" i="1"/>
  <c r="H13" i="1"/>
  <c r="I13" i="1"/>
  <c r="A14" i="1"/>
  <c r="B14" i="1"/>
  <c r="C14" i="1"/>
  <c r="D14" i="1"/>
  <c r="E14" i="1"/>
  <c r="F14" i="1"/>
  <c r="G14" i="1"/>
  <c r="H14" i="1"/>
  <c r="I14" i="1"/>
  <c r="A15" i="1"/>
  <c r="B15" i="1"/>
  <c r="C15" i="1"/>
  <c r="D15" i="1"/>
  <c r="E15" i="1"/>
  <c r="F15" i="1"/>
  <c r="G15" i="1"/>
  <c r="H15" i="1"/>
  <c r="I15" i="1"/>
  <c r="A16" i="1"/>
  <c r="B16" i="1"/>
  <c r="C16" i="1"/>
  <c r="D16" i="1"/>
  <c r="E16" i="1"/>
  <c r="F16" i="1"/>
  <c r="G16" i="1"/>
  <c r="H16" i="1"/>
  <c r="I16" i="1"/>
  <c r="A17" i="1"/>
  <c r="B17" i="1"/>
  <c r="C17" i="1"/>
  <c r="D17" i="1"/>
  <c r="E17" i="1"/>
  <c r="F17" i="1"/>
  <c r="G17" i="1"/>
  <c r="H17" i="1"/>
  <c r="I17" i="1"/>
  <c r="A18" i="1"/>
  <c r="B18" i="1"/>
  <c r="C18" i="1"/>
  <c r="D18" i="1"/>
  <c r="E18" i="1"/>
  <c r="F18" i="1"/>
  <c r="G18" i="1"/>
  <c r="H18" i="1"/>
  <c r="I18" i="1"/>
  <c r="A19" i="1"/>
  <c r="B19" i="1"/>
  <c r="C19" i="1"/>
  <c r="D19" i="1"/>
  <c r="E19" i="1"/>
  <c r="F19" i="1"/>
  <c r="G19" i="1"/>
  <c r="H19" i="1"/>
  <c r="I19" i="1"/>
  <c r="A20" i="1"/>
  <c r="B20" i="1"/>
  <c r="C20" i="1"/>
  <c r="D20" i="1"/>
  <c r="E20" i="1"/>
  <c r="F20" i="1"/>
  <c r="G20" i="1"/>
  <c r="H20" i="1"/>
  <c r="I20" i="1"/>
  <c r="A21" i="1"/>
  <c r="B21" i="1"/>
  <c r="C21" i="1"/>
  <c r="D21" i="1"/>
  <c r="E21" i="1"/>
  <c r="F21" i="1"/>
  <c r="G21" i="1"/>
  <c r="H21" i="1"/>
  <c r="I21" i="1"/>
  <c r="A22" i="1"/>
  <c r="B22" i="1"/>
  <c r="C22" i="1"/>
  <c r="D22" i="1"/>
  <c r="E22" i="1"/>
  <c r="F22" i="1"/>
  <c r="G22" i="1"/>
  <c r="H22" i="1"/>
  <c r="I22" i="1"/>
  <c r="A23" i="1"/>
  <c r="B23" i="1"/>
  <c r="C23" i="1"/>
  <c r="D23" i="1"/>
  <c r="E23" i="1"/>
  <c r="F23" i="1"/>
  <c r="G23" i="1"/>
  <c r="H23" i="1"/>
  <c r="I23" i="1"/>
  <c r="A24" i="1"/>
  <c r="B24" i="1"/>
  <c r="C24" i="1"/>
  <c r="D24" i="1"/>
  <c r="E24" i="1"/>
  <c r="F24" i="1"/>
  <c r="G24" i="1"/>
  <c r="H24" i="1"/>
  <c r="I24" i="1"/>
  <c r="A25" i="1"/>
  <c r="B25" i="1"/>
  <c r="C25" i="1"/>
  <c r="D25" i="1"/>
  <c r="E25" i="1"/>
  <c r="F25" i="1"/>
  <c r="G25" i="1"/>
  <c r="H25" i="1"/>
  <c r="I25" i="1"/>
  <c r="A26" i="1"/>
  <c r="B26" i="1"/>
  <c r="C26" i="1"/>
  <c r="D26" i="1"/>
  <c r="E26" i="1"/>
  <c r="F26" i="1"/>
  <c r="G26" i="1"/>
  <c r="H26" i="1"/>
  <c r="I26" i="1"/>
  <c r="A27" i="1"/>
  <c r="B27" i="1"/>
  <c r="C27" i="1"/>
  <c r="D27" i="1"/>
  <c r="E27" i="1"/>
  <c r="F27" i="1"/>
  <c r="G27" i="1"/>
  <c r="H27" i="1"/>
  <c r="I27" i="1"/>
  <c r="A28" i="1"/>
  <c r="B28" i="1"/>
  <c r="C28" i="1"/>
  <c r="D28" i="1"/>
  <c r="E28" i="1"/>
  <c r="F28" i="1"/>
  <c r="G28" i="1"/>
  <c r="H28" i="1"/>
  <c r="I28" i="1"/>
  <c r="A29" i="1"/>
  <c r="B29" i="1"/>
  <c r="C29" i="1"/>
  <c r="D29" i="1"/>
  <c r="E29" i="1"/>
  <c r="F29" i="1"/>
  <c r="G29" i="1"/>
  <c r="H29" i="1"/>
  <c r="I29" i="1"/>
  <c r="A30" i="1"/>
  <c r="B30" i="1"/>
  <c r="C30" i="1"/>
  <c r="D30" i="1"/>
  <c r="E30" i="1"/>
  <c r="F30" i="1"/>
  <c r="G30" i="1"/>
  <c r="H30" i="1"/>
  <c r="I30" i="1"/>
  <c r="A31" i="1"/>
  <c r="B31" i="1"/>
  <c r="C31" i="1"/>
  <c r="D31" i="1"/>
  <c r="E31" i="1"/>
  <c r="F31" i="1"/>
  <c r="G31" i="1"/>
  <c r="H31" i="1"/>
  <c r="I31" i="1"/>
  <c r="A32" i="1"/>
  <c r="B32" i="1"/>
  <c r="C32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A34" i="1"/>
  <c r="B34" i="1"/>
  <c r="C34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A36" i="1"/>
  <c r="B36" i="1"/>
  <c r="C36" i="1"/>
  <c r="D36" i="1"/>
  <c r="E36" i="1"/>
  <c r="F36" i="1"/>
  <c r="G36" i="1"/>
  <c r="H36" i="1"/>
  <c r="I36" i="1"/>
  <c r="A37" i="1"/>
  <c r="B37" i="1"/>
  <c r="C37" i="1"/>
  <c r="D37" i="1"/>
  <c r="E37" i="1"/>
  <c r="F37" i="1"/>
  <c r="G37" i="1"/>
  <c r="H37" i="1"/>
  <c r="I37" i="1"/>
  <c r="A38" i="1"/>
  <c r="B38" i="1"/>
  <c r="C38" i="1"/>
  <c r="D38" i="1"/>
  <c r="E38" i="1"/>
  <c r="F38" i="1"/>
  <c r="G38" i="1"/>
  <c r="H38" i="1"/>
  <c r="I38" i="1"/>
  <c r="A39" i="1"/>
  <c r="B39" i="1"/>
  <c r="C39" i="1"/>
  <c r="D39" i="1"/>
  <c r="E39" i="1"/>
  <c r="F39" i="1"/>
  <c r="G39" i="1"/>
  <c r="H39" i="1"/>
  <c r="I39" i="1"/>
  <c r="A40" i="1"/>
  <c r="B40" i="1"/>
  <c r="C40" i="1"/>
  <c r="D40" i="1"/>
  <c r="E40" i="1"/>
  <c r="F40" i="1"/>
  <c r="G40" i="1"/>
  <c r="H40" i="1"/>
  <c r="I40" i="1"/>
  <c r="A41" i="1"/>
  <c r="B41" i="1"/>
  <c r="C41" i="1"/>
  <c r="D41" i="1"/>
  <c r="E41" i="1"/>
  <c r="F41" i="1"/>
  <c r="G41" i="1"/>
  <c r="H41" i="1"/>
  <c r="I41" i="1"/>
  <c r="A42" i="1"/>
  <c r="B42" i="1"/>
  <c r="C42" i="1"/>
  <c r="D42" i="1"/>
  <c r="E42" i="1"/>
  <c r="F42" i="1"/>
  <c r="G42" i="1"/>
  <c r="H42" i="1"/>
  <c r="I42" i="1"/>
  <c r="A43" i="1"/>
  <c r="B43" i="1"/>
  <c r="C43" i="1"/>
  <c r="D43" i="1"/>
  <c r="E43" i="1"/>
  <c r="F43" i="1"/>
  <c r="G43" i="1"/>
  <c r="H43" i="1"/>
  <c r="I43" i="1"/>
  <c r="A44" i="1"/>
  <c r="B44" i="1"/>
  <c r="C44" i="1"/>
  <c r="D44" i="1"/>
  <c r="E44" i="1"/>
  <c r="F44" i="1"/>
  <c r="G44" i="1"/>
  <c r="H44" i="1"/>
  <c r="I44" i="1"/>
  <c r="A45" i="1"/>
  <c r="B45" i="1"/>
  <c r="C45" i="1"/>
  <c r="D45" i="1"/>
  <c r="E45" i="1"/>
  <c r="F45" i="1"/>
  <c r="G45" i="1"/>
  <c r="H45" i="1"/>
  <c r="I45" i="1"/>
  <c r="A46" i="1"/>
  <c r="B46" i="1"/>
  <c r="C46" i="1"/>
  <c r="D46" i="1"/>
  <c r="E46" i="1"/>
  <c r="F46" i="1"/>
  <c r="G46" i="1"/>
  <c r="H46" i="1"/>
  <c r="I46" i="1"/>
  <c r="A47" i="1"/>
  <c r="B47" i="1"/>
  <c r="C47" i="1"/>
  <c r="D47" i="1"/>
  <c r="E47" i="1"/>
  <c r="F47" i="1"/>
  <c r="G47" i="1"/>
  <c r="H47" i="1"/>
  <c r="I47" i="1"/>
  <c r="A48" i="1"/>
  <c r="B48" i="1"/>
  <c r="C48" i="1"/>
  <c r="D48" i="1"/>
  <c r="E48" i="1"/>
  <c r="F48" i="1"/>
  <c r="G48" i="1"/>
  <c r="H48" i="1"/>
  <c r="I48" i="1"/>
  <c r="A49" i="1"/>
  <c r="B49" i="1"/>
  <c r="C49" i="1"/>
  <c r="D49" i="1"/>
  <c r="E49" i="1"/>
  <c r="F49" i="1"/>
  <c r="G49" i="1"/>
  <c r="H49" i="1"/>
  <c r="I49" i="1"/>
  <c r="A50" i="1"/>
  <c r="B50" i="1"/>
  <c r="C50" i="1"/>
  <c r="D50" i="1"/>
  <c r="E50" i="1"/>
  <c r="F50" i="1"/>
  <c r="G50" i="1"/>
  <c r="H50" i="1"/>
  <c r="I50" i="1"/>
  <c r="A51" i="1"/>
  <c r="B51" i="1"/>
  <c r="C51" i="1"/>
  <c r="D51" i="1"/>
  <c r="E51" i="1"/>
  <c r="F51" i="1"/>
  <c r="G51" i="1"/>
  <c r="H51" i="1"/>
  <c r="I51" i="1"/>
  <c r="A52" i="1"/>
  <c r="B52" i="1"/>
  <c r="C52" i="1"/>
  <c r="D52" i="1"/>
  <c r="E52" i="1"/>
  <c r="F52" i="1"/>
  <c r="G52" i="1"/>
  <c r="H52" i="1"/>
  <c r="I52" i="1"/>
  <c r="A53" i="1"/>
  <c r="B53" i="1"/>
  <c r="C53" i="1"/>
  <c r="D53" i="1"/>
  <c r="E53" i="1"/>
  <c r="F53" i="1"/>
  <c r="G53" i="1"/>
  <c r="H53" i="1"/>
  <c r="I53" i="1"/>
  <c r="A54" i="1"/>
  <c r="B54" i="1"/>
  <c r="C54" i="1"/>
  <c r="D54" i="1"/>
  <c r="E54" i="1"/>
  <c r="F54" i="1"/>
  <c r="G54" i="1"/>
  <c r="H54" i="1"/>
  <c r="I54" i="1"/>
  <c r="A55" i="1"/>
  <c r="B55" i="1"/>
  <c r="C55" i="1"/>
  <c r="D55" i="1"/>
  <c r="E55" i="1"/>
  <c r="F55" i="1"/>
  <c r="G55" i="1"/>
  <c r="H55" i="1"/>
  <c r="I55" i="1"/>
  <c r="A56" i="1"/>
  <c r="B56" i="1"/>
  <c r="C56" i="1"/>
  <c r="D56" i="1"/>
  <c r="E56" i="1"/>
  <c r="F56" i="1"/>
  <c r="G56" i="1"/>
  <c r="H56" i="1"/>
  <c r="I56" i="1"/>
  <c r="A57" i="1"/>
  <c r="B57" i="1"/>
  <c r="C57" i="1"/>
  <c r="D57" i="1"/>
  <c r="E57" i="1"/>
  <c r="F57" i="1"/>
  <c r="G57" i="1"/>
  <c r="H57" i="1"/>
  <c r="I57" i="1"/>
  <c r="A58" i="1"/>
  <c r="B58" i="1"/>
  <c r="C58" i="1"/>
  <c r="D58" i="1"/>
  <c r="E58" i="1"/>
  <c r="F58" i="1"/>
  <c r="G58" i="1"/>
  <c r="H58" i="1"/>
  <c r="I58" i="1"/>
  <c r="A59" i="1"/>
  <c r="B59" i="1"/>
  <c r="C59" i="1"/>
  <c r="D59" i="1"/>
  <c r="E59" i="1"/>
  <c r="F59" i="1"/>
  <c r="G59" i="1"/>
  <c r="H59" i="1"/>
  <c r="I59" i="1"/>
  <c r="A60" i="1"/>
  <c r="B60" i="1"/>
  <c r="C60" i="1"/>
  <c r="D60" i="1"/>
  <c r="E60" i="1"/>
  <c r="F60" i="1"/>
  <c r="G60" i="1"/>
  <c r="H60" i="1"/>
  <c r="I60" i="1"/>
  <c r="A61" i="1"/>
  <c r="B61" i="1"/>
  <c r="C61" i="1"/>
  <c r="D61" i="1"/>
  <c r="E61" i="1"/>
  <c r="F61" i="1"/>
  <c r="G61" i="1"/>
  <c r="H61" i="1"/>
  <c r="I61" i="1"/>
  <c r="A62" i="1"/>
  <c r="B62" i="1"/>
  <c r="C62" i="1"/>
  <c r="D62" i="1"/>
  <c r="E62" i="1"/>
  <c r="F62" i="1"/>
  <c r="G62" i="1"/>
  <c r="H62" i="1"/>
  <c r="I62" i="1"/>
  <c r="A63" i="1"/>
  <c r="B63" i="1"/>
  <c r="C63" i="1"/>
  <c r="D63" i="1"/>
  <c r="E63" i="1"/>
  <c r="F63" i="1"/>
  <c r="G63" i="1"/>
  <c r="H63" i="1"/>
  <c r="I63" i="1"/>
  <c r="A64" i="1"/>
  <c r="B64" i="1"/>
  <c r="C64" i="1"/>
  <c r="D64" i="1"/>
  <c r="E64" i="1"/>
  <c r="F64" i="1"/>
  <c r="G64" i="1"/>
  <c r="H64" i="1"/>
  <c r="I64" i="1"/>
  <c r="A65" i="1"/>
  <c r="B65" i="1"/>
  <c r="C65" i="1"/>
  <c r="D65" i="1"/>
  <c r="E65" i="1"/>
  <c r="F65" i="1"/>
  <c r="G65" i="1"/>
  <c r="H65" i="1"/>
  <c r="I65" i="1"/>
  <c r="A66" i="1"/>
  <c r="B66" i="1"/>
  <c r="C66" i="1"/>
  <c r="D66" i="1"/>
  <c r="E66" i="1"/>
  <c r="F66" i="1"/>
  <c r="G66" i="1"/>
  <c r="H66" i="1"/>
  <c r="I66" i="1"/>
  <c r="A67" i="1"/>
  <c r="B67" i="1"/>
  <c r="C67" i="1"/>
  <c r="D67" i="1"/>
  <c r="E67" i="1"/>
  <c r="F67" i="1"/>
  <c r="G67" i="1"/>
  <c r="H67" i="1"/>
  <c r="I67" i="1"/>
  <c r="A68" i="1"/>
  <c r="B68" i="1"/>
  <c r="C68" i="1"/>
  <c r="D68" i="1"/>
  <c r="E68" i="1"/>
  <c r="F68" i="1"/>
  <c r="G68" i="1"/>
  <c r="H68" i="1"/>
  <c r="I68" i="1"/>
  <c r="A69" i="1"/>
  <c r="B69" i="1"/>
  <c r="C69" i="1"/>
  <c r="D69" i="1"/>
  <c r="E69" i="1"/>
  <c r="F69" i="1"/>
  <c r="G69" i="1"/>
  <c r="H69" i="1"/>
  <c r="I69" i="1"/>
  <c r="A70" i="1"/>
  <c r="B70" i="1"/>
  <c r="C70" i="1"/>
  <c r="D70" i="1"/>
  <c r="E70" i="1"/>
  <c r="F70" i="1"/>
  <c r="G70" i="1"/>
  <c r="H70" i="1"/>
  <c r="I70" i="1"/>
  <c r="A71" i="1"/>
  <c r="B71" i="1"/>
  <c r="C71" i="1"/>
  <c r="D71" i="1"/>
  <c r="E71" i="1"/>
  <c r="F71" i="1"/>
  <c r="G71" i="1"/>
  <c r="H71" i="1"/>
  <c r="I71" i="1"/>
  <c r="A72" i="1"/>
  <c r="B72" i="1"/>
  <c r="C72" i="1"/>
  <c r="D72" i="1"/>
  <c r="E72" i="1"/>
  <c r="F72" i="1"/>
  <c r="G72" i="1"/>
  <c r="H72" i="1"/>
  <c r="I72" i="1"/>
  <c r="A73" i="1"/>
  <c r="B73" i="1"/>
  <c r="C73" i="1"/>
  <c r="D73" i="1"/>
  <c r="E73" i="1"/>
  <c r="F73" i="1"/>
  <c r="G73" i="1"/>
  <c r="H73" i="1"/>
  <c r="I73" i="1"/>
  <c r="A74" i="1"/>
  <c r="B74" i="1"/>
  <c r="C74" i="1"/>
  <c r="D74" i="1"/>
  <c r="E74" i="1"/>
  <c r="F74" i="1"/>
  <c r="G74" i="1"/>
  <c r="H74" i="1"/>
  <c r="I74" i="1"/>
  <c r="A75" i="1"/>
  <c r="B75" i="1"/>
  <c r="C75" i="1"/>
  <c r="D75" i="1"/>
  <c r="E75" i="1"/>
  <c r="F75" i="1"/>
  <c r="G75" i="1"/>
  <c r="H75" i="1"/>
  <c r="I75" i="1"/>
  <c r="A76" i="1"/>
  <c r="B76" i="1"/>
  <c r="C76" i="1"/>
  <c r="D76" i="1"/>
  <c r="E76" i="1"/>
  <c r="F76" i="1"/>
  <c r="G76" i="1"/>
  <c r="H76" i="1"/>
  <c r="I76" i="1"/>
  <c r="A77" i="1"/>
  <c r="B77" i="1"/>
  <c r="C77" i="1"/>
  <c r="D77" i="1"/>
  <c r="E77" i="1"/>
  <c r="F77" i="1"/>
  <c r="G77" i="1"/>
  <c r="H77" i="1"/>
  <c r="I77" i="1"/>
  <c r="A78" i="1"/>
  <c r="B78" i="1"/>
  <c r="C78" i="1"/>
  <c r="D78" i="1"/>
  <c r="E78" i="1"/>
  <c r="F78" i="1"/>
  <c r="G78" i="1"/>
  <c r="H78" i="1"/>
  <c r="I78" i="1"/>
  <c r="A79" i="1"/>
  <c r="B79" i="1"/>
  <c r="C79" i="1"/>
  <c r="D79" i="1"/>
  <c r="E79" i="1"/>
  <c r="F79" i="1"/>
  <c r="G79" i="1"/>
  <c r="H79" i="1"/>
  <c r="I79" i="1"/>
  <c r="A80" i="1"/>
  <c r="B80" i="1"/>
  <c r="C80" i="1"/>
  <c r="D80" i="1"/>
  <c r="E80" i="1"/>
  <c r="F80" i="1"/>
  <c r="G80" i="1"/>
  <c r="H80" i="1"/>
  <c r="I80" i="1"/>
  <c r="A81" i="1"/>
  <c r="B81" i="1"/>
  <c r="C81" i="1"/>
  <c r="D81" i="1"/>
  <c r="E81" i="1"/>
  <c r="F81" i="1"/>
  <c r="G81" i="1"/>
  <c r="H81" i="1"/>
  <c r="I81" i="1"/>
  <c r="A82" i="1"/>
  <c r="B82" i="1"/>
  <c r="C82" i="1"/>
  <c r="D82" i="1"/>
  <c r="E82" i="1"/>
  <c r="F82" i="1"/>
  <c r="G82" i="1"/>
  <c r="H82" i="1"/>
  <c r="I82" i="1"/>
  <c r="A83" i="1"/>
  <c r="B83" i="1"/>
  <c r="C83" i="1"/>
  <c r="D83" i="1"/>
  <c r="E83" i="1"/>
  <c r="F83" i="1"/>
  <c r="G83" i="1"/>
  <c r="H83" i="1"/>
  <c r="I83" i="1"/>
  <c r="A84" i="1"/>
  <c r="B84" i="1"/>
  <c r="C84" i="1"/>
  <c r="D84" i="1"/>
  <c r="E84" i="1"/>
  <c r="F84" i="1"/>
  <c r="G84" i="1"/>
  <c r="H84" i="1"/>
  <c r="I84" i="1"/>
  <c r="A85" i="1"/>
  <c r="B85" i="1"/>
  <c r="C85" i="1"/>
  <c r="D85" i="1"/>
  <c r="E85" i="1"/>
  <c r="F85" i="1"/>
  <c r="G85" i="1"/>
  <c r="H85" i="1"/>
  <c r="I85" i="1"/>
  <c r="A86" i="1"/>
  <c r="B86" i="1"/>
  <c r="C86" i="1"/>
  <c r="D86" i="1"/>
  <c r="E86" i="1"/>
  <c r="F86" i="1"/>
  <c r="G86" i="1"/>
  <c r="H86" i="1"/>
  <c r="I86" i="1"/>
  <c r="A87" i="1"/>
  <c r="B87" i="1"/>
  <c r="C87" i="1"/>
  <c r="D87" i="1"/>
  <c r="E87" i="1"/>
  <c r="F87" i="1"/>
  <c r="G87" i="1"/>
  <c r="H87" i="1"/>
  <c r="I87" i="1"/>
  <c r="A88" i="1"/>
  <c r="B88" i="1"/>
  <c r="C88" i="1"/>
  <c r="D88" i="1"/>
  <c r="E88" i="1"/>
  <c r="F88" i="1"/>
  <c r="G88" i="1"/>
  <c r="H88" i="1"/>
  <c r="I88" i="1"/>
  <c r="A89" i="1"/>
  <c r="B89" i="1"/>
  <c r="C89" i="1"/>
  <c r="D89" i="1"/>
  <c r="E89" i="1"/>
  <c r="F89" i="1"/>
  <c r="G89" i="1"/>
  <c r="H89" i="1"/>
  <c r="I89" i="1"/>
  <c r="A90" i="1"/>
  <c r="B90" i="1"/>
  <c r="C90" i="1"/>
  <c r="D90" i="1"/>
  <c r="E90" i="1"/>
  <c r="F90" i="1"/>
  <c r="G90" i="1"/>
  <c r="H90" i="1"/>
  <c r="I90" i="1"/>
  <c r="A91" i="1"/>
  <c r="B91" i="1"/>
  <c r="C91" i="1"/>
  <c r="D91" i="1"/>
  <c r="E91" i="1"/>
  <c r="F91" i="1"/>
  <c r="G91" i="1"/>
  <c r="H91" i="1"/>
  <c r="I91" i="1"/>
  <c r="A92" i="1"/>
  <c r="B92" i="1"/>
  <c r="C92" i="1"/>
  <c r="D92" i="1"/>
  <c r="E92" i="1"/>
  <c r="F92" i="1"/>
  <c r="G92" i="1"/>
  <c r="H92" i="1"/>
  <c r="I92" i="1"/>
  <c r="A93" i="1"/>
  <c r="B93" i="1"/>
  <c r="C93" i="1"/>
  <c r="D93" i="1"/>
  <c r="E93" i="1"/>
  <c r="F93" i="1"/>
  <c r="G93" i="1"/>
  <c r="H93" i="1"/>
  <c r="I93" i="1"/>
  <c r="A94" i="1"/>
  <c r="B94" i="1"/>
  <c r="C94" i="1"/>
  <c r="D94" i="1"/>
  <c r="E94" i="1"/>
  <c r="F94" i="1"/>
  <c r="G94" i="1"/>
  <c r="H94" i="1"/>
  <c r="I94" i="1"/>
  <c r="A95" i="1"/>
  <c r="B95" i="1"/>
  <c r="C95" i="1"/>
  <c r="D95" i="1"/>
  <c r="E95" i="1"/>
  <c r="F95" i="1"/>
  <c r="G95" i="1"/>
  <c r="H95" i="1"/>
  <c r="I95" i="1"/>
  <c r="A96" i="1"/>
  <c r="B96" i="1"/>
  <c r="C96" i="1"/>
  <c r="D96" i="1"/>
  <c r="E96" i="1"/>
  <c r="F96" i="1"/>
  <c r="G96" i="1"/>
  <c r="H96" i="1"/>
  <c r="I96" i="1"/>
  <c r="A97" i="1"/>
  <c r="B97" i="1"/>
  <c r="C97" i="1"/>
  <c r="D97" i="1"/>
  <c r="E97" i="1"/>
  <c r="F97" i="1"/>
  <c r="G97" i="1"/>
  <c r="H97" i="1"/>
  <c r="I97" i="1"/>
  <c r="A98" i="1"/>
  <c r="B98" i="1"/>
  <c r="C98" i="1"/>
  <c r="D98" i="1"/>
  <c r="E98" i="1"/>
  <c r="F98" i="1"/>
  <c r="G98" i="1"/>
  <c r="H98" i="1"/>
  <c r="I98" i="1"/>
  <c r="A99" i="1"/>
  <c r="B99" i="1"/>
  <c r="C99" i="1"/>
  <c r="D99" i="1"/>
  <c r="E99" i="1"/>
  <c r="F99" i="1"/>
  <c r="G99" i="1"/>
  <c r="H99" i="1"/>
  <c r="I99" i="1"/>
  <c r="A100" i="1"/>
  <c r="B100" i="1"/>
  <c r="C100" i="1"/>
  <c r="D100" i="1"/>
  <c r="E100" i="1"/>
  <c r="F100" i="1"/>
  <c r="G100" i="1"/>
  <c r="H100" i="1"/>
  <c r="I100" i="1"/>
  <c r="A101" i="1"/>
  <c r="B101" i="1"/>
  <c r="C101" i="1"/>
  <c r="D101" i="1"/>
  <c r="E101" i="1"/>
  <c r="F101" i="1"/>
  <c r="G101" i="1"/>
  <c r="H101" i="1"/>
  <c r="I101" i="1"/>
  <c r="A102" i="1"/>
  <c r="B102" i="1"/>
  <c r="C102" i="1"/>
  <c r="D102" i="1"/>
  <c r="E102" i="1"/>
  <c r="F102" i="1"/>
  <c r="G102" i="1"/>
  <c r="H102" i="1"/>
  <c r="I102" i="1"/>
  <c r="A103" i="1"/>
  <c r="B103" i="1"/>
  <c r="C103" i="1"/>
  <c r="D103" i="1"/>
  <c r="E103" i="1"/>
  <c r="F103" i="1"/>
  <c r="G103" i="1"/>
  <c r="H103" i="1"/>
  <c r="I103" i="1"/>
  <c r="A104" i="1"/>
  <c r="B104" i="1"/>
  <c r="C104" i="1"/>
  <c r="D104" i="1"/>
  <c r="E104" i="1"/>
  <c r="F104" i="1"/>
  <c r="G104" i="1"/>
  <c r="H104" i="1"/>
  <c r="I104" i="1"/>
  <c r="A105" i="1"/>
  <c r="B105" i="1"/>
  <c r="C105" i="1"/>
  <c r="D105" i="1"/>
  <c r="E105" i="1"/>
  <c r="F105" i="1"/>
  <c r="G105" i="1"/>
  <c r="H105" i="1"/>
  <c r="I105" i="1"/>
  <c r="A106" i="1"/>
  <c r="B106" i="1"/>
  <c r="C106" i="1"/>
  <c r="D106" i="1"/>
  <c r="E106" i="1"/>
  <c r="F106" i="1"/>
  <c r="G106" i="1"/>
  <c r="H106" i="1"/>
  <c r="I106" i="1"/>
  <c r="I2" i="1"/>
  <c r="H2" i="1"/>
  <c r="G2" i="1"/>
  <c r="F2" i="1"/>
  <c r="E2" i="1"/>
  <c r="D2" i="1"/>
  <c r="C2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58EAD6-AE82-40C4-9378-F1BE55738832}" keepAlive="1" name="Query - TQuoteList?IgnoreDates=true&amp;OrderBy=SaleID%20desc&amp;Search=Deleted%20!%3D%20true%2" description="Connection to the 'TQuoteList?IgnoreDates=true&amp;OrderBy=SaleID%20desc&amp;Search=Deleted%20!%3D%20true%2' query in the workbook." type="5" refreshedVersion="8" background="1" saveData="1">
    <dbPr connection="Provider=Microsoft.Mashup.OleDb.1;Data Source=$Workbook$;Location=&quot;TQuoteList?IgnoreDates=true&amp;OrderBy=SaleID%20desc&amp;Search=Deleted%20!%3D%20true%2&quot;;Extended Properties=&quot;&quot;" command="SELECT * FROM [TQuoteList?IgnoreDates=true&amp;OrderBy=SaleID%20desc&amp;Search=Deleted%20!%3D%20true%2]"/>
  </connection>
</connections>
</file>

<file path=xl/sharedStrings.xml><?xml version="1.0" encoding="utf-8"?>
<sst xmlns="http://schemas.openxmlformats.org/spreadsheetml/2006/main" count="7715" uniqueCount="851">
  <si>
    <t>T.SaleID</t>
  </si>
  <si>
    <t>T.GlobalRef</t>
  </si>
  <si>
    <t>T.InvoiceDocNumber</t>
  </si>
  <si>
    <t>T.OriginalNo</t>
  </si>
  <si>
    <t>T.BaseNo</t>
  </si>
  <si>
    <t>T.Account</t>
  </si>
  <si>
    <t>T.AccountID</t>
  </si>
  <si>
    <t>T.BOID</t>
  </si>
  <si>
    <t>T.CustomerName</t>
  </si>
  <si>
    <t>T.ClientPrintName</t>
  </si>
  <si>
    <t>T.ClientID</t>
  </si>
  <si>
    <t>T.InvoiceTo</t>
  </si>
  <si>
    <t>T.ShipTo</t>
  </si>
  <si>
    <t>T.PickupFromID</t>
  </si>
  <si>
    <t>T.PickupFrom</t>
  </si>
  <si>
    <t>T.SaleDate</t>
  </si>
  <si>
    <t>T.TotalTax</t>
  </si>
  <si>
    <t>T.TotalWETTax</t>
  </si>
  <si>
    <t>T.TotalWEGTax</t>
  </si>
  <si>
    <t>T.TotalAmount</t>
  </si>
  <si>
    <t>T.TotalAmountInc</t>
  </si>
  <si>
    <t>T.TotalMarkup</t>
  </si>
  <si>
    <t>T.TotalDiscount</t>
  </si>
  <si>
    <t>T.EmployeeName</t>
  </si>
  <si>
    <t>T.EmployeeID</t>
  </si>
  <si>
    <t>T.ClassID</t>
  </si>
  <si>
    <t>T.Class</t>
  </si>
  <si>
    <t>T.OrderNumber</t>
  </si>
  <si>
    <t>T.PONumber</t>
  </si>
  <si>
    <t>T.ChequeNo</t>
  </si>
  <si>
    <t>T.ShipDate</t>
  </si>
  <si>
    <t>T.FutureSO</t>
  </si>
  <si>
    <t>T.DueDate</t>
  </si>
  <si>
    <t>T.ConNote</t>
  </si>
  <si>
    <t>T.Memo</t>
  </si>
  <si>
    <t>T.Comments</t>
  </si>
  <si>
    <t>T.InvoicePrintDesc</t>
  </si>
  <si>
    <t>T.PickMemo</t>
  </si>
  <si>
    <t>T.PrintHold</t>
  </si>
  <si>
    <t>T.Shipping</t>
  </si>
  <si>
    <t>T.Terms</t>
  </si>
  <si>
    <t>T.PayMethod</t>
  </si>
  <si>
    <t>T.PayDueDate</t>
  </si>
  <si>
    <t>T.Paid</t>
  </si>
  <si>
    <t>T.Balance</t>
  </si>
  <si>
    <t>T.SOBalance</t>
  </si>
  <si>
    <t>T.Payment</t>
  </si>
  <si>
    <t>T.ApplyFlag</t>
  </si>
  <si>
    <t>T.AmountDue</t>
  </si>
  <si>
    <t>T.TimeOfSale</t>
  </si>
  <si>
    <t>T.IsPOS</t>
  </si>
  <si>
    <t>T.POS</t>
  </si>
  <si>
    <t>T.IsRefund</t>
  </si>
  <si>
    <t>T.IsCashSale</t>
  </si>
  <si>
    <t>T.IsInvoice</t>
  </si>
  <si>
    <t>T.IsQuote</t>
  </si>
  <si>
    <t>T.IsSalesOrder</t>
  </si>
  <si>
    <t>T.IsVoucher</t>
  </si>
  <si>
    <t>T.IsLayby</t>
  </si>
  <si>
    <t>T.IsLaybyTOS</t>
  </si>
  <si>
    <t>T.IsLaybyPayment</t>
  </si>
  <si>
    <t>T.IsCustomerReturn</t>
  </si>
  <si>
    <t>T.Deleted</t>
  </si>
  <si>
    <t>T.Cancelled</t>
  </si>
  <si>
    <t>T.EditedFlag</t>
  </si>
  <si>
    <t>T.TotalQuoteAmount</t>
  </si>
  <si>
    <t>T.LaybyID</t>
  </si>
  <si>
    <t>T.Deposited</t>
  </si>
  <si>
    <t>T.TillID</t>
  </si>
  <si>
    <t>T.HoldSale</t>
  </si>
  <si>
    <t>T.SaleConfirmed</t>
  </si>
  <si>
    <t>T.FreezeQuoteAmount</t>
  </si>
  <si>
    <t>T.Converted</t>
  </si>
  <si>
    <t>T.EnteredBy</t>
  </si>
  <si>
    <t>T.EnteredAt</t>
  </si>
  <si>
    <t>T.CommissionPaid</t>
  </si>
  <si>
    <t>T.IsManifest</t>
  </si>
  <si>
    <t>T.UsedOnManifest</t>
  </si>
  <si>
    <t>T.AddToManifest</t>
  </si>
  <si>
    <t>T.SalesOrderGlobalRef</t>
  </si>
  <si>
    <t>T.QuoteGlobalRef</t>
  </si>
  <si>
    <t>T.RepairGlobalRef</t>
  </si>
  <si>
    <t>T.SOProgressPaymentGlobalRef</t>
  </si>
  <si>
    <t>T.SOProgressPaymentOriginalRef</t>
  </si>
  <si>
    <t>T.IsBarcodePicking</t>
  </si>
  <si>
    <t>T.BarcodePickingDone</t>
  </si>
  <si>
    <t>T.ARNotes</t>
  </si>
  <si>
    <t>T.OriginalCreationDate</t>
  </si>
  <si>
    <t>T.QuoteStatus</t>
  </si>
  <si>
    <t>T.DespatchID</t>
  </si>
  <si>
    <t>T.RunID</t>
  </si>
  <si>
    <t>T.RunName</t>
  </si>
  <si>
    <t>T.Reference</t>
  </si>
  <si>
    <t>T.msTimeStamp</t>
  </si>
  <si>
    <t>T.POCreated</t>
  </si>
  <si>
    <t>T.LastUpdated</t>
  </si>
  <si>
    <t>T.ForeignExchangeCode</t>
  </si>
  <si>
    <t>T.ForeignExchangeRate</t>
  </si>
  <si>
    <t>T.ForeignTotalAmount</t>
  </si>
  <si>
    <t>T.ForeignPaidAmount</t>
  </si>
  <si>
    <t>T.ForeignBalanceAmount</t>
  </si>
  <si>
    <t>T.IsGeneratedFromHire</t>
  </si>
  <si>
    <t>T.BlindBalancePeriodID</t>
  </si>
  <si>
    <t>T.SaleDateTime</t>
  </si>
  <si>
    <t>T.AutoSmartOrderRef</t>
  </si>
  <si>
    <t>T.IsInternalOrder</t>
  </si>
  <si>
    <t>T.ShippingCost</t>
  </si>
  <si>
    <t>T.contactID</t>
  </si>
  <si>
    <t>T.ShipTocontactID</t>
  </si>
  <si>
    <t>T.ContactName</t>
  </si>
  <si>
    <t>T.POSPostCode</t>
  </si>
  <si>
    <t>T.RepairID</t>
  </si>
  <si>
    <t>T.MedtypeID</t>
  </si>
  <si>
    <t>T.Medtype</t>
  </si>
  <si>
    <t>T.NoOfBoxes</t>
  </si>
  <si>
    <t>T.ContributionAmount</t>
  </si>
  <si>
    <t>T.ShipToID</t>
  </si>
  <si>
    <t>T.SalesCategory</t>
  </si>
  <si>
    <t>T.msUpdateSiteCode</t>
  </si>
  <si>
    <t>T.CustomerReturnRef</t>
  </si>
  <si>
    <t>T.SOInvoiced</t>
  </si>
  <si>
    <t>T.SOInvoiceRef</t>
  </si>
  <si>
    <t>T.Area</t>
  </si>
  <si>
    <t>T.HireGlobalref</t>
  </si>
  <si>
    <t>T.ProgressPaymentInvRef</t>
  </si>
  <si>
    <t>T.ProgressPaymentSeqno</t>
  </si>
  <si>
    <t>T.SaleCustField1</t>
  </si>
  <si>
    <t>T.SaleCustField2</t>
  </si>
  <si>
    <t>T.SaleCustField3</t>
  </si>
  <si>
    <t>T.SaleCustField4</t>
  </si>
  <si>
    <t>T.SaleCustField5</t>
  </si>
  <si>
    <t>T.SaleCustField6</t>
  </si>
  <si>
    <t>T.SaleCustField7</t>
  </si>
  <si>
    <t>T.SaleCustField8</t>
  </si>
  <si>
    <t>T.SaleCustField9</t>
  </si>
  <si>
    <t>T.SaleCustField10</t>
  </si>
  <si>
    <t>T.SignatureTime</t>
  </si>
  <si>
    <t>T.ReferenceNo</t>
  </si>
  <si>
    <t>T.DefaultReferenceNoinAllLines</t>
  </si>
  <si>
    <t>T.IsDone</t>
  </si>
  <si>
    <t>T.AppointID</t>
  </si>
  <si>
    <t>T.TypeOfBasedOn</t>
  </si>
  <si>
    <t>T.FrequencyValues</t>
  </si>
  <si>
    <t>T.CopyStartDate</t>
  </si>
  <si>
    <t>T.CopyFinishDate</t>
  </si>
  <si>
    <t>T.RepeatedFrom</t>
  </si>
  <si>
    <t>Accounts Receivable</t>
  </si>
  <si>
    <t>Default</t>
  </si>
  <si>
    <t>0</t>
  </si>
  <si>
    <t>Quoted</t>
  </si>
  <si>
    <t>1899-12-30 00:00:00</t>
  </si>
  <si>
    <t>DEF</t>
  </si>
  <si>
    <t/>
  </si>
  <si>
    <t>AUD</t>
  </si>
  <si>
    <t>DEF831</t>
  </si>
  <si>
    <t>831</t>
  </si>
  <si>
    <t>7 Days</t>
  </si>
  <si>
    <t>Client Arranged</t>
  </si>
  <si>
    <t>Sale Date</t>
  </si>
  <si>
    <t>Sales No.</t>
  </si>
  <si>
    <t>Due Date</t>
  </si>
  <si>
    <t>Customer</t>
  </si>
  <si>
    <t>Amount (Ex)</t>
  </si>
  <si>
    <t>Tax</t>
  </si>
  <si>
    <t>Amount (Inc)</t>
  </si>
  <si>
    <t>Status</t>
  </si>
  <si>
    <t>Employee</t>
  </si>
  <si>
    <t>DEF3394</t>
  </si>
  <si>
    <t>3394</t>
  </si>
  <si>
    <t>Fischbein</t>
  </si>
  <si>
    <t>Fischbein
Blythe Valley Innovation Centre
Blythe Valley Business Park West Midland B90 8AJ
United Kingdom</t>
  </si>
  <si>
    <t>2022-12-08 00:00:00</t>
  </si>
  <si>
    <t>Josef Steyn</t>
  </si>
  <si>
    <t>2022-12-09 00:00:00</t>
  </si>
  <si>
    <t>11:42:22 AM</t>
  </si>
  <si>
    <t>2022-12-08 11:42:22</t>
  </si>
  <si>
    <t>Dave Smith</t>
  </si>
  <si>
    <t>DEF3273</t>
  </si>
  <si>
    <t>3273</t>
  </si>
  <si>
    <t>BioTrackTHC</t>
  </si>
  <si>
    <t xml:space="preserve">BioTrackTHC
 </t>
  </si>
  <si>
    <t>2022-09-13 00:00:00</t>
  </si>
  <si>
    <t>2022-09-14 00:00:00</t>
  </si>
  <si>
    <t>5:18:38 PM</t>
  </si>
  <si>
    <t>2022-09-13 17:18:38</t>
  </si>
  <si>
    <t>13/09/2022</t>
  </si>
  <si>
    <t>DEF3253</t>
  </si>
  <si>
    <t>3253</t>
  </si>
  <si>
    <t>Jon Keys</t>
  </si>
  <si>
    <t>Jon Keys
United States</t>
  </si>
  <si>
    <t>2022-09-05 00:00:00</t>
  </si>
  <si>
    <t>45275</t>
  </si>
  <si>
    <t>2022-09-06 00:00:00</t>
  </si>
  <si>
    <t>9:53:59 PM</t>
  </si>
  <si>
    <t>78585</t>
  </si>
  <si>
    <t>2022-09-05 21:53:59</t>
  </si>
  <si>
    <t>DEF3249</t>
  </si>
  <si>
    <t>3249</t>
  </si>
  <si>
    <t>Joes Cars</t>
  </si>
  <si>
    <t>Joes Cars
122 Avenue
Benoni GA 1245
United States</t>
  </si>
  <si>
    <t>2022-08-18 00:00:00</t>
  </si>
  <si>
    <t>2022-08-19 00:00:00</t>
  </si>
  <si>
    <t>11:34:55 PM</t>
  </si>
  <si>
    <t>2022-08-18 23:34:55</t>
  </si>
  <si>
    <t>DEF3241</t>
  </si>
  <si>
    <t>3241</t>
  </si>
  <si>
    <t>Nuts &amp; Screws</t>
  </si>
  <si>
    <t xml:space="preserve">Nuts &amp; Screws
</t>
  </si>
  <si>
    <t>2022-08-11 00:00:00</t>
  </si>
  <si>
    <t>2022-08-12 00:00:00</t>
  </si>
  <si>
    <t>10:39:52 PM</t>
  </si>
  <si>
    <t>2022-08-11 22:39:52</t>
  </si>
  <si>
    <t>Mrs Maureen Brown</t>
  </si>
  <si>
    <t>11/08/2022</t>
  </si>
  <si>
    <t>DEF3223</t>
  </si>
  <si>
    <t>3223</t>
  </si>
  <si>
    <t>2022-06-24 00:00:00</t>
  </si>
  <si>
    <t>2022-06-25 00:00:00</t>
  </si>
  <si>
    <t>4:19:25 PM</t>
  </si>
  <si>
    <t>2022-06-24 16:19:25</t>
  </si>
  <si>
    <t>DEF3171</t>
  </si>
  <si>
    <t>3171</t>
  </si>
  <si>
    <t>matt</t>
  </si>
  <si>
    <t>XYZ Pty Ltd
12 Mud Drive
ROTTNEST ISLAND WA 6161
Australia</t>
  </si>
  <si>
    <t>2021-08-27 00:00:00</t>
  </si>
  <si>
    <t>Admin .</t>
  </si>
  <si>
    <t>2021-08-28 00:00:00</t>
  </si>
  <si>
    <t>This is comment line one
and this is comment line two.</t>
  </si>
  <si>
    <t>Web User</t>
  </si>
  <si>
    <t>6:01:52 PM</t>
  </si>
  <si>
    <t>2021-08-27 18:01:52</t>
  </si>
  <si>
    <t>DEF3103</t>
  </si>
  <si>
    <t>3103</t>
  </si>
  <si>
    <t>Kidman</t>
  </si>
  <si>
    <t>Kidman
87 Rock Ave
ROSE BAY
NSW 2029
Australia</t>
  </si>
  <si>
    <t>2020-05-11 00:00:00</t>
  </si>
  <si>
    <t>NSW</t>
  </si>
  <si>
    <t>125478hj</t>
  </si>
  <si>
    <t>2020-05-12 00:00:00</t>
  </si>
  <si>
    <t>Testing Comments</t>
  </si>
  <si>
    <t>Testing Picking Instructions</t>
  </si>
  <si>
    <t>7:54:47 PM</t>
  </si>
  <si>
    <t>qwer3</t>
  </si>
  <si>
    <t>2020-05-11 19:54:47</t>
  </si>
  <si>
    <t>Miss Nicole Kidman</t>
  </si>
  <si>
    <t>DEF3014</t>
  </si>
  <si>
    <t>3014</t>
  </si>
  <si>
    <t>GI Jane</t>
  </si>
  <si>
    <t>GI Jane_x000D_
Mrs Demi Moore_x000D_
Unit 5_x000D_
98 Somewhere Place_x000D_
KINGSDALE NSW 2580_x000D_
Australia</t>
  </si>
  <si>
    <t>GI Jane_x000D_
Unit 5_x000D_
98 Somewhere Place_x000D_
KINGSDALE NSW 2580_x000D_
Australia</t>
  </si>
  <si>
    <t>2019-09-27 00:00:00</t>
  </si>
  <si>
    <t>2019-09-28 00:00:00</t>
  </si>
  <si>
    <t>COD</t>
  </si>
  <si>
    <t>10:21:49 AM</t>
  </si>
  <si>
    <t>2019-09-27 10:21:49</t>
  </si>
  <si>
    <t>Mrs Demi Moore</t>
  </si>
  <si>
    <t>DEF3007</t>
  </si>
  <si>
    <t>3007</t>
  </si>
  <si>
    <t>2019-08-07 00:00:00</t>
  </si>
  <si>
    <t>Dene Mills</t>
  </si>
  <si>
    <t>2019-08-08 00:00:00</t>
  </si>
  <si>
    <t>1:44:45 PM</t>
  </si>
  <si>
    <t>2019-08-07 13:44:45</t>
  </si>
  <si>
    <t>DEF3005</t>
  </si>
  <si>
    <t>3005</t>
  </si>
  <si>
    <t>John Henry</t>
  </si>
  <si>
    <t>John Henry_x000D_
Mr John Henry_x000D_
Unit 3_x000D_
12 Place_x000D_
EAGLE FARM QLD 4009_x000D_
Australia</t>
  </si>
  <si>
    <t>John Henry_x000D_
Unit 3_x000D_
12 Place_x000D_
EAGLE FARM QLD 4009_x000D_
Australia</t>
  </si>
  <si>
    <t>2019-08-01 00:00:00</t>
  </si>
  <si>
    <t>2019-08-02 00:00:00</t>
  </si>
  <si>
    <t>2:37:17 PM</t>
  </si>
  <si>
    <t>2019-08-01 14:37:17</t>
  </si>
  <si>
    <t>Mr John Henry</t>
  </si>
  <si>
    <t>DEF3000</t>
  </si>
  <si>
    <t>3000</t>
  </si>
  <si>
    <t>2:16:22 PM</t>
  </si>
  <si>
    <t>2019-08-01 14:16:22</t>
  </si>
  <si>
    <t>DEF2803</t>
  </si>
  <si>
    <t>2803</t>
  </si>
  <si>
    <t>ABC</t>
  </si>
  <si>
    <t>ABC_x000D_
Mr John Smith_x000D_
12 Somewhere Pl_x000D_
SACKVILLE NSW 2756_x000D_
Australia</t>
  </si>
  <si>
    <t>ABC_x000D_
12 Somewhere Pl_x000D_
SACKVILLE NSW 2756_x000D_
Australia</t>
  </si>
  <si>
    <t>2018-04-03 00:00:00</t>
  </si>
  <si>
    <t>2018-04-04 00:00:00</t>
  </si>
  <si>
    <t>9:28:56 AM</t>
  </si>
  <si>
    <t>2018-04-03 09:28:56</t>
  </si>
  <si>
    <t>Mr John Smith</t>
  </si>
  <si>
    <t>DEF2779</t>
  </si>
  <si>
    <t>2779</t>
  </si>
  <si>
    <t>ABC company</t>
  </si>
  <si>
    <t>ABC company_x000D_
Mr Fred Blogg_x000D_
12 somewhere pl_x000D_
HIGHTON VIC 3216_x000D_
Australia</t>
  </si>
  <si>
    <t>ABC company_x000D_
12 somewhere pl_x000D_
HIGHTON VIC 3216_x000D_
Australia</t>
  </si>
  <si>
    <t>2018-01-19 00:00:00</t>
  </si>
  <si>
    <t>2018-01-20 00:00:00</t>
  </si>
  <si>
    <t>6:16:10 AM</t>
  </si>
  <si>
    <t>2018-01-19 06:16:10</t>
  </si>
  <si>
    <t>Mr Fred Blogg</t>
  </si>
  <si>
    <t>DEF2741</t>
  </si>
  <si>
    <t>2741</t>
  </si>
  <si>
    <t>Dasch</t>
  </si>
  <si>
    <t>Dasch_x000D_
Mr Rob Miller_x000D_
23 Melba Cres_x000D_
ABBOTSFORD NSW 2046_x000D_
Australia</t>
  </si>
  <si>
    <t>Dasch_x000D_
23 Melba Cres_x000D_
ABBOTSFORD NSW 2046_x000D_
Australia</t>
  </si>
  <si>
    <t>2017-08-18 00:00:00</t>
  </si>
  <si>
    <t>2017-08-19 00:00:00</t>
  </si>
  <si>
    <t>30 Days</t>
  </si>
  <si>
    <t>3:00:20 PM</t>
  </si>
  <si>
    <t>2017-08-18 15:00:20</t>
  </si>
  <si>
    <t>Mr Rob Miller</t>
  </si>
  <si>
    <t>DEF2736</t>
  </si>
  <si>
    <t>2736</t>
  </si>
  <si>
    <t>2017-08-17 00:00:00</t>
  </si>
  <si>
    <t>10:04:20 PM</t>
  </si>
  <si>
    <t>2017-08-17 22:10:52</t>
  </si>
  <si>
    <t>2017-08-17 22:04:20</t>
  </si>
  <si>
    <t>DEF2579</t>
  </si>
  <si>
    <t>2579</t>
  </si>
  <si>
    <t>ABC_x000D_
_x000D_
12 Somewhere Pl_x000D_
SACKVILLE NSW 2756_x000D_
Australia</t>
  </si>
  <si>
    <t>2016-12-19 00:00:00</t>
  </si>
  <si>
    <t>2016-12-20 00:00:00</t>
  </si>
  <si>
    <t>4:13:45 PM</t>
  </si>
  <si>
    <t>2016-12-19 16:13:45</t>
  </si>
  <si>
    <t>DEF2529</t>
  </si>
  <si>
    <t>2529</t>
  </si>
  <si>
    <t>GI Jane_x000D_
_x000D_
Unit 5_x000D_
98 Somewhere Place_x000D_
KINGSDALE NSW 2580_x000D_
Australia</t>
  </si>
  <si>
    <t>2016-11-22 00:00:00</t>
  </si>
  <si>
    <t>2016-11-23 00:00:00</t>
  </si>
  <si>
    <t>1:56:08 PM</t>
  </si>
  <si>
    <t>2017-07-13 00:33:48</t>
  </si>
  <si>
    <t>2016-11-22 13:56:08</t>
  </si>
  <si>
    <t>DEF2483</t>
  </si>
  <si>
    <t>2483</t>
  </si>
  <si>
    <t>2016-09-21 00:00:00</t>
  </si>
  <si>
    <t>2016-09-22 00:00:00</t>
  </si>
  <si>
    <t>7:59:23 AM</t>
  </si>
  <si>
    <t>2016-09-21 07:59:23</t>
  </si>
  <si>
    <t>DEF2410</t>
  </si>
  <si>
    <t>2410</t>
  </si>
  <si>
    <t>ABC company_x000D_
_x000D_
12 somewhere pl_x000D_
HIGHTON VIC 3216_x000D_
Australia</t>
  </si>
  <si>
    <t>2016-08-01 00:00:00</t>
  </si>
  <si>
    <t>2016-08-02 00:00:00</t>
  </si>
  <si>
    <t>2:36:51 PM</t>
  </si>
  <si>
    <t>2016-08-01 14:36:51</t>
  </si>
  <si>
    <t>DEF2397</t>
  </si>
  <si>
    <t>2397</t>
  </si>
  <si>
    <t>2015-07-21 00:00:00</t>
  </si>
  <si>
    <t>2015-07-22 00:00:00</t>
  </si>
  <si>
    <t>7:28:38 AM</t>
  </si>
  <si>
    <t>2015-07-21 07:55:43</t>
  </si>
  <si>
    <t>2015-07-21 07:28:38</t>
  </si>
  <si>
    <t>DEF2390</t>
  </si>
  <si>
    <t>2390</t>
  </si>
  <si>
    <t>2015-07-20 00:00:00</t>
  </si>
  <si>
    <t>3:09:28 PM</t>
  </si>
  <si>
    <t>2015-07-20 15:09:28</t>
  </si>
  <si>
    <t>DEF2385</t>
  </si>
  <si>
    <t>2385</t>
  </si>
  <si>
    <t>2015-07-02 00:00:00</t>
  </si>
  <si>
    <t>2015-07-03 00:00:00</t>
  </si>
  <si>
    <t>4:19:40 PM</t>
  </si>
  <si>
    <t>2015-07-02 16:19:40</t>
  </si>
  <si>
    <t>DEF2378</t>
  </si>
  <si>
    <t>2378</t>
  </si>
  <si>
    <t>2015-06-24 00:00:00</t>
  </si>
  <si>
    <t>2015-06-25 00:00:00</t>
  </si>
  <si>
    <t>6:18:33 PM</t>
  </si>
  <si>
    <t>2015-06-24 18:19:04</t>
  </si>
  <si>
    <t>2015-06-24 18:18:33</t>
  </si>
  <si>
    <t>DEF2373</t>
  </si>
  <si>
    <t>2373</t>
  </si>
  <si>
    <t>2015-06-05 00:00:00</t>
  </si>
  <si>
    <t>2015-06-06 00:00:00</t>
  </si>
  <si>
    <t>11:13:08 AM</t>
  </si>
  <si>
    <t>2015-06-05 11:15:50</t>
  </si>
  <si>
    <t>2015-06-05 11:13:08</t>
  </si>
  <si>
    <t>DEF2366</t>
  </si>
  <si>
    <t>2366</t>
  </si>
  <si>
    <t>2015-04-07 00:00:00</t>
  </si>
  <si>
    <t>2015-04-08 00:00:00</t>
  </si>
  <si>
    <t>3:49:48 PM</t>
  </si>
  <si>
    <t>2015-04-07 15:49:48</t>
  </si>
  <si>
    <t>DEF2363</t>
  </si>
  <si>
    <t>2363</t>
  </si>
  <si>
    <t>2015-04-02 00:00:00</t>
  </si>
  <si>
    <t>2015-04-03 00:00:00</t>
  </si>
  <si>
    <t>6:42:54 AM</t>
  </si>
  <si>
    <t>2015-04-02 06:42:54</t>
  </si>
  <si>
    <t>DEF2331</t>
  </si>
  <si>
    <t>2331</t>
  </si>
  <si>
    <t>2015-03-19 00:00:00</t>
  </si>
  <si>
    <t>2015-03-20 00:00:00</t>
  </si>
  <si>
    <t>7:41:00 AM</t>
  </si>
  <si>
    <t>2015-03-19 07:41:00</t>
  </si>
  <si>
    <t>DEF2329</t>
  </si>
  <si>
    <t>2329</t>
  </si>
  <si>
    <t>Ache Co^80</t>
  </si>
  <si>
    <t>Ache Co</t>
  </si>
  <si>
    <t>6:47:57 AM</t>
  </si>
  <si>
    <t>2015-03-19 06:47:57</t>
  </si>
  <si>
    <t>DEF2309</t>
  </si>
  <si>
    <t>2309</t>
  </si>
  <si>
    <t>2015-03-18 00:00:00</t>
  </si>
  <si>
    <t>2:00:16 PM</t>
  </si>
  <si>
    <t>2015-03-18 14:00:16</t>
  </si>
  <si>
    <t>DEF2229</t>
  </si>
  <si>
    <t>2229</t>
  </si>
  <si>
    <t>2014-11-19 00:00:00</t>
  </si>
  <si>
    <t>2014-11-20 00:00:00</t>
  </si>
  <si>
    <t>5:07:32 PM</t>
  </si>
  <si>
    <t>2014-11-19 17:07:32</t>
  </si>
  <si>
    <t>DEF2212</t>
  </si>
  <si>
    <t>2212</t>
  </si>
  <si>
    <t>Ship to</t>
  </si>
  <si>
    <t>2014-09-10 00:00:00</t>
  </si>
  <si>
    <t>2014-09-11 00:00:00</t>
  </si>
  <si>
    <t>4:26:20 PM</t>
  </si>
  <si>
    <t>2014-09-10 16:26:20</t>
  </si>
  <si>
    <t>DEF2164</t>
  </si>
  <si>
    <t>2164</t>
  </si>
  <si>
    <t>4X4 World</t>
  </si>
  <si>
    <t>4X4 World_x000D_
Mr Jim Wheels_x000D_
12 Mud Drive_x000D_
ROTTNEST ISLAND WA 6161_x000D_
Australia</t>
  </si>
  <si>
    <t>XYZ Pty Ltd_x000D_
12 Mud Drive_x000D_
ROTTNEST ISLAND WA 6161_x000D_
Australia</t>
  </si>
  <si>
    <t>2014-07-25 00:00:00</t>
  </si>
  <si>
    <t>2014-07-26 00:00:00</t>
  </si>
  <si>
    <t>This is comment line one_x000D_
and this is comment line two.</t>
  </si>
  <si>
    <t>9:23:39 AM</t>
  </si>
  <si>
    <t>2014-07-25 09:23:39</t>
  </si>
  <si>
    <t>Mr Jim Wheels</t>
  </si>
  <si>
    <t>DEF2163</t>
  </si>
  <si>
    <t>2163</t>
  </si>
  <si>
    <t>9:23:18 AM</t>
  </si>
  <si>
    <t>2014-07-25 09:23:18</t>
  </si>
  <si>
    <t>DEF2079</t>
  </si>
  <si>
    <t>2079</t>
  </si>
  <si>
    <t>Grant Pty Ltd</t>
  </si>
  <si>
    <t>Grant Pty Ltd_x000D_
Unit 5_x000D_
23 Grove Street_x000D_
ABBEY WA 6280_x000D_
Australia</t>
  </si>
  <si>
    <t>2014-04-04 00:00:00</t>
  </si>
  <si>
    <t>2014-04-05 00:00:00</t>
  </si>
  <si>
    <t>Due on Receipt</t>
  </si>
  <si>
    <t>10:24:53 AM</t>
  </si>
  <si>
    <t>2014-04-04 10:24:53</t>
  </si>
  <si>
    <t>DEF2055</t>
  </si>
  <si>
    <t>2055</t>
  </si>
  <si>
    <t>2013-09-04 00:00:00</t>
  </si>
  <si>
    <t>2013-09-05 00:00:00</t>
  </si>
  <si>
    <t>11:34:07 AM</t>
  </si>
  <si>
    <t>2013-09-04 11:34:47</t>
  </si>
  <si>
    <t>2013-09-04 11:34:07</t>
  </si>
  <si>
    <t>DEF2052</t>
  </si>
  <si>
    <t>2052</t>
  </si>
  <si>
    <t>Burns</t>
  </si>
  <si>
    <t>Burns_x000D_
PO Box 2258_x000D_
NEWTOWN NSW 2042_x000D_
Australia</t>
  </si>
  <si>
    <t>Burns_x000D_
Unit 2_x000D_
54 Grieve Street_x000D_
NEWTOWN NSW 2042_x000D_
Australia</t>
  </si>
  <si>
    <t>2013-08-27 00:00:00</t>
  </si>
  <si>
    <t>2013-08-28 00:00:00</t>
  </si>
  <si>
    <t>5:28:15 PM</t>
  </si>
  <si>
    <t>2013-08-27 17:28:15</t>
  </si>
  <si>
    <t>DEF2051</t>
  </si>
  <si>
    <t>2051</t>
  </si>
  <si>
    <t>5:27:47 PM</t>
  </si>
  <si>
    <t>2013-08-27 17:27:47</t>
  </si>
  <si>
    <t>DEF2045</t>
  </si>
  <si>
    <t>2045</t>
  </si>
  <si>
    <t>Acme Rockets^12542</t>
  </si>
  <si>
    <t>Acme Rockets_x000D_
12 Beep Beep_x000D_
Rocket Way_x000D_
DAADENNING CREEK WA 6410_x000D_
Australia</t>
  </si>
  <si>
    <t>Acme Rockets_x000D_
12 Beep Beep_x000D_
Rocket Way_x000D_
CAMPBELLFIELD VIC 3061_x000D_
Australia</t>
  </si>
  <si>
    <t>2013-08-21 00:00:00</t>
  </si>
  <si>
    <t>2013-08-22 00:00:00</t>
  </si>
  <si>
    <t>2:12:33 PM</t>
  </si>
  <si>
    <t>2013-08-21 14:12:33</t>
  </si>
  <si>
    <t>DEF2015</t>
  </si>
  <si>
    <t>2015</t>
  </si>
  <si>
    <t>SCT^SCT1101012</t>
  </si>
  <si>
    <t>SCT_x000D_
Forrestfield Siding_x000D_
FORRESTFIELD WA 6058_x000D_
Australia</t>
  </si>
  <si>
    <t>2013-05-29 00:00:00</t>
  </si>
  <si>
    <t>2013-05-30 00:00:00</t>
  </si>
  <si>
    <t>3:52:34 PM</t>
  </si>
  <si>
    <t>2013-05-29 15:52:34</t>
  </si>
  <si>
    <t>DEF2014</t>
  </si>
  <si>
    <t>2014</t>
  </si>
  <si>
    <t>3:50:55 PM</t>
  </si>
  <si>
    <t>2013-05-29 15:50:55</t>
  </si>
  <si>
    <t>DEF1953</t>
  </si>
  <si>
    <t>1953</t>
  </si>
  <si>
    <t>2013-04-09 00:00:00</t>
  </si>
  <si>
    <t>2013-04-10 00:00:00</t>
  </si>
  <si>
    <t>3:39:57 PM</t>
  </si>
  <si>
    <t>2013-04-09 15:39:57</t>
  </si>
  <si>
    <t>DEF1951</t>
  </si>
  <si>
    <t>1951</t>
  </si>
  <si>
    <t>4X4 World^123</t>
  </si>
  <si>
    <t>3:25:37 PM</t>
  </si>
  <si>
    <t>2013-04-09 15:25:37</t>
  </si>
  <si>
    <t>DEF1900</t>
  </si>
  <si>
    <t>1900</t>
  </si>
  <si>
    <t>2012-09-18 00:00:00</t>
  </si>
  <si>
    <t>2012-09-19 00:00:00</t>
  </si>
  <si>
    <t>11:31:03 AM</t>
  </si>
  <si>
    <t>2012-09-18 11:31:03</t>
  </si>
  <si>
    <t>DEF1893</t>
  </si>
  <si>
    <t>1893</t>
  </si>
  <si>
    <t>Cooke</t>
  </si>
  <si>
    <t>Cooke_x000D_
87 Sunningdale Circuit_x000D_
ROBINA QLD 4226_x000D_
Australia</t>
  </si>
  <si>
    <t>2012-09-12 00:00:00</t>
  </si>
  <si>
    <t>2012-09-13 00:00:00</t>
  </si>
  <si>
    <t>10:16:34 AM</t>
  </si>
  <si>
    <t>2012-09-12 10:16:34</t>
  </si>
  <si>
    <t>DEF1879</t>
  </si>
  <si>
    <t>1879</t>
  </si>
  <si>
    <t>Ache Co_x000D_
Paine House_x000D_
Unit 2_x000D_
12 Somewhere Place_x000D_
D'ESTREES BAY SA 5223_x000D_
Australia</t>
  </si>
  <si>
    <t>2012-09-07 00:00:00</t>
  </si>
  <si>
    <t>2012-09-08 00:00:00</t>
  </si>
  <si>
    <t>1:50:32 PM</t>
  </si>
  <si>
    <t>2012-09-07 13:50:32</t>
  </si>
  <si>
    <t>DEF1878</t>
  </si>
  <si>
    <t>1878</t>
  </si>
  <si>
    <t>1:49:56 PM</t>
  </si>
  <si>
    <t>2012-09-07 13:49:56</t>
  </si>
  <si>
    <t>DEF1868</t>
  </si>
  <si>
    <t>1868</t>
  </si>
  <si>
    <t>2012-08-28 00:00:00</t>
  </si>
  <si>
    <t>Maureen Poppins</t>
  </si>
  <si>
    <t>2012-08-29 00:00:00</t>
  </si>
  <si>
    <t>10:12:05 AM</t>
  </si>
  <si>
    <t>2012-08-28 10:12:05</t>
  </si>
  <si>
    <t>DEF1865</t>
  </si>
  <si>
    <t>1865</t>
  </si>
  <si>
    <t>10:10:14 AM</t>
  </si>
  <si>
    <t>2012-08-28 10:10:14</t>
  </si>
  <si>
    <t>DEF1823</t>
  </si>
  <si>
    <t>1823</t>
  </si>
  <si>
    <t>4X4 World_x000D_
12 Mud Drive_x000D_
ROTTNEST ISLAND WA 6161_x000D_
Australia</t>
  </si>
  <si>
    <t>2012-07-18 00:00:00</t>
  </si>
  <si>
    <t>2012-07-19 00:00:00</t>
  </si>
  <si>
    <t>2:29:00 PM</t>
  </si>
  <si>
    <t>2012-07-18 14:29:00</t>
  </si>
  <si>
    <t>DEF1819</t>
  </si>
  <si>
    <t>1819</t>
  </si>
  <si>
    <t>2012-07-11 00:00:00</t>
  </si>
  <si>
    <t>2012-07-12 00:00:00</t>
  </si>
  <si>
    <t>6:13:03 AM</t>
  </si>
  <si>
    <t>2012-07-11 06:13:03</t>
  </si>
  <si>
    <t>DEF1817</t>
  </si>
  <si>
    <t>1817</t>
  </si>
  <si>
    <t>Go 4 Gold Enterprises</t>
  </si>
  <si>
    <t>Go 4 Gold Enterprises_x000D_
1 Golden Lane_x000D_
GOLD COAST MC QLD 4217_x000D_
Australia</t>
  </si>
  <si>
    <t>5:40:01 AM</t>
  </si>
  <si>
    <t>2012-07-11 05:40:01</t>
  </si>
  <si>
    <t>DEF1816</t>
  </si>
  <si>
    <t>1816</t>
  </si>
  <si>
    <t>5:38:33 AM</t>
  </si>
  <si>
    <t>2012-07-11 05:38:33</t>
  </si>
  <si>
    <t>DEF1809</t>
  </si>
  <si>
    <t>1809</t>
  </si>
  <si>
    <t>2012-06-28 00:00:00</t>
  </si>
  <si>
    <t>2012-06-29 00:00:00</t>
  </si>
  <si>
    <t>8:33:10 AM</t>
  </si>
  <si>
    <t>2012-06-28 08:33:10</t>
  </si>
  <si>
    <t>DEF1765</t>
  </si>
  <si>
    <t>1765</t>
  </si>
  <si>
    <t>Big Burtha</t>
  </si>
  <si>
    <t>Big Burtha_x000D_
12 Golf Drive_x000D_
CAULFIELD SOUTH VIC 3162_x000D_
Australia</t>
  </si>
  <si>
    <t>2012-02-27 00:00:00</t>
  </si>
  <si>
    <t>2012-02-28 00:00:00</t>
  </si>
  <si>
    <t>11:14:46 AM</t>
  </si>
  <si>
    <t>2012-02-27 11:14:46</t>
  </si>
  <si>
    <t>DEF1746</t>
  </si>
  <si>
    <t>1746</t>
  </si>
  <si>
    <t>2012-02-10 00:00:00</t>
  </si>
  <si>
    <t>2012-02-11 00:00:00</t>
  </si>
  <si>
    <t>12:42:49 PM</t>
  </si>
  <si>
    <t>2012-02-10 12:42:49</t>
  </si>
  <si>
    <t>DEF1730</t>
  </si>
  <si>
    <t>1730</t>
  </si>
  <si>
    <t>2011-11-18 00:00:00</t>
  </si>
  <si>
    <t>2011-11-19 00:00:00</t>
  </si>
  <si>
    <t xml:space="preserve">Thankyou for your business._x000D_
</t>
  </si>
  <si>
    <t>9:51:30 AM</t>
  </si>
  <si>
    <t>DEF1729</t>
  </si>
  <si>
    <t>1729</t>
  </si>
  <si>
    <t>2011-11-18 09:57:34</t>
  </si>
  <si>
    <t>2011-11-18 09:51:30</t>
  </si>
  <si>
    <t>DEF1710</t>
  </si>
  <si>
    <t>1710</t>
  </si>
  <si>
    <t>Bruce Willis</t>
  </si>
  <si>
    <t>2011-10-20 00:00:00</t>
  </si>
  <si>
    <t>2011-10-21 00:00:00</t>
  </si>
  <si>
    <t>3:04:19 PM</t>
  </si>
  <si>
    <t>2011-10-20 15:04:19</t>
  </si>
  <si>
    <t>DEF1709</t>
  </si>
  <si>
    <t>1709</t>
  </si>
  <si>
    <t>2:49:49 PM</t>
  </si>
  <si>
    <t>DEF1679</t>
  </si>
  <si>
    <t>1679</t>
  </si>
  <si>
    <t>2011-09-07 00:00:00</t>
  </si>
  <si>
    <t>2011-09-08 00:00:00</t>
  </si>
  <si>
    <t>2:26:37 PM</t>
  </si>
  <si>
    <t>2011-09-07 14:26:37</t>
  </si>
  <si>
    <t>DEF1666</t>
  </si>
  <si>
    <t>1666</t>
  </si>
  <si>
    <t>2011-09-02 00:00:00</t>
  </si>
  <si>
    <t>2011-09-03 00:00:00</t>
  </si>
  <si>
    <t>11:44:05 AM</t>
  </si>
  <si>
    <t>DEF1661</t>
  </si>
  <si>
    <t>1661</t>
  </si>
  <si>
    <t>XYZ Pty Ltd\\n12 Mud Drive\\nROTTNEST ISLAND WA 6161\\nAustralia</t>
  </si>
  <si>
    <t>2011-07-14 00:00:00</t>
  </si>
  <si>
    <t>2011-08-23 00:00:00</t>
  </si>
  <si>
    <t>2011-08-24 00:00:00</t>
  </si>
  <si>
    <t>Test1</t>
  </si>
  <si>
    <t>7:26:10 PM</t>
  </si>
  <si>
    <t>DEF1660</t>
  </si>
  <si>
    <t>1660</t>
  </si>
  <si>
    <t>7:04:43 PM</t>
  </si>
  <si>
    <t>DEF1655</t>
  </si>
  <si>
    <t>1655</t>
  </si>
  <si>
    <t>2011-08-22 00:00:00</t>
  </si>
  <si>
    <t>2:51:29 PM</t>
  </si>
  <si>
    <t>DEF1649</t>
  </si>
  <si>
    <t>1649</t>
  </si>
  <si>
    <t>2011-08-19 00:00:00</t>
  </si>
  <si>
    <t>2011-08-20 00:00:00</t>
  </si>
  <si>
    <t>This is comment line one\\nand this is comment line two.</t>
  </si>
  <si>
    <t>2:46:10 PM</t>
  </si>
  <si>
    <t>DEF1648</t>
  </si>
  <si>
    <t>1648</t>
  </si>
  <si>
    <t>2:45:27 PM</t>
  </si>
  <si>
    <t>DEF1647</t>
  </si>
  <si>
    <t>1647</t>
  </si>
  <si>
    <t>Change comments</t>
  </si>
  <si>
    <t>1:19:57 PM</t>
  </si>
  <si>
    <t>DEF1646</t>
  </si>
  <si>
    <t>1646</t>
  </si>
  <si>
    <t>1:05:26 PM</t>
  </si>
  <si>
    <t>DEF1645</t>
  </si>
  <si>
    <t>1645</t>
  </si>
  <si>
    <t>XYZ Pty Ltd\n12 Mud Drive\nROTTNEST ISLAND WA 6161\nAustralia</t>
  </si>
  <si>
    <t>This is comment line one\nand this is comment line two.</t>
  </si>
  <si>
    <t>12:58:38 PM</t>
  </si>
  <si>
    <t>DEF1628</t>
  </si>
  <si>
    <t>1628</t>
  </si>
  <si>
    <t>Jones</t>
  </si>
  <si>
    <t>Jones_x000D_
12 Seamist Drive_x000D_
NERANG QLD 4211_x000D_
Australia</t>
  </si>
  <si>
    <t>2011-08-10 00:00:00</t>
  </si>
  <si>
    <t>2011-08-11 00:00:00</t>
  </si>
  <si>
    <t>10:07:46 AM</t>
  </si>
  <si>
    <t>2011-08-10 10:07:46</t>
  </si>
  <si>
    <t>DEF1625</t>
  </si>
  <si>
    <t>1625</t>
  </si>
  <si>
    <t>Jones^Bathroom</t>
  </si>
  <si>
    <t>2011-08-08 00:00:00</t>
  </si>
  <si>
    <t>2011-08-09 00:00:00</t>
  </si>
  <si>
    <t>EOM + 20</t>
  </si>
  <si>
    <t>10:50:28 AM</t>
  </si>
  <si>
    <t>2011-08-08 10:50:28</t>
  </si>
  <si>
    <t>DEF1619</t>
  </si>
  <si>
    <t>1619</t>
  </si>
  <si>
    <t>10:44:24 AM</t>
  </si>
  <si>
    <t>2011-08-08 10:44:24</t>
  </si>
  <si>
    <t>DEF1595</t>
  </si>
  <si>
    <t>1595</t>
  </si>
  <si>
    <t>Matt 3</t>
  </si>
  <si>
    <t>2011-07-15 00:00:00</t>
  </si>
  <si>
    <t>10:46:21 AM</t>
  </si>
  <si>
    <t>2011-07-14 10:46:21</t>
  </si>
  <si>
    <t>DEF1578</t>
  </si>
  <si>
    <t>1578</t>
  </si>
  <si>
    <t>2011-06-09 00:00:00</t>
  </si>
  <si>
    <t>2011-06-10 00:00:00</t>
  </si>
  <si>
    <t>1:51:21 PM</t>
  </si>
  <si>
    <t>2011-06-09 13:51:21</t>
  </si>
  <si>
    <t>DEF1199</t>
  </si>
  <si>
    <t>1199</t>
  </si>
  <si>
    <t>2010-07-20 00:00:00</t>
  </si>
  <si>
    <t>2010-07-21 00:00:00</t>
  </si>
  <si>
    <t>10:20:38 AM</t>
  </si>
  <si>
    <t>2010-07-20 10:20:38</t>
  </si>
  <si>
    <t>DEF1132</t>
  </si>
  <si>
    <t>1132</t>
  </si>
  <si>
    <t>Acme Rockets</t>
  </si>
  <si>
    <t>Acme Rockets_x000D_
12 Beep Beep_x000D_
Rocket Way_x000D_
DABEE NSW 2849_x000D_
Australia</t>
  </si>
  <si>
    <t>2010-06-16 00:00:00</t>
  </si>
  <si>
    <t>2010-06-17 00:00:00</t>
  </si>
  <si>
    <t>10:28:41 AM</t>
  </si>
  <si>
    <t>2010-06-16 10:28:41</t>
  </si>
  <si>
    <t>DEF1058</t>
  </si>
  <si>
    <t>1058</t>
  </si>
  <si>
    <t>2010-05-10 00:00:00</t>
  </si>
  <si>
    <t>2:47:46 PM</t>
  </si>
  <si>
    <t>2011-04-28 14:25:51</t>
  </si>
  <si>
    <t>2010-05-10 14:47:46</t>
  </si>
  <si>
    <t>DEF1017</t>
  </si>
  <si>
    <t>1017</t>
  </si>
  <si>
    <t>2010-03-30 00:00:00</t>
  </si>
  <si>
    <t>2009-10-14 00:00:00</t>
  </si>
  <si>
    <t>2010-03-31 00:00:00</t>
  </si>
  <si>
    <t>1:56:35 PM</t>
  </si>
  <si>
    <t>DEF636</t>
  </si>
  <si>
    <t>DEF932</t>
  </si>
  <si>
    <t>932</t>
  </si>
  <si>
    <t>Apple Corp</t>
  </si>
  <si>
    <t>Apple Corp_x000D_
Hunters Shack_x000D_
2 Sherwood Forest_x000D_
8 MILE PLAINS Qld 4113</t>
  </si>
  <si>
    <t>2010-01-15 00:00:00</t>
  </si>
  <si>
    <t>2010-01-16 00:00:00</t>
  </si>
  <si>
    <t>1:05:32 PM</t>
  </si>
  <si>
    <t>2010-01-15 13:05:32</t>
  </si>
  <si>
    <t>DEF911</t>
  </si>
  <si>
    <t>911</t>
  </si>
  <si>
    <t>2010-01-08 00:00:00</t>
  </si>
  <si>
    <t>2010-01-09 00:00:00</t>
  </si>
  <si>
    <t>10:09:01 AM</t>
  </si>
  <si>
    <t>2010-01-08 10:09:01</t>
  </si>
  <si>
    <t>DEF837</t>
  </si>
  <si>
    <t>837</t>
  </si>
  <si>
    <t>2009-12-02 00:00:00</t>
  </si>
  <si>
    <t>2009-12-03 00:00:00</t>
  </si>
  <si>
    <t>10:14:18 AM</t>
  </si>
  <si>
    <t>2009-12-02 10:14:18</t>
  </si>
  <si>
    <t>9:48:38 AM</t>
  </si>
  <si>
    <t>2009-12-02 09:48:38</t>
  </si>
  <si>
    <t>DEF827</t>
  </si>
  <si>
    <t>827</t>
  </si>
  <si>
    <t>9:12:20 AM</t>
  </si>
  <si>
    <t>2009-12-02 09:12:20</t>
  </si>
  <si>
    <t>DEF825</t>
  </si>
  <si>
    <t>825</t>
  </si>
  <si>
    <t>Acme Rockets^AC59</t>
  </si>
  <si>
    <t>2009-12-01 00:00:00</t>
  </si>
  <si>
    <t>4:38:01 PM</t>
  </si>
  <si>
    <t>2009-12-01 16:38:01</t>
  </si>
  <si>
    <t>DEF746</t>
  </si>
  <si>
    <t>746</t>
  </si>
  <si>
    <t>Van Den Berg</t>
  </si>
  <si>
    <t>Van Den Berg_x000D_
87 Tree Drive_x000D_
Airport Way_x000D_
TULLAMARINE VIC 3043_x000D_
Australia</t>
  </si>
  <si>
    <t>2009-11-10 00:00:00</t>
  </si>
  <si>
    <t>2009-11-11 00:00:00</t>
  </si>
  <si>
    <t>10:09:42 AM</t>
  </si>
  <si>
    <t>2009-11-10 10:09:42</t>
  </si>
  <si>
    <t>DEF740</t>
  </si>
  <si>
    <t>740</t>
  </si>
  <si>
    <t>9:26:10 AM</t>
  </si>
  <si>
    <t>2009-11-10 09:26:10</t>
  </si>
  <si>
    <t>DEF738</t>
  </si>
  <si>
    <t>738</t>
  </si>
  <si>
    <t>9:11:33 AM</t>
  </si>
  <si>
    <t>2009-11-10 09:11:33</t>
  </si>
  <si>
    <t>DEF734</t>
  </si>
  <si>
    <t>734</t>
  </si>
  <si>
    <t>Cash Customer</t>
  </si>
  <si>
    <t>2009-11-05 00:00:00</t>
  </si>
  <si>
    <t>2009-09-09 00:00:00</t>
  </si>
  <si>
    <t>2009-11-06 00:00:00</t>
  </si>
  <si>
    <t>2:37:55 PM</t>
  </si>
  <si>
    <t>DEF528</t>
  </si>
  <si>
    <t>Re door outside</t>
  </si>
  <si>
    <t>636</t>
  </si>
  <si>
    <t>2009-10-15 00:00:00</t>
  </si>
  <si>
    <t>2009-10-14 13:56:35</t>
  </si>
  <si>
    <t>DEF627</t>
  </si>
  <si>
    <t>627</t>
  </si>
  <si>
    <t>Jones^Garage</t>
  </si>
  <si>
    <t>1:45:41 PM</t>
  </si>
  <si>
    <t>2009-10-14 13:45:41</t>
  </si>
  <si>
    <t>DEF612</t>
  </si>
  <si>
    <t>612</t>
  </si>
  <si>
    <t>2009-10-13 00:00:00</t>
  </si>
  <si>
    <t>12:53:39 PM</t>
  </si>
  <si>
    <t>2009-10-13 12:53:39</t>
  </si>
  <si>
    <t>DEF592</t>
  </si>
  <si>
    <t>592</t>
  </si>
  <si>
    <t>2009-10-09 00:00:00</t>
  </si>
  <si>
    <t>2009-10-10 00:00:00</t>
  </si>
  <si>
    <t>10:10:36 AM</t>
  </si>
  <si>
    <t>2009-10-09 10:10:36</t>
  </si>
  <si>
    <t>DEF572</t>
  </si>
  <si>
    <t>572</t>
  </si>
  <si>
    <t>2009-10-06 00:00:00</t>
  </si>
  <si>
    <t>2009-10-07 00:00:00</t>
  </si>
  <si>
    <t>11:43:39 AM</t>
  </si>
  <si>
    <t>2009-10-06 11:43:39</t>
  </si>
  <si>
    <t>DEF529</t>
  </si>
  <si>
    <t>529</t>
  </si>
  <si>
    <t>2010-09-10 00:00:00</t>
  </si>
  <si>
    <t>2:40:03 PM</t>
  </si>
  <si>
    <t>2009-09-09 14:40:03</t>
  </si>
  <si>
    <t>528</t>
  </si>
  <si>
    <t>2009-09-09 14:37:55</t>
  </si>
  <si>
    <t>DEF387</t>
  </si>
  <si>
    <t>387</t>
  </si>
  <si>
    <t>Big Burtha_x000D_
12 Golf Drive_x000D_
SACKVILLE NORTH NSW 2756_x000D_
Australia</t>
  </si>
  <si>
    <t>2009-01-22 00:00:00</t>
  </si>
  <si>
    <t>Rod Farrell</t>
  </si>
  <si>
    <t>2009-01-23 00:00:00</t>
  </si>
  <si>
    <t>5:02:57 PM</t>
  </si>
  <si>
    <t>2009-01-22 17:02:57</t>
  </si>
  <si>
    <t>DEF123</t>
  </si>
  <si>
    <t>123</t>
  </si>
  <si>
    <t>2008-10-16 00:00:00</t>
  </si>
  <si>
    <t>2008-10-17 00:00:00</t>
  </si>
  <si>
    <t>9:45:30 AM</t>
  </si>
  <si>
    <t>2008-10-16 09:45:30</t>
  </si>
  <si>
    <t>DEF116</t>
  </si>
  <si>
    <t>116</t>
  </si>
  <si>
    <t>Acme Rockets_x000D_
Wyllie Coyote_x000D_
12 Beep Beep_x000D_
DAADENNING CREEK WA 6410</t>
  </si>
  <si>
    <t>Acme Rockets_x000D_
12 Beep Beep_x000D_
DAADENNING CREEK WA 6410_x000D_
Australia</t>
  </si>
  <si>
    <t>2008-10-14 00:00:00</t>
  </si>
  <si>
    <t>2008-10-15 00:00:00</t>
  </si>
  <si>
    <t>This is a test of the Quote with Pics template</t>
  </si>
  <si>
    <t>3:51:33 PM</t>
  </si>
  <si>
    <t>Good</t>
  </si>
  <si>
    <t>Road Runner</t>
  </si>
  <si>
    <t>2008-10-14 15:51:33</t>
  </si>
  <si>
    <t>Willie Coyote</t>
  </si>
  <si>
    <t>DEF50</t>
  </si>
  <si>
    <t>50</t>
  </si>
  <si>
    <t>2008-10-03 00:00:00</t>
  </si>
  <si>
    <t>2008-10-04 00:00:00</t>
  </si>
  <si>
    <t>11:38:14 AM</t>
  </si>
  <si>
    <t>80%</t>
  </si>
  <si>
    <t>2008-10-03 11:38:14</t>
  </si>
  <si>
    <t>DEF41</t>
  </si>
  <si>
    <t>41</t>
  </si>
  <si>
    <t>Van Den Berg_x000D_
87 Tree Drive_x000D_
TULLAMARINE VIC 3043_x000D_
Australia</t>
  </si>
  <si>
    <t>2008-09-23 00:00:00</t>
  </si>
  <si>
    <t>8:31:35 AM</t>
  </si>
  <si>
    <t>2008-09-23 08:31:35</t>
  </si>
  <si>
    <t>DEF36</t>
  </si>
  <si>
    <t>36</t>
  </si>
  <si>
    <t>Voss</t>
  </si>
  <si>
    <t>Voss_x000D_
8 Citrus Ave_x000D_
NERANG QLD 4211_x000D_
Australia</t>
  </si>
  <si>
    <t>7:57:22 AM</t>
  </si>
  <si>
    <t>2008-09-23 07:57:22</t>
  </si>
  <si>
    <t>DEF35</t>
  </si>
  <si>
    <t>35</t>
  </si>
  <si>
    <t>2008-09-24 00:00:00</t>
  </si>
  <si>
    <t>7:57:01 AM</t>
  </si>
  <si>
    <t>2008-09-23 07:57:01</t>
  </si>
  <si>
    <t>DEF32</t>
  </si>
  <si>
    <t>32</t>
  </si>
  <si>
    <t>2008-09-22 00:00:00</t>
  </si>
  <si>
    <t>1:48:38 PM</t>
  </si>
  <si>
    <t>2008-09-22 13:48:38</t>
  </si>
  <si>
    <t>DEF14</t>
  </si>
  <si>
    <t>14</t>
  </si>
  <si>
    <t>Mr Smith</t>
  </si>
  <si>
    <t>Mr Smith_x000D_
87 Nerang Street_x000D_
GOLDEN BEACH VIC 3851_x000D_
Australia</t>
  </si>
  <si>
    <t>2008-08-22 00:00:00</t>
  </si>
  <si>
    <t>John Citizen</t>
  </si>
  <si>
    <t>2008-08-23 00:00:00</t>
  </si>
  <si>
    <t>10:48:42 AM</t>
  </si>
  <si>
    <t>Call Back</t>
  </si>
  <si>
    <t>2008-08-22 10:48:42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</si>
</sst>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8" fontId="2" fillId="0" borderId="0" xfId="0" applyNumberFormat="1" applyFont="1" applyAlignment="1">
      <alignment horizontal="left"/>
    </xf>
  </cellXfs>
  <cellStyles count="1">
    <cellStyle name="Normal" xfId="0" builtinId="0"/>
  </cellStyles>
  <dxfs count="148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93E6413-4BC6-438A-BEA1-44D5151E9015}" autoFormatId="16" applyNumberFormats="0" applyBorderFormats="0" applyFontFormats="0" applyPatternFormats="0" applyAlignmentFormats="0" applyWidthHeightFormats="0">
  <queryTableRefresh nextId="147">
    <queryTableFields count="146">
      <queryTableField id="1" name="T.SaleID" tableColumnId="147"/>
      <queryTableField id="2" name="T.GlobalRef" tableColumnId="2"/>
      <queryTableField id="3" name="T.InvoiceDocNumber" tableColumnId="3"/>
      <queryTableField id="4" name="T.OriginalNo" tableColumnId="4"/>
      <queryTableField id="5" name="T.BaseNo" tableColumnId="5"/>
      <queryTableField id="6" name="T.Account" tableColumnId="6"/>
      <queryTableField id="7" name="T.AccountID" tableColumnId="7"/>
      <queryTableField id="8" name="T.BOID" tableColumnId="8"/>
      <queryTableField id="9" name="T.CustomerName" tableColumnId="9"/>
      <queryTableField id="10" name="T.ClientPrintName" tableColumnId="10"/>
      <queryTableField id="11" name="T.ClientID" tableColumnId="11"/>
      <queryTableField id="12" name="T.InvoiceTo" tableColumnId="12"/>
      <queryTableField id="13" name="T.ShipTo" tableColumnId="13"/>
      <queryTableField id="14" name="T.PickupFromID" tableColumnId="14"/>
      <queryTableField id="15" name="T.PickupFrom" tableColumnId="15"/>
      <queryTableField id="16" name="T.SaleDate" tableColumnId="16"/>
      <queryTableField id="17" name="T.TotalTax" tableColumnId="17"/>
      <queryTableField id="18" name="T.TotalWETTax" tableColumnId="18"/>
      <queryTableField id="19" name="T.TotalWEGTax" tableColumnId="19"/>
      <queryTableField id="20" name="T.TotalAmount" tableColumnId="20"/>
      <queryTableField id="21" name="T.TotalAmountInc" tableColumnId="21"/>
      <queryTableField id="22" name="T.TotalMarkup" tableColumnId="22"/>
      <queryTableField id="23" name="T.TotalDiscount" tableColumnId="23"/>
      <queryTableField id="24" name="T.EmployeeName" tableColumnId="24"/>
      <queryTableField id="25" name="T.EmployeeID" tableColumnId="25"/>
      <queryTableField id="26" name="T.ClassID" tableColumnId="26"/>
      <queryTableField id="27" name="T.Class" tableColumnId="27"/>
      <queryTableField id="28" name="T.OrderNumber" tableColumnId="28"/>
      <queryTableField id="29" name="T.PONumber" tableColumnId="29"/>
      <queryTableField id="30" name="T.ChequeNo" tableColumnId="30"/>
      <queryTableField id="31" name="T.ShipDate" tableColumnId="31"/>
      <queryTableField id="32" name="T.FutureSO" tableColumnId="32"/>
      <queryTableField id="33" name="T.DueDate" tableColumnId="33"/>
      <queryTableField id="34" name="T.ConNote" tableColumnId="34"/>
      <queryTableField id="35" name="T.Memo" tableColumnId="35"/>
      <queryTableField id="36" name="T.Comments" tableColumnId="36"/>
      <queryTableField id="37" name="T.InvoicePrintDesc" tableColumnId="37"/>
      <queryTableField id="38" name="T.PickMemo" tableColumnId="38"/>
      <queryTableField id="39" name="T.PrintHold" tableColumnId="39"/>
      <queryTableField id="40" name="T.Shipping" tableColumnId="40"/>
      <queryTableField id="41" name="T.Terms" tableColumnId="41"/>
      <queryTableField id="42" name="T.PayMethod" tableColumnId="42"/>
      <queryTableField id="43" name="T.PayDueDate" tableColumnId="43"/>
      <queryTableField id="44" name="T.Paid" tableColumnId="44"/>
      <queryTableField id="45" name="T.Balance" tableColumnId="45"/>
      <queryTableField id="46" name="T.SOBalance" tableColumnId="46"/>
      <queryTableField id="47" name="T.Payment" tableColumnId="47"/>
      <queryTableField id="48" name="T.ApplyFlag" tableColumnId="48"/>
      <queryTableField id="49" name="T.AmountDue" tableColumnId="49"/>
      <queryTableField id="50" name="T.TimeOfSale" tableColumnId="50"/>
      <queryTableField id="51" name="T.IsPOS" tableColumnId="51"/>
      <queryTableField id="52" name="T.POS" tableColumnId="52"/>
      <queryTableField id="53" name="T.IsRefund" tableColumnId="53"/>
      <queryTableField id="54" name="T.IsCashSale" tableColumnId="54"/>
      <queryTableField id="55" name="T.IsInvoice" tableColumnId="55"/>
      <queryTableField id="56" name="T.IsQuote" tableColumnId="56"/>
      <queryTableField id="57" name="T.IsSalesOrder" tableColumnId="57"/>
      <queryTableField id="58" name="T.IsVoucher" tableColumnId="58"/>
      <queryTableField id="59" name="T.IsLayby" tableColumnId="59"/>
      <queryTableField id="60" name="T.IsLaybyTOS" tableColumnId="60"/>
      <queryTableField id="61" name="T.IsLaybyPayment" tableColumnId="61"/>
      <queryTableField id="62" name="T.IsCustomerReturn" tableColumnId="62"/>
      <queryTableField id="63" name="T.Deleted" tableColumnId="63"/>
      <queryTableField id="64" name="T.Cancelled" tableColumnId="64"/>
      <queryTableField id="65" name="T.EditedFlag" tableColumnId="65"/>
      <queryTableField id="66" name="T.TotalQuoteAmount" tableColumnId="66"/>
      <queryTableField id="67" name="T.LaybyID" tableColumnId="67"/>
      <queryTableField id="68" name="T.Deposited" tableColumnId="68"/>
      <queryTableField id="69" name="T.TillID" tableColumnId="69"/>
      <queryTableField id="70" name="T.HoldSale" tableColumnId="70"/>
      <queryTableField id="71" name="T.SaleConfirmed" tableColumnId="71"/>
      <queryTableField id="72" name="T.FreezeQuoteAmount" tableColumnId="72"/>
      <queryTableField id="73" name="T.Converted" tableColumnId="73"/>
      <queryTableField id="74" name="T.EnteredBy" tableColumnId="74"/>
      <queryTableField id="75" name="T.EnteredAt" tableColumnId="75"/>
      <queryTableField id="76" name="T.CommissionPaid" tableColumnId="76"/>
      <queryTableField id="77" name="T.IsManifest" tableColumnId="77"/>
      <queryTableField id="78" name="T.UsedOnManifest" tableColumnId="78"/>
      <queryTableField id="79" name="T.AddToManifest" tableColumnId="79"/>
      <queryTableField id="80" name="T.SalesOrderGlobalRef" tableColumnId="80"/>
      <queryTableField id="81" name="T.QuoteGlobalRef" tableColumnId="81"/>
      <queryTableField id="82" name="T.RepairGlobalRef" tableColumnId="82"/>
      <queryTableField id="83" name="T.SOProgressPaymentGlobalRef" tableColumnId="83"/>
      <queryTableField id="84" name="T.SOProgressPaymentOriginalRef" tableColumnId="84"/>
      <queryTableField id="85" name="T.IsBarcodePicking" tableColumnId="85"/>
      <queryTableField id="86" name="T.BarcodePickingDone" tableColumnId="86"/>
      <queryTableField id="87" name="T.ARNotes" tableColumnId="87"/>
      <queryTableField id="88" name="T.OriginalCreationDate" tableColumnId="88"/>
      <queryTableField id="89" name="T.QuoteStatus" tableColumnId="89"/>
      <queryTableField id="90" name="T.DespatchID" tableColumnId="90"/>
      <queryTableField id="91" name="T.RunID" tableColumnId="91"/>
      <queryTableField id="92" name="T.RunName" tableColumnId="92"/>
      <queryTableField id="93" name="T.Reference" tableColumnId="93"/>
      <queryTableField id="94" name="T.msTimeStamp" tableColumnId="94"/>
      <queryTableField id="95" name="T.POCreated" tableColumnId="95"/>
      <queryTableField id="96" name="T.LastUpdated" tableColumnId="96"/>
      <queryTableField id="97" name="T.ForeignExchangeCode" tableColumnId="97"/>
      <queryTableField id="98" name="T.ForeignExchangeRate" tableColumnId="98"/>
      <queryTableField id="99" name="T.ForeignTotalAmount" tableColumnId="99"/>
      <queryTableField id="100" name="T.ForeignPaidAmount" tableColumnId="100"/>
      <queryTableField id="101" name="T.ForeignBalanceAmount" tableColumnId="101"/>
      <queryTableField id="102" name="T.IsGeneratedFromHire" tableColumnId="102"/>
      <queryTableField id="103" name="T.BlindBalancePeriodID" tableColumnId="103"/>
      <queryTableField id="104" name="T.SaleDateTime" tableColumnId="104"/>
      <queryTableField id="105" name="T.AutoSmartOrderRef" tableColumnId="105"/>
      <queryTableField id="106" name="T.IsInternalOrder" tableColumnId="106"/>
      <queryTableField id="107" name="T.ShippingCost" tableColumnId="107"/>
      <queryTableField id="108" name="T.contactID" tableColumnId="108"/>
      <queryTableField id="109" name="T.ShipTocontactID" tableColumnId="109"/>
      <queryTableField id="110" name="T.ContactName" tableColumnId="110"/>
      <queryTableField id="111" name="T.POSPostCode" tableColumnId="111"/>
      <queryTableField id="112" name="T.RepairID" tableColumnId="112"/>
      <queryTableField id="113" name="T.MedtypeID" tableColumnId="113"/>
      <queryTableField id="114" name="T.Medtype" tableColumnId="114"/>
      <queryTableField id="115" name="T.NoOfBoxes" tableColumnId="115"/>
      <queryTableField id="116" name="T.ContributionAmount" tableColumnId="116"/>
      <queryTableField id="117" name="T.ShipToID" tableColumnId="117"/>
      <queryTableField id="118" name="T.SalesCategory" tableColumnId="118"/>
      <queryTableField id="119" name="T.msUpdateSiteCode" tableColumnId="119"/>
      <queryTableField id="120" name="T.CustomerReturnRef" tableColumnId="120"/>
      <queryTableField id="121" name="T.SOInvoiced" tableColumnId="121"/>
      <queryTableField id="122" name="T.SOInvoiceRef" tableColumnId="122"/>
      <queryTableField id="123" name="T.Area" tableColumnId="123"/>
      <queryTableField id="124" name="T.HireGlobalref" tableColumnId="124"/>
      <queryTableField id="125" name="T.ProgressPaymentInvRef" tableColumnId="125"/>
      <queryTableField id="126" name="T.ProgressPaymentSeqno" tableColumnId="126"/>
      <queryTableField id="127" name="T.SaleCustField1" tableColumnId="127"/>
      <queryTableField id="128" name="T.SaleCustField2" tableColumnId="128"/>
      <queryTableField id="129" name="T.SaleCustField3" tableColumnId="129"/>
      <queryTableField id="130" name="T.SaleCustField4" tableColumnId="130"/>
      <queryTableField id="131" name="T.SaleCustField5" tableColumnId="131"/>
      <queryTableField id="132" name="T.SaleCustField6" tableColumnId="132"/>
      <queryTableField id="133" name="T.SaleCustField7" tableColumnId="133"/>
      <queryTableField id="134" name="T.SaleCustField8" tableColumnId="134"/>
      <queryTableField id="135" name="T.SaleCustField9" tableColumnId="135"/>
      <queryTableField id="136" name="T.SaleCustField10" tableColumnId="136"/>
      <queryTableField id="137" name="T.SignatureTime" tableColumnId="137"/>
      <queryTableField id="138" name="T.ReferenceNo" tableColumnId="138"/>
      <queryTableField id="139" name="T.DefaultReferenceNoinAllLines" tableColumnId="139"/>
      <queryTableField id="140" name="T.IsDone" tableColumnId="140"/>
      <queryTableField id="141" name="T.AppointID" tableColumnId="141"/>
      <queryTableField id="142" name="T.TypeOfBasedOn" tableColumnId="142"/>
      <queryTableField id="143" name="T.FrequencyValues" tableColumnId="143"/>
      <queryTableField id="144" name="T.CopyStartDate" tableColumnId="144"/>
      <queryTableField id="145" name="T.CopyFinishDate" tableColumnId="145"/>
      <queryTableField id="146" name="T.RepeatedFrom" tableColumnId="14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842946-4961-413A-9EB9-FCB2EE36AA23}" name="TQuoteList_IgnoreDates_true_OrderBy_SaleID_20desc_Search_Deleted_20__3D_20true_2" displayName="TQuoteList_IgnoreDates_true_OrderBy_SaleID_20desc_Search_Deleted_20__3D_20true_2" ref="A1:EP106" tableType="queryTable" totalsRowShown="0" headerRowDxfId="147" dataDxfId="146">
  <autoFilter ref="A1:EP106" xr:uid="{BC842946-4961-413A-9EB9-FCB2EE36AA23}"/>
  <tableColumns count="146">
    <tableColumn id="147" xr3:uid="{A1AC61D3-3BF5-4C73-AE76-081E1392E35F}" uniqueName="147" name="T.SaleID" queryTableFieldId="1" dataDxfId="145"/>
    <tableColumn id="2" xr3:uid="{F7B88941-D403-4DBE-82D9-4A32CB637E49}" uniqueName="2" name="T.GlobalRef" queryTableFieldId="2" dataDxfId="144"/>
    <tableColumn id="3" xr3:uid="{AFA3CC18-EC0C-44F5-BF6C-EBF19F89AF51}" uniqueName="3" name="T.InvoiceDocNumber" queryTableFieldId="3" dataDxfId="143"/>
    <tableColumn id="4" xr3:uid="{D8F04308-5C6E-4633-A889-6D462485585C}" uniqueName="4" name="T.OriginalNo" queryTableFieldId="4" dataDxfId="142"/>
    <tableColumn id="5" xr3:uid="{FF81F5D3-ABB5-45FB-ABFF-F2BD2E4BF284}" uniqueName="5" name="T.BaseNo" queryTableFieldId="5" dataDxfId="141"/>
    <tableColumn id="6" xr3:uid="{EDE94E11-F859-4607-8B0A-ECF85BE13964}" uniqueName="6" name="T.Account" queryTableFieldId="6" dataDxfId="140"/>
    <tableColumn id="7" xr3:uid="{FCE73246-4F51-40F0-90A3-798C0A2B30E5}" uniqueName="7" name="T.AccountID" queryTableFieldId="7" dataDxfId="139"/>
    <tableColumn id="8" xr3:uid="{A49FC0FA-6DED-4BC7-8E20-8488F68D22B4}" uniqueName="8" name="T.BOID" queryTableFieldId="8" dataDxfId="138"/>
    <tableColumn id="9" xr3:uid="{062F021F-AB7B-48FA-943F-84D3FFE3FE52}" uniqueName="9" name="T.CustomerName" queryTableFieldId="9" dataDxfId="137"/>
    <tableColumn id="10" xr3:uid="{C1EE0E1F-E07D-4023-81B6-52714D74E0F5}" uniqueName="10" name="T.ClientPrintName" queryTableFieldId="10" dataDxfId="136"/>
    <tableColumn id="11" xr3:uid="{81516671-8CFE-4A84-87BB-1F48F2F329C5}" uniqueName="11" name="T.ClientID" queryTableFieldId="11" dataDxfId="135"/>
    <tableColumn id="12" xr3:uid="{023DB40E-6754-42F5-9A6B-4E7570B09376}" uniqueName="12" name="T.InvoiceTo" queryTableFieldId="12" dataDxfId="134"/>
    <tableColumn id="13" xr3:uid="{2CC8C65B-5C6D-4C11-8C7E-CD20532D985B}" uniqueName="13" name="T.ShipTo" queryTableFieldId="13" dataDxfId="133"/>
    <tableColumn id="14" xr3:uid="{C7AD0577-9326-4920-9546-2AFEF05FB235}" uniqueName="14" name="T.PickupFromID" queryTableFieldId="14" dataDxfId="132"/>
    <tableColumn id="15" xr3:uid="{D4B05AD3-34A7-4C4E-86DE-F83AB75EE94D}" uniqueName="15" name="T.PickupFrom" queryTableFieldId="15" dataDxfId="131"/>
    <tableColumn id="16" xr3:uid="{3808AE90-F464-4971-AD22-064929B8C9CE}" uniqueName="16" name="T.SaleDate" queryTableFieldId="16" dataDxfId="130"/>
    <tableColumn id="17" xr3:uid="{359F62B6-3228-4AD1-8357-CCE8E7E1E706}" uniqueName="17" name="T.TotalTax" queryTableFieldId="17" dataDxfId="129"/>
    <tableColumn id="18" xr3:uid="{BD5E7E2C-63EA-4A55-87B0-C83677D454C8}" uniqueName="18" name="T.TotalWETTax" queryTableFieldId="18" dataDxfId="128"/>
    <tableColumn id="19" xr3:uid="{5918A889-B5FD-4D0A-9B6E-CA3FC7BC76F9}" uniqueName="19" name="T.TotalWEGTax" queryTableFieldId="19" dataDxfId="127"/>
    <tableColumn id="20" xr3:uid="{8EA0E7A5-FFEC-474A-8A68-057C97153EE6}" uniqueName="20" name="T.TotalAmount" queryTableFieldId="20" dataDxfId="126"/>
    <tableColumn id="21" xr3:uid="{6798274F-4A9F-4EC3-930E-30B2CAECE781}" uniqueName="21" name="T.TotalAmountInc" queryTableFieldId="21" dataDxfId="125"/>
    <tableColumn id="22" xr3:uid="{18436ACF-D63D-4A6A-BEEA-4A484470A49C}" uniqueName="22" name="T.TotalMarkup" queryTableFieldId="22" dataDxfId="124"/>
    <tableColumn id="23" xr3:uid="{12FF4EB2-E7D3-4080-9D57-DFAB912710B8}" uniqueName="23" name="T.TotalDiscount" queryTableFieldId="23" dataDxfId="123"/>
    <tableColumn id="24" xr3:uid="{DEA99C85-B9F4-4969-BA08-F763ED8D9F25}" uniqueName="24" name="T.EmployeeName" queryTableFieldId="24" dataDxfId="122"/>
    <tableColumn id="25" xr3:uid="{D3DF2EC0-1B49-4C6F-8D7A-3F70F725A2C8}" uniqueName="25" name="T.EmployeeID" queryTableFieldId="25" dataDxfId="121"/>
    <tableColumn id="26" xr3:uid="{AA4F2B97-C00C-4B7E-9481-4FBDF20472D8}" uniqueName="26" name="T.ClassID" queryTableFieldId="26" dataDxfId="120"/>
    <tableColumn id="27" xr3:uid="{C8AF095C-5310-41ED-9E66-0260782CBCFD}" uniqueName="27" name="T.Class" queryTableFieldId="27" dataDxfId="119"/>
    <tableColumn id="28" xr3:uid="{76307800-757D-4699-B06C-E56EFCD81ED5}" uniqueName="28" name="T.OrderNumber" queryTableFieldId="28" dataDxfId="118"/>
    <tableColumn id="29" xr3:uid="{94AC54D6-89ED-41E1-8D2C-59F475BD8520}" uniqueName="29" name="T.PONumber" queryTableFieldId="29" dataDxfId="117"/>
    <tableColumn id="30" xr3:uid="{6A6B8591-1741-421D-8F49-292CCB865DA8}" uniqueName="30" name="T.ChequeNo" queryTableFieldId="30" dataDxfId="116"/>
    <tableColumn id="31" xr3:uid="{7F956AE6-96DB-48FC-A80A-BB47B14196A1}" uniqueName="31" name="T.ShipDate" queryTableFieldId="31" dataDxfId="115"/>
    <tableColumn id="32" xr3:uid="{02F9C8C8-FD4B-46C7-944D-8DE479C673B5}" uniqueName="32" name="T.FutureSO" queryTableFieldId="32" dataDxfId="114"/>
    <tableColumn id="33" xr3:uid="{B667CE49-7414-47ED-A790-F1B6E1E543C2}" uniqueName="33" name="T.DueDate" queryTableFieldId="33" dataDxfId="113"/>
    <tableColumn id="34" xr3:uid="{848F00D6-55D6-48AC-B4A3-DF8CAC9FD88D}" uniqueName="34" name="T.ConNote" queryTableFieldId="34" dataDxfId="112"/>
    <tableColumn id="35" xr3:uid="{5F7D569F-CCEC-4CBD-9789-1C664BF4DB30}" uniqueName="35" name="T.Memo" queryTableFieldId="35" dataDxfId="111"/>
    <tableColumn id="36" xr3:uid="{BE0E670E-1532-4913-BE5D-11A01AC5CB5A}" uniqueName="36" name="T.Comments" queryTableFieldId="36" dataDxfId="110"/>
    <tableColumn id="37" xr3:uid="{F26E561C-331F-482A-A9AF-9BF2DC465974}" uniqueName="37" name="T.InvoicePrintDesc" queryTableFieldId="37" dataDxfId="109"/>
    <tableColumn id="38" xr3:uid="{C396E01C-9E93-45FA-8092-C4452470F383}" uniqueName="38" name="T.PickMemo" queryTableFieldId="38" dataDxfId="108"/>
    <tableColumn id="39" xr3:uid="{9C32AAF9-7C47-4047-B26A-D911CA59EDC9}" uniqueName="39" name="T.PrintHold" queryTableFieldId="39" dataDxfId="107"/>
    <tableColumn id="40" xr3:uid="{384302A6-53C3-4710-9B07-F287982E9874}" uniqueName="40" name="T.Shipping" queryTableFieldId="40" dataDxfId="106"/>
    <tableColumn id="41" xr3:uid="{854CB686-2D91-4831-8921-47063259E986}" uniqueName="41" name="T.Terms" queryTableFieldId="41" dataDxfId="105"/>
    <tableColumn id="42" xr3:uid="{4C4CA7C6-C513-412D-9555-B3CE6CB194DF}" uniqueName="42" name="T.PayMethod" queryTableFieldId="42" dataDxfId="104"/>
    <tableColumn id="43" xr3:uid="{71973F88-735A-4B32-8F4D-A2E525554279}" uniqueName="43" name="T.PayDueDate" queryTableFieldId="43" dataDxfId="103"/>
    <tableColumn id="44" xr3:uid="{7FD7D676-1A37-49D2-88FF-120A39DFD310}" uniqueName="44" name="T.Paid" queryTableFieldId="44" dataDxfId="102"/>
    <tableColumn id="45" xr3:uid="{CF03FC14-452D-46AD-B3DA-676BE7B66547}" uniqueName="45" name="T.Balance" queryTableFieldId="45" dataDxfId="101"/>
    <tableColumn id="46" xr3:uid="{AED1C62F-864B-4AC2-895D-CDC3E715F6FD}" uniqueName="46" name="T.SOBalance" queryTableFieldId="46" dataDxfId="100"/>
    <tableColumn id="47" xr3:uid="{F6FD3C56-50B5-4CC1-90FA-090AB0A2DEA4}" uniqueName="47" name="T.Payment" queryTableFieldId="47" dataDxfId="99"/>
    <tableColumn id="48" xr3:uid="{802EDFD8-F5D8-4565-AABF-1A05B64A39E4}" uniqueName="48" name="T.ApplyFlag" queryTableFieldId="48" dataDxfId="98"/>
    <tableColumn id="49" xr3:uid="{70F99D0C-C1E4-4818-910E-72EF6997F6DC}" uniqueName="49" name="T.AmountDue" queryTableFieldId="49" dataDxfId="97"/>
    <tableColumn id="50" xr3:uid="{89FE713D-694F-47F1-A54E-E316B0AE1820}" uniqueName="50" name="T.TimeOfSale" queryTableFieldId="50" dataDxfId="96"/>
    <tableColumn id="51" xr3:uid="{29891157-2388-4D35-A736-86F4CC809788}" uniqueName="51" name="T.IsPOS" queryTableFieldId="51" dataDxfId="95"/>
    <tableColumn id="52" xr3:uid="{9A25C4F7-6D29-438F-805B-701E5FEC0B21}" uniqueName="52" name="T.POS" queryTableFieldId="52" dataDxfId="94"/>
    <tableColumn id="53" xr3:uid="{3DAA6797-0AE7-4136-AC36-65CC79618F2B}" uniqueName="53" name="T.IsRefund" queryTableFieldId="53" dataDxfId="93"/>
    <tableColumn id="54" xr3:uid="{5AC395DB-0A87-4621-A9E7-F6951122F44F}" uniqueName="54" name="T.IsCashSale" queryTableFieldId="54" dataDxfId="92"/>
    <tableColumn id="55" xr3:uid="{D395FE8C-C189-46FC-85DC-5F322ADCC186}" uniqueName="55" name="T.IsInvoice" queryTableFieldId="55" dataDxfId="91"/>
    <tableColumn id="56" xr3:uid="{B4C82F61-A201-45FD-926E-5B55746C8C6E}" uniqueName="56" name="T.IsQuote" queryTableFieldId="56" dataDxfId="90"/>
    <tableColumn id="57" xr3:uid="{174FD092-B458-4AA1-A4DC-093C5584A6DA}" uniqueName="57" name="T.IsSalesOrder" queryTableFieldId="57" dataDxfId="89"/>
    <tableColumn id="58" xr3:uid="{652445FD-8342-465D-881C-E669A7630913}" uniqueName="58" name="T.IsVoucher" queryTableFieldId="58" dataDxfId="88"/>
    <tableColumn id="59" xr3:uid="{EEAB0444-3092-4FC3-BDB5-63D1B487F530}" uniqueName="59" name="T.IsLayby" queryTableFieldId="59" dataDxfId="87"/>
    <tableColumn id="60" xr3:uid="{9BAD8D00-05DE-48F8-9089-C3302BAA144E}" uniqueName="60" name="T.IsLaybyTOS" queryTableFieldId="60" dataDxfId="86"/>
    <tableColumn id="61" xr3:uid="{6BC6BDD4-DDE5-49D0-97F1-7769382FA5CD}" uniqueName="61" name="T.IsLaybyPayment" queryTableFieldId="61" dataDxfId="85"/>
    <tableColumn id="62" xr3:uid="{99029647-D8E5-466D-9709-63B8CA37B620}" uniqueName="62" name="T.IsCustomerReturn" queryTableFieldId="62" dataDxfId="84"/>
    <tableColumn id="63" xr3:uid="{13B191F7-6552-47C7-A1BA-551EA436FFA2}" uniqueName="63" name="T.Deleted" queryTableFieldId="63" dataDxfId="83"/>
    <tableColumn id="64" xr3:uid="{3CE1D6C2-C867-4E46-9E9A-9563835A6EB3}" uniqueName="64" name="T.Cancelled" queryTableFieldId="64" dataDxfId="82"/>
    <tableColumn id="65" xr3:uid="{9B88426C-3605-4A79-B2FA-A6D2C642899A}" uniqueName="65" name="T.EditedFlag" queryTableFieldId="65" dataDxfId="81"/>
    <tableColumn id="66" xr3:uid="{1434298B-E9F0-4CEF-ACFE-695913DD7287}" uniqueName="66" name="T.TotalQuoteAmount" queryTableFieldId="66" dataDxfId="80"/>
    <tableColumn id="67" xr3:uid="{708DEC80-8A0C-429F-9474-2D3ABE242068}" uniqueName="67" name="T.LaybyID" queryTableFieldId="67" dataDxfId="79"/>
    <tableColumn id="68" xr3:uid="{4D01B4F4-6343-439C-A3EF-8EE295B41587}" uniqueName="68" name="T.Deposited" queryTableFieldId="68" dataDxfId="78"/>
    <tableColumn id="69" xr3:uid="{84ADE600-1D91-4589-872F-6AD1B9FD5359}" uniqueName="69" name="T.TillID" queryTableFieldId="69" dataDxfId="77"/>
    <tableColumn id="70" xr3:uid="{17012A1D-6896-4D43-8DC5-0F7C5D7ECF05}" uniqueName="70" name="T.HoldSale" queryTableFieldId="70" dataDxfId="76"/>
    <tableColumn id="71" xr3:uid="{110742A4-B50B-436D-8504-BF8D7AB11570}" uniqueName="71" name="T.SaleConfirmed" queryTableFieldId="71" dataDxfId="75"/>
    <tableColumn id="72" xr3:uid="{3E13429D-4822-4906-8129-7E5F6F8DB5FF}" uniqueName="72" name="T.FreezeQuoteAmount" queryTableFieldId="72" dataDxfId="74"/>
    <tableColumn id="73" xr3:uid="{CA3213E5-722B-48DE-B7A3-3B9C0C7929D4}" uniqueName="73" name="T.Converted" queryTableFieldId="73" dataDxfId="73"/>
    <tableColumn id="74" xr3:uid="{303EFAC7-E0EC-4DC6-9833-8E701E603CFE}" uniqueName="74" name="T.EnteredBy" queryTableFieldId="74" dataDxfId="72"/>
    <tableColumn id="75" xr3:uid="{4881A970-9C9B-4D52-8F8F-C33D4B51E904}" uniqueName="75" name="T.EnteredAt" queryTableFieldId="75" dataDxfId="71"/>
    <tableColumn id="76" xr3:uid="{46E9CEA9-1CE4-4A66-A7E3-5771C10EA066}" uniqueName="76" name="T.CommissionPaid" queryTableFieldId="76" dataDxfId="70"/>
    <tableColumn id="77" xr3:uid="{1D0C6EE0-AEBF-4580-8FCA-6C739DC25991}" uniqueName="77" name="T.IsManifest" queryTableFieldId="77" dataDxfId="69"/>
    <tableColumn id="78" xr3:uid="{215D50CC-1AD8-4494-8DA1-498DCE0D959B}" uniqueName="78" name="T.UsedOnManifest" queryTableFieldId="78" dataDxfId="68"/>
    <tableColumn id="79" xr3:uid="{3428F82F-ABB8-43C6-8479-BB058A218877}" uniqueName="79" name="T.AddToManifest" queryTableFieldId="79" dataDxfId="67"/>
    <tableColumn id="80" xr3:uid="{CB7EB174-84AA-4195-BB01-98B3E91B2264}" uniqueName="80" name="T.SalesOrderGlobalRef" queryTableFieldId="80" dataDxfId="66"/>
    <tableColumn id="81" xr3:uid="{3441A10A-A906-4CDD-876A-D4CFBA374672}" uniqueName="81" name="T.QuoteGlobalRef" queryTableFieldId="81" dataDxfId="65"/>
    <tableColumn id="82" xr3:uid="{46C5126B-3781-45D8-A308-AE58CA91FA44}" uniqueName="82" name="T.RepairGlobalRef" queryTableFieldId="82" dataDxfId="64"/>
    <tableColumn id="83" xr3:uid="{B52D26F7-F1F3-49F4-923E-397FADF35912}" uniqueName="83" name="T.SOProgressPaymentGlobalRef" queryTableFieldId="83" dataDxfId="63"/>
    <tableColumn id="84" xr3:uid="{DF1918E9-2263-4686-82D4-CF17B9FE7608}" uniqueName="84" name="T.SOProgressPaymentOriginalRef" queryTableFieldId="84" dataDxfId="62"/>
    <tableColumn id="85" xr3:uid="{19CAE422-1FAA-420B-AD09-6089B895CBDF}" uniqueName="85" name="T.IsBarcodePicking" queryTableFieldId="85" dataDxfId="61"/>
    <tableColumn id="86" xr3:uid="{B90C85E2-75EE-440D-87E0-83DFE0DBDEC2}" uniqueName="86" name="T.BarcodePickingDone" queryTableFieldId="86" dataDxfId="60"/>
    <tableColumn id="87" xr3:uid="{9E5FD0E6-F8CF-437C-B6D8-0BD664198744}" uniqueName="87" name="T.ARNotes" queryTableFieldId="87" dataDxfId="59"/>
    <tableColumn id="88" xr3:uid="{1CF0E333-6AEC-4A5B-A354-9ABF1AA2C150}" uniqueName="88" name="T.OriginalCreationDate" queryTableFieldId="88" dataDxfId="58"/>
    <tableColumn id="89" xr3:uid="{4C4973DB-6BEB-4D8F-BCC7-65CCE2E67314}" uniqueName="89" name="T.QuoteStatus" queryTableFieldId="89" dataDxfId="57"/>
    <tableColumn id="90" xr3:uid="{30AA90C5-447D-4331-8A31-5A8CD5C53793}" uniqueName="90" name="T.DespatchID" queryTableFieldId="90" dataDxfId="56"/>
    <tableColumn id="91" xr3:uid="{A5DC916B-086F-42E4-AEF2-C00577E9F6A9}" uniqueName="91" name="T.RunID" queryTableFieldId="91" dataDxfId="55"/>
    <tableColumn id="92" xr3:uid="{21433CEB-A7C6-438A-89E7-D1C75D9F465D}" uniqueName="92" name="T.RunName" queryTableFieldId="92" dataDxfId="54"/>
    <tableColumn id="93" xr3:uid="{55DBEE06-8DEE-4475-88BC-29AD756AABF6}" uniqueName="93" name="T.Reference" queryTableFieldId="93" dataDxfId="53"/>
    <tableColumn id="94" xr3:uid="{26038782-ADCE-4510-A774-73AD856CB035}" uniqueName="94" name="T.msTimeStamp" queryTableFieldId="94" dataDxfId="52"/>
    <tableColumn id="95" xr3:uid="{0A165255-6BD3-4DFC-8C55-99DD0FA07D1D}" uniqueName="95" name="T.POCreated" queryTableFieldId="95" dataDxfId="51"/>
    <tableColumn id="96" xr3:uid="{5054D536-2F8D-4C54-B98D-82D19E3968D3}" uniqueName="96" name="T.LastUpdated" queryTableFieldId="96" dataDxfId="50"/>
    <tableColumn id="97" xr3:uid="{36E1CD4A-5D64-4C33-AEB6-40D9087544F8}" uniqueName="97" name="T.ForeignExchangeCode" queryTableFieldId="97" dataDxfId="49"/>
    <tableColumn id="98" xr3:uid="{528BB93B-834E-4503-A9AF-4EB2EB4F96F2}" uniqueName="98" name="T.ForeignExchangeRate" queryTableFieldId="98" dataDxfId="48"/>
    <tableColumn id="99" xr3:uid="{52E8D1DE-EFE3-45DA-949B-90E7B9FB3C76}" uniqueName="99" name="T.ForeignTotalAmount" queryTableFieldId="99" dataDxfId="47"/>
    <tableColumn id="100" xr3:uid="{A2350ACA-2FF9-446D-A731-3095E248D31D}" uniqueName="100" name="T.ForeignPaidAmount" queryTableFieldId="100" dataDxfId="46"/>
    <tableColumn id="101" xr3:uid="{7F507405-8C89-48EF-8B8F-B546DCB97EEA}" uniqueName="101" name="T.ForeignBalanceAmount" queryTableFieldId="101" dataDxfId="45"/>
    <tableColumn id="102" xr3:uid="{95A4ADFD-1005-4822-8996-3878B4150104}" uniqueName="102" name="T.IsGeneratedFromHire" queryTableFieldId="102" dataDxfId="44"/>
    <tableColumn id="103" xr3:uid="{5CCEBC91-06D6-41DA-B3E9-D9C6F60F9B09}" uniqueName="103" name="T.BlindBalancePeriodID" queryTableFieldId="103" dataDxfId="43"/>
    <tableColumn id="104" xr3:uid="{2DF79231-B212-414D-9529-BF124CE41269}" uniqueName="104" name="T.SaleDateTime" queryTableFieldId="104" dataDxfId="42"/>
    <tableColumn id="105" xr3:uid="{75F75444-3611-442E-A922-EDA2DDC36C01}" uniqueName="105" name="T.AutoSmartOrderRef" queryTableFieldId="105" dataDxfId="41"/>
    <tableColumn id="106" xr3:uid="{4C96FBF0-38EE-46FD-A97E-7A7F2BCFC542}" uniqueName="106" name="T.IsInternalOrder" queryTableFieldId="106" dataDxfId="40"/>
    <tableColumn id="107" xr3:uid="{FDB93497-C496-4A9F-B00B-4D7AD93CEB0E}" uniqueName="107" name="T.ShippingCost" queryTableFieldId="107" dataDxfId="39"/>
    <tableColumn id="108" xr3:uid="{CFB2BF9B-A779-45B0-A79E-DBC1E1BC0C6E}" uniqueName="108" name="T.contactID" queryTableFieldId="108" dataDxfId="38"/>
    <tableColumn id="109" xr3:uid="{2D59CE94-C0BF-48D5-B3A7-CCEA8B9E4723}" uniqueName="109" name="T.ShipTocontactID" queryTableFieldId="109" dataDxfId="37"/>
    <tableColumn id="110" xr3:uid="{2D47BB36-7E58-46F4-8158-D180175A1AC6}" uniqueName="110" name="T.ContactName" queryTableFieldId="110" dataDxfId="36"/>
    <tableColumn id="111" xr3:uid="{8B9D4B67-DF95-4982-8D7A-942C5A6C68E2}" uniqueName="111" name="T.POSPostCode" queryTableFieldId="111" dataDxfId="35"/>
    <tableColumn id="112" xr3:uid="{EBA8AE97-7EEA-45E7-A2C3-5126D312F5B2}" uniqueName="112" name="T.RepairID" queryTableFieldId="112" dataDxfId="34"/>
    <tableColumn id="113" xr3:uid="{F60A5CA0-861E-4505-A7A2-03539CFDD7F1}" uniqueName="113" name="T.MedtypeID" queryTableFieldId="113" dataDxfId="33"/>
    <tableColumn id="114" xr3:uid="{9E01467E-C4EA-45DF-ACB7-5BECB08EAC68}" uniqueName="114" name="T.Medtype" queryTableFieldId="114" dataDxfId="32"/>
    <tableColumn id="115" xr3:uid="{12225361-EB29-4AD5-9E08-C342191C3E1D}" uniqueName="115" name="T.NoOfBoxes" queryTableFieldId="115" dataDxfId="31"/>
    <tableColumn id="116" xr3:uid="{236041BD-FF35-402C-9C03-FCE97DA356B9}" uniqueName="116" name="T.ContributionAmount" queryTableFieldId="116" dataDxfId="30"/>
    <tableColumn id="117" xr3:uid="{FE30BAC1-8546-41EB-8D4E-7251CC809C9B}" uniqueName="117" name="T.ShipToID" queryTableFieldId="117" dataDxfId="29"/>
    <tableColumn id="118" xr3:uid="{EA69C533-FEFA-43C6-B87E-58297B311311}" uniqueName="118" name="T.SalesCategory" queryTableFieldId="118" dataDxfId="28"/>
    <tableColumn id="119" xr3:uid="{0F106155-7465-4EA3-8E4A-808619DB6238}" uniqueName="119" name="T.msUpdateSiteCode" queryTableFieldId="119" dataDxfId="27"/>
    <tableColumn id="120" xr3:uid="{E836E0F0-472E-4E1B-86DB-1EEC935F927E}" uniqueName="120" name="T.CustomerReturnRef" queryTableFieldId="120" dataDxfId="26"/>
    <tableColumn id="121" xr3:uid="{7176BF4A-05C0-46A3-9521-F819170D192A}" uniqueName="121" name="T.SOInvoiced" queryTableFieldId="121" dataDxfId="25"/>
    <tableColumn id="122" xr3:uid="{087A240D-F027-4A39-B462-E6269FB71786}" uniqueName="122" name="T.SOInvoiceRef" queryTableFieldId="122" dataDxfId="24"/>
    <tableColumn id="123" xr3:uid="{D0A0D5A4-FC45-43D8-9FE8-AAE95E42B1CB}" uniqueName="123" name="T.Area" queryTableFieldId="123" dataDxfId="23"/>
    <tableColumn id="124" xr3:uid="{666D731C-7539-484B-855E-6BB64CB76848}" uniqueName="124" name="T.HireGlobalref" queryTableFieldId="124" dataDxfId="22"/>
    <tableColumn id="125" xr3:uid="{52B26F6A-C3D8-472A-BF34-FFB372EC6E75}" uniqueName="125" name="T.ProgressPaymentInvRef" queryTableFieldId="125" dataDxfId="21"/>
    <tableColumn id="126" xr3:uid="{45A60037-5B3F-4F5A-84BD-45FCF3717FEB}" uniqueName="126" name="T.ProgressPaymentSeqno" queryTableFieldId="126" dataDxfId="20"/>
    <tableColumn id="127" xr3:uid="{10E1A128-4B4F-46AB-8F4D-E46F8E6270F3}" uniqueName="127" name="T.SaleCustField1" queryTableFieldId="127" dataDxfId="19"/>
    <tableColumn id="128" xr3:uid="{4FF38B79-CD03-48DC-86C7-53927BE38434}" uniqueName="128" name="T.SaleCustField2" queryTableFieldId="128" dataDxfId="18"/>
    <tableColumn id="129" xr3:uid="{F9DFC70B-71F3-4729-A687-010117C79D84}" uniqueName="129" name="T.SaleCustField3" queryTableFieldId="129" dataDxfId="17"/>
    <tableColumn id="130" xr3:uid="{389844B0-C682-4D35-9A8A-BD9F37E46C09}" uniqueName="130" name="T.SaleCustField4" queryTableFieldId="130" dataDxfId="16"/>
    <tableColumn id="131" xr3:uid="{369BA81B-C68C-469E-9E7D-B1E8CB303A14}" uniqueName="131" name="T.SaleCustField5" queryTableFieldId="131" dataDxfId="15"/>
    <tableColumn id="132" xr3:uid="{C620014D-6CA5-40A7-9111-2D93507C9756}" uniqueName="132" name="T.SaleCustField6" queryTableFieldId="132" dataDxfId="14"/>
    <tableColumn id="133" xr3:uid="{BBB5B51F-8C4D-48DE-ABC5-C077EF721C0E}" uniqueName="133" name="T.SaleCustField7" queryTableFieldId="133" dataDxfId="13"/>
    <tableColumn id="134" xr3:uid="{BD0666BE-96AC-4E93-9618-2C6D33A4BA78}" uniqueName="134" name="T.SaleCustField8" queryTableFieldId="134" dataDxfId="12"/>
    <tableColumn id="135" xr3:uid="{93041073-6670-4D55-A470-22CADA5ED455}" uniqueName="135" name="T.SaleCustField9" queryTableFieldId="135" dataDxfId="11"/>
    <tableColumn id="136" xr3:uid="{5E7D7818-8F55-4F23-98DB-62C139AE4046}" uniqueName="136" name="T.SaleCustField10" queryTableFieldId="136" dataDxfId="10"/>
    <tableColumn id="137" xr3:uid="{61481BF3-347C-480C-9A13-FEE7340A6558}" uniqueName="137" name="T.SignatureTime" queryTableFieldId="137" dataDxfId="9"/>
    <tableColumn id="138" xr3:uid="{EA773A05-13BE-40A8-9D60-54AD6933579F}" uniqueName="138" name="T.ReferenceNo" queryTableFieldId="138" dataDxfId="8"/>
    <tableColumn id="139" xr3:uid="{45E1FF26-0B96-4E39-8D89-B4635DFECD0F}" uniqueName="139" name="T.DefaultReferenceNoinAllLines" queryTableFieldId="139" dataDxfId="7"/>
    <tableColumn id="140" xr3:uid="{3ADDB108-7A9D-429C-ADAA-4D7772518A10}" uniqueName="140" name="T.IsDone" queryTableFieldId="140" dataDxfId="6"/>
    <tableColumn id="141" xr3:uid="{97314E05-7CC1-4671-9B73-F1EBE9C56A60}" uniqueName="141" name="T.AppointID" queryTableFieldId="141" dataDxfId="5"/>
    <tableColumn id="142" xr3:uid="{3ACA10CB-7987-4141-B9A4-81F41840BB69}" uniqueName="142" name="T.TypeOfBasedOn" queryTableFieldId="142" dataDxfId="4"/>
    <tableColumn id="143" xr3:uid="{2D782BA2-415C-4DD5-A248-5C27D5AEEE42}" uniqueName="143" name="T.FrequencyValues" queryTableFieldId="143" dataDxfId="3"/>
    <tableColumn id="144" xr3:uid="{4F8A023F-3E78-49C4-B10C-E20633B7EF41}" uniqueName="144" name="T.CopyStartDate" queryTableFieldId="144" dataDxfId="2"/>
    <tableColumn id="145" xr3:uid="{ADF16A41-3085-4555-8603-C77FDBC46B12}" uniqueName="145" name="T.CopyFinishDate" queryTableFieldId="145" dataDxfId="1"/>
    <tableColumn id="146" xr3:uid="{382A985D-83DE-4C6A-BC47-1CC63AAAEAB9}" uniqueName="146" name="T.RepeatedFrom" queryTableFieldId="14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2"/>
  <sheetViews>
    <sheetView tabSelected="1" workbookViewId="0">
      <selection activeCell="A4" sqref="A4"/>
    </sheetView>
  </sheetViews>
  <sheetFormatPr defaultRowHeight="17.25" x14ac:dyDescent="0.3"/>
  <cols>
    <col min="1" max="1" width="22.85546875" style="4" bestFit="1" customWidth="1"/>
    <col min="2" max="2" width="11.28515625" style="4" bestFit="1" customWidth="1"/>
    <col min="3" max="3" width="22.85546875" style="4" bestFit="1" customWidth="1"/>
    <col min="4" max="4" width="23.5703125" style="4" bestFit="1" customWidth="1"/>
    <col min="5" max="5" width="15.140625" style="4" bestFit="1" customWidth="1"/>
    <col min="6" max="6" width="11.85546875" style="4" bestFit="1" customWidth="1"/>
    <col min="7" max="7" width="15.85546875" style="4" bestFit="1" customWidth="1"/>
    <col min="8" max="8" width="10.140625" style="4" bestFit="1" customWidth="1"/>
    <col min="9" max="9" width="19" style="4" bestFit="1" customWidth="1"/>
    <col min="10" max="16384" width="9.140625" style="4"/>
  </cols>
  <sheetData>
    <row r="1" spans="1:9" s="2" customFormat="1" x14ac:dyDescent="0.3">
      <c r="A1" s="2" t="s">
        <v>158</v>
      </c>
      <c r="B1" s="2" t="s">
        <v>159</v>
      </c>
      <c r="C1" s="2" t="s">
        <v>160</v>
      </c>
      <c r="D1" s="2" t="s">
        <v>161</v>
      </c>
      <c r="E1" s="2" t="s">
        <v>162</v>
      </c>
      <c r="F1" s="2" t="s">
        <v>163</v>
      </c>
      <c r="G1" s="2" t="s">
        <v>164</v>
      </c>
      <c r="H1" s="2" t="s">
        <v>165</v>
      </c>
      <c r="I1" s="2" t="s">
        <v>166</v>
      </c>
    </row>
    <row r="2" spans="1:9" x14ac:dyDescent="0.3">
      <c r="A2" s="3" t="str">
        <f>TQuoteList_IgnoreDates_true_OrderBy_SaleID_20desc_Search_Deleted_20__3D_20true_2[[#This Row],[T.SaleDate]]</f>
        <v>2022-12-08 00:00:00</v>
      </c>
      <c r="B2" s="4">
        <f>TQuoteList_IgnoreDates_true_OrderBy_SaleID_20desc_Search_Deleted_20__3D_20true_2[[#This Row],[T.SaleID]]</f>
        <v>3394</v>
      </c>
      <c r="C2" s="3" t="str">
        <f>TQuoteList_IgnoreDates_true_OrderBy_SaleID_20desc_Search_Deleted_20__3D_20true_2[[#This Row],[T.DueDate]]</f>
        <v>2022-12-09 00:00:00</v>
      </c>
      <c r="D2" s="4" t="str">
        <f>TQuoteList_IgnoreDates_true_OrderBy_SaleID_20desc_Search_Deleted_20__3D_20true_2[[#This Row],[T.CustomerName]]</f>
        <v>Fischbein</v>
      </c>
      <c r="E2" s="5">
        <f>TQuoteList_IgnoreDates_true_OrderBy_SaleID_20desc_Search_Deleted_20__3D_20true_2[[#This Row],[T.TotalAmount]]</f>
        <v>454.5</v>
      </c>
      <c r="F2" s="5">
        <f>TQuoteList_IgnoreDates_true_OrderBy_SaleID_20desc_Search_Deleted_20__3D_20true_2[[#This Row],[T.TotalTax]]</f>
        <v>45.45</v>
      </c>
      <c r="G2" s="5">
        <f>TQuoteList_IgnoreDates_true_OrderBy_SaleID_20desc_Search_Deleted_20__3D_20true_2[[#This Row],[T.TotalAmountInc]]</f>
        <v>499.95</v>
      </c>
      <c r="H2" s="4" t="str">
        <f>TQuoteList_IgnoreDates_true_OrderBy_SaleID_20desc_Search_Deleted_20__3D_20true_2[[#This Row],[T.QuoteStatus]]</f>
        <v>Quoted</v>
      </c>
      <c r="I2" s="4" t="str">
        <f>TQuoteList_IgnoreDates_true_OrderBy_SaleID_20desc_Search_Deleted_20__3D_20true_2[[#This Row],[T.EmployeeName]]</f>
        <v>Josef Steyn</v>
      </c>
    </row>
    <row r="3" spans="1:9" x14ac:dyDescent="0.3">
      <c r="A3" s="3" t="str">
        <f>TQuoteList_IgnoreDates_true_OrderBy_SaleID_20desc_Search_Deleted_20__3D_20true_2[[#This Row],[T.SaleDate]]</f>
        <v>2022-09-13 00:00:00</v>
      </c>
      <c r="B3" s="4">
        <f>TQuoteList_IgnoreDates_true_OrderBy_SaleID_20desc_Search_Deleted_20__3D_20true_2[[#This Row],[T.SaleID]]</f>
        <v>3273</v>
      </c>
      <c r="C3" s="3" t="str">
        <f>TQuoteList_IgnoreDates_true_OrderBy_SaleID_20desc_Search_Deleted_20__3D_20true_2[[#This Row],[T.DueDate]]</f>
        <v>2022-09-14 00:00:00</v>
      </c>
      <c r="D3" s="4" t="str">
        <f>TQuoteList_IgnoreDates_true_OrderBy_SaleID_20desc_Search_Deleted_20__3D_20true_2[[#This Row],[T.CustomerName]]</f>
        <v>BioTrackTHC</v>
      </c>
      <c r="E3" s="5">
        <f>TQuoteList_IgnoreDates_true_OrderBy_SaleID_20desc_Search_Deleted_20__3D_20true_2[[#This Row],[T.TotalAmount]]</f>
        <v>30</v>
      </c>
      <c r="F3" s="5">
        <f>TQuoteList_IgnoreDates_true_OrderBy_SaleID_20desc_Search_Deleted_20__3D_20true_2[[#This Row],[T.TotalTax]]</f>
        <v>0</v>
      </c>
      <c r="G3" s="5">
        <f>TQuoteList_IgnoreDates_true_OrderBy_SaleID_20desc_Search_Deleted_20__3D_20true_2[[#This Row],[T.TotalAmountInc]]</f>
        <v>30</v>
      </c>
      <c r="H3" s="4" t="str">
        <f>TQuoteList_IgnoreDates_true_OrderBy_SaleID_20desc_Search_Deleted_20__3D_20true_2[[#This Row],[T.QuoteStatus]]</f>
        <v>Quoted</v>
      </c>
      <c r="I3" s="4" t="str">
        <f>TQuoteList_IgnoreDates_true_OrderBy_SaleID_20desc_Search_Deleted_20__3D_20true_2[[#This Row],[T.EmployeeName]]</f>
        <v>Josef Steyn</v>
      </c>
    </row>
    <row r="4" spans="1:9" x14ac:dyDescent="0.3">
      <c r="A4" s="3" t="str">
        <f>TQuoteList_IgnoreDates_true_OrderBy_SaleID_20desc_Search_Deleted_20__3D_20true_2[[#This Row],[T.SaleDate]]</f>
        <v>2022-09-05 00:00:00</v>
      </c>
      <c r="B4" s="4">
        <f>TQuoteList_IgnoreDates_true_OrderBy_SaleID_20desc_Search_Deleted_20__3D_20true_2[[#This Row],[T.SaleID]]</f>
        <v>3253</v>
      </c>
      <c r="C4" s="3" t="str">
        <f>TQuoteList_IgnoreDates_true_OrderBy_SaleID_20desc_Search_Deleted_20__3D_20true_2[[#This Row],[T.DueDate]]</f>
        <v>2022-09-06 00:00:00</v>
      </c>
      <c r="D4" s="4" t="str">
        <f>TQuoteList_IgnoreDates_true_OrderBy_SaleID_20desc_Search_Deleted_20__3D_20true_2[[#This Row],[T.CustomerName]]</f>
        <v>Jon Keys</v>
      </c>
      <c r="E4" s="5">
        <f>TQuoteList_IgnoreDates_true_OrderBy_SaleID_20desc_Search_Deleted_20__3D_20true_2[[#This Row],[T.TotalAmount]]</f>
        <v>30</v>
      </c>
      <c r="F4" s="5">
        <f>TQuoteList_IgnoreDates_true_OrderBy_SaleID_20desc_Search_Deleted_20__3D_20true_2[[#This Row],[T.TotalTax]]</f>
        <v>0</v>
      </c>
      <c r="G4" s="5">
        <f>TQuoteList_IgnoreDates_true_OrderBy_SaleID_20desc_Search_Deleted_20__3D_20true_2[[#This Row],[T.TotalAmountInc]]</f>
        <v>30</v>
      </c>
      <c r="H4" s="4" t="str">
        <f>TQuoteList_IgnoreDates_true_OrderBy_SaleID_20desc_Search_Deleted_20__3D_20true_2[[#This Row],[T.QuoteStatus]]</f>
        <v>Quoted</v>
      </c>
      <c r="I4" s="4" t="str">
        <f>TQuoteList_IgnoreDates_true_OrderBy_SaleID_20desc_Search_Deleted_20__3D_20true_2[[#This Row],[T.EmployeeName]]</f>
        <v>Josef Steyn</v>
      </c>
    </row>
    <row r="5" spans="1:9" x14ac:dyDescent="0.3">
      <c r="A5" s="3" t="str">
        <f>TQuoteList_IgnoreDates_true_OrderBy_SaleID_20desc_Search_Deleted_20__3D_20true_2[[#This Row],[T.SaleDate]]</f>
        <v>2022-08-18 00:00:00</v>
      </c>
      <c r="B5" s="4">
        <f>TQuoteList_IgnoreDates_true_OrderBy_SaleID_20desc_Search_Deleted_20__3D_20true_2[[#This Row],[T.SaleID]]</f>
        <v>3249</v>
      </c>
      <c r="C5" s="3" t="str">
        <f>TQuoteList_IgnoreDates_true_OrderBy_SaleID_20desc_Search_Deleted_20__3D_20true_2[[#This Row],[T.DueDate]]</f>
        <v>2022-08-19 00:00:00</v>
      </c>
      <c r="D5" s="4" t="str">
        <f>TQuoteList_IgnoreDates_true_OrderBy_SaleID_20desc_Search_Deleted_20__3D_20true_2[[#This Row],[T.CustomerName]]</f>
        <v>Joes Cars</v>
      </c>
      <c r="E5" s="5">
        <f>TQuoteList_IgnoreDates_true_OrderBy_SaleID_20desc_Search_Deleted_20__3D_20true_2[[#This Row],[T.TotalAmount]]</f>
        <v>25</v>
      </c>
      <c r="F5" s="5">
        <f>TQuoteList_IgnoreDates_true_OrderBy_SaleID_20desc_Search_Deleted_20__3D_20true_2[[#This Row],[T.TotalTax]]</f>
        <v>0</v>
      </c>
      <c r="G5" s="5">
        <f>TQuoteList_IgnoreDates_true_OrderBy_SaleID_20desc_Search_Deleted_20__3D_20true_2[[#This Row],[T.TotalAmountInc]]</f>
        <v>25</v>
      </c>
      <c r="H5" s="4" t="str">
        <f>TQuoteList_IgnoreDates_true_OrderBy_SaleID_20desc_Search_Deleted_20__3D_20true_2[[#This Row],[T.QuoteStatus]]</f>
        <v>Quoted</v>
      </c>
      <c r="I5" s="4" t="str">
        <f>TQuoteList_IgnoreDates_true_OrderBy_SaleID_20desc_Search_Deleted_20__3D_20true_2[[#This Row],[T.EmployeeName]]</f>
        <v>Josef Steyn</v>
      </c>
    </row>
    <row r="6" spans="1:9" x14ac:dyDescent="0.3">
      <c r="A6" s="3" t="str">
        <f>TQuoteList_IgnoreDates_true_OrderBy_SaleID_20desc_Search_Deleted_20__3D_20true_2[[#This Row],[T.SaleDate]]</f>
        <v>2022-08-11 00:00:00</v>
      </c>
      <c r="B6" s="4">
        <f>TQuoteList_IgnoreDates_true_OrderBy_SaleID_20desc_Search_Deleted_20__3D_20true_2[[#This Row],[T.SaleID]]</f>
        <v>3241</v>
      </c>
      <c r="C6" s="3" t="str">
        <f>TQuoteList_IgnoreDates_true_OrderBy_SaleID_20desc_Search_Deleted_20__3D_20true_2[[#This Row],[T.DueDate]]</f>
        <v>2022-08-12 00:00:00</v>
      </c>
      <c r="D6" s="4" t="str">
        <f>TQuoteList_IgnoreDates_true_OrderBy_SaleID_20desc_Search_Deleted_20__3D_20true_2[[#This Row],[T.CustomerName]]</f>
        <v>Nuts &amp; Screws</v>
      </c>
      <c r="E6" s="5">
        <f>TQuoteList_IgnoreDates_true_OrderBy_SaleID_20desc_Search_Deleted_20__3D_20true_2[[#This Row],[T.TotalAmount]]</f>
        <v>15</v>
      </c>
      <c r="F6" s="5">
        <f>TQuoteList_IgnoreDates_true_OrderBy_SaleID_20desc_Search_Deleted_20__3D_20true_2[[#This Row],[T.TotalTax]]</f>
        <v>1.5</v>
      </c>
      <c r="G6" s="5">
        <f>TQuoteList_IgnoreDates_true_OrderBy_SaleID_20desc_Search_Deleted_20__3D_20true_2[[#This Row],[T.TotalAmountInc]]</f>
        <v>16.5</v>
      </c>
      <c r="H6" s="4" t="str">
        <f>TQuoteList_IgnoreDates_true_OrderBy_SaleID_20desc_Search_Deleted_20__3D_20true_2[[#This Row],[T.QuoteStatus]]</f>
        <v>Quoted</v>
      </c>
      <c r="I6" s="4" t="str">
        <f>TQuoteList_IgnoreDates_true_OrderBy_SaleID_20desc_Search_Deleted_20__3D_20true_2[[#This Row],[T.EmployeeName]]</f>
        <v>Josef Steyn</v>
      </c>
    </row>
    <row r="7" spans="1:9" x14ac:dyDescent="0.3">
      <c r="A7" s="3" t="str">
        <f>TQuoteList_IgnoreDates_true_OrderBy_SaleID_20desc_Search_Deleted_20__3D_20true_2[[#This Row],[T.SaleDate]]</f>
        <v>2022-06-24 00:00:00</v>
      </c>
      <c r="B7" s="4">
        <f>TQuoteList_IgnoreDates_true_OrderBy_SaleID_20desc_Search_Deleted_20__3D_20true_2[[#This Row],[T.SaleID]]</f>
        <v>3223</v>
      </c>
      <c r="C7" s="3" t="str">
        <f>TQuoteList_IgnoreDates_true_OrderBy_SaleID_20desc_Search_Deleted_20__3D_20true_2[[#This Row],[T.DueDate]]</f>
        <v>2022-06-25 00:00:00</v>
      </c>
      <c r="D7" s="4" t="str">
        <f>TQuoteList_IgnoreDates_true_OrderBy_SaleID_20desc_Search_Deleted_20__3D_20true_2[[#This Row],[T.CustomerName]]</f>
        <v>Fischbein</v>
      </c>
      <c r="E7" s="5">
        <f>TQuoteList_IgnoreDates_true_OrderBy_SaleID_20desc_Search_Deleted_20__3D_20true_2[[#This Row],[T.TotalAmount]]</f>
        <v>6270</v>
      </c>
      <c r="F7" s="5">
        <f>TQuoteList_IgnoreDates_true_OrderBy_SaleID_20desc_Search_Deleted_20__3D_20true_2[[#This Row],[T.TotalTax]]</f>
        <v>627</v>
      </c>
      <c r="G7" s="5">
        <f>TQuoteList_IgnoreDates_true_OrderBy_SaleID_20desc_Search_Deleted_20__3D_20true_2[[#This Row],[T.TotalAmountInc]]</f>
        <v>6897</v>
      </c>
      <c r="H7" s="4" t="str">
        <f>TQuoteList_IgnoreDates_true_OrderBy_SaleID_20desc_Search_Deleted_20__3D_20true_2[[#This Row],[T.QuoteStatus]]</f>
        <v>Quoted</v>
      </c>
      <c r="I7" s="4" t="str">
        <f>TQuoteList_IgnoreDates_true_OrderBy_SaleID_20desc_Search_Deleted_20__3D_20true_2[[#This Row],[T.EmployeeName]]</f>
        <v>Josef Steyn</v>
      </c>
    </row>
    <row r="8" spans="1:9" x14ac:dyDescent="0.3">
      <c r="A8" s="3" t="str">
        <f>TQuoteList_IgnoreDates_true_OrderBy_SaleID_20desc_Search_Deleted_20__3D_20true_2[[#This Row],[T.SaleDate]]</f>
        <v>2021-08-27 00:00:00</v>
      </c>
      <c r="B8" s="4">
        <f>TQuoteList_IgnoreDates_true_OrderBy_SaleID_20desc_Search_Deleted_20__3D_20true_2[[#This Row],[T.SaleID]]</f>
        <v>3171</v>
      </c>
      <c r="C8" s="3" t="str">
        <f>TQuoteList_IgnoreDates_true_OrderBy_SaleID_20desc_Search_Deleted_20__3D_20true_2[[#This Row],[T.DueDate]]</f>
        <v>2021-08-28 00:00:00</v>
      </c>
      <c r="D8" s="4" t="str">
        <f>TQuoteList_IgnoreDates_true_OrderBy_SaleID_20desc_Search_Deleted_20__3D_20true_2[[#This Row],[T.CustomerName]]</f>
        <v>matt</v>
      </c>
      <c r="E8" s="5">
        <f>TQuoteList_IgnoreDates_true_OrderBy_SaleID_20desc_Search_Deleted_20__3D_20true_2[[#This Row],[T.TotalAmount]]</f>
        <v>190.92</v>
      </c>
      <c r="F8" s="5">
        <f>TQuoteList_IgnoreDates_true_OrderBy_SaleID_20desc_Search_Deleted_20__3D_20true_2[[#This Row],[T.TotalTax]]</f>
        <v>19.09</v>
      </c>
      <c r="G8" s="5">
        <f>TQuoteList_IgnoreDates_true_OrderBy_SaleID_20desc_Search_Deleted_20__3D_20true_2[[#This Row],[T.TotalAmountInc]]</f>
        <v>210.01</v>
      </c>
      <c r="H8" s="4" t="str">
        <f>TQuoteList_IgnoreDates_true_OrderBy_SaleID_20desc_Search_Deleted_20__3D_20true_2[[#This Row],[T.QuoteStatus]]</f>
        <v>Quoted</v>
      </c>
      <c r="I8" s="4" t="str">
        <f>TQuoteList_IgnoreDates_true_OrderBy_SaleID_20desc_Search_Deleted_20__3D_20true_2[[#This Row],[T.EmployeeName]]</f>
        <v>Admin .</v>
      </c>
    </row>
    <row r="9" spans="1:9" x14ac:dyDescent="0.3">
      <c r="A9" s="3" t="str">
        <f>TQuoteList_IgnoreDates_true_OrderBy_SaleID_20desc_Search_Deleted_20__3D_20true_2[[#This Row],[T.SaleDate]]</f>
        <v>2020-05-11 00:00:00</v>
      </c>
      <c r="B9" s="4">
        <f>TQuoteList_IgnoreDates_true_OrderBy_SaleID_20desc_Search_Deleted_20__3D_20true_2[[#This Row],[T.SaleID]]</f>
        <v>3103</v>
      </c>
      <c r="C9" s="3" t="str">
        <f>TQuoteList_IgnoreDates_true_OrderBy_SaleID_20desc_Search_Deleted_20__3D_20true_2[[#This Row],[T.DueDate]]</f>
        <v>2020-05-12 00:00:00</v>
      </c>
      <c r="D9" s="4" t="str">
        <f>TQuoteList_IgnoreDates_true_OrderBy_SaleID_20desc_Search_Deleted_20__3D_20true_2[[#This Row],[T.CustomerName]]</f>
        <v>Kidman</v>
      </c>
      <c r="E9" s="5">
        <f>TQuoteList_IgnoreDates_true_OrderBy_SaleID_20desc_Search_Deleted_20__3D_20true_2[[#This Row],[T.TotalAmount]]</f>
        <v>6400</v>
      </c>
      <c r="F9" s="5">
        <f>TQuoteList_IgnoreDates_true_OrderBy_SaleID_20desc_Search_Deleted_20__3D_20true_2[[#This Row],[T.TotalTax]]</f>
        <v>640</v>
      </c>
      <c r="G9" s="5">
        <f>TQuoteList_IgnoreDates_true_OrderBy_SaleID_20desc_Search_Deleted_20__3D_20true_2[[#This Row],[T.TotalAmountInc]]</f>
        <v>7040</v>
      </c>
      <c r="H9" s="4" t="str">
        <f>TQuoteList_IgnoreDates_true_OrderBy_SaleID_20desc_Search_Deleted_20__3D_20true_2[[#This Row],[T.QuoteStatus]]</f>
        <v>Quoted</v>
      </c>
      <c r="I9" s="4" t="str">
        <f>TQuoteList_IgnoreDates_true_OrderBy_SaleID_20desc_Search_Deleted_20__3D_20true_2[[#This Row],[T.EmployeeName]]</f>
        <v>Web User</v>
      </c>
    </row>
    <row r="10" spans="1:9" x14ac:dyDescent="0.3">
      <c r="A10" s="3" t="str">
        <f>TQuoteList_IgnoreDates_true_OrderBy_SaleID_20desc_Search_Deleted_20__3D_20true_2[[#This Row],[T.SaleDate]]</f>
        <v>2019-09-27 00:00:00</v>
      </c>
      <c r="B10" s="4">
        <f>TQuoteList_IgnoreDates_true_OrderBy_SaleID_20desc_Search_Deleted_20__3D_20true_2[[#This Row],[T.SaleID]]</f>
        <v>3014</v>
      </c>
      <c r="C10" s="3" t="str">
        <f>TQuoteList_IgnoreDates_true_OrderBy_SaleID_20desc_Search_Deleted_20__3D_20true_2[[#This Row],[T.DueDate]]</f>
        <v>2019-09-28 00:00:00</v>
      </c>
      <c r="D10" s="4" t="str">
        <f>TQuoteList_IgnoreDates_true_OrderBy_SaleID_20desc_Search_Deleted_20__3D_20true_2[[#This Row],[T.CustomerName]]</f>
        <v>GI Jane</v>
      </c>
      <c r="E10" s="5">
        <f>TQuoteList_IgnoreDates_true_OrderBy_SaleID_20desc_Search_Deleted_20__3D_20true_2[[#This Row],[T.TotalAmount]]</f>
        <v>818.18</v>
      </c>
      <c r="F10" s="5">
        <f>TQuoteList_IgnoreDates_true_OrderBy_SaleID_20desc_Search_Deleted_20__3D_20true_2[[#This Row],[T.TotalTax]]</f>
        <v>81.819999999999993</v>
      </c>
      <c r="G10" s="5">
        <f>TQuoteList_IgnoreDates_true_OrderBy_SaleID_20desc_Search_Deleted_20__3D_20true_2[[#This Row],[T.TotalAmountInc]]</f>
        <v>900</v>
      </c>
      <c r="H10" s="4" t="str">
        <f>TQuoteList_IgnoreDates_true_OrderBy_SaleID_20desc_Search_Deleted_20__3D_20true_2[[#This Row],[T.QuoteStatus]]</f>
        <v/>
      </c>
      <c r="I10" s="4" t="str">
        <f>TQuoteList_IgnoreDates_true_OrderBy_SaleID_20desc_Search_Deleted_20__3D_20true_2[[#This Row],[T.EmployeeName]]</f>
        <v>Admin .</v>
      </c>
    </row>
    <row r="11" spans="1:9" x14ac:dyDescent="0.3">
      <c r="A11" s="3" t="str">
        <f>TQuoteList_IgnoreDates_true_OrderBy_SaleID_20desc_Search_Deleted_20__3D_20true_2[[#This Row],[T.SaleDate]]</f>
        <v>2019-08-07 00:00:00</v>
      </c>
      <c r="B11" s="4">
        <f>TQuoteList_IgnoreDates_true_OrderBy_SaleID_20desc_Search_Deleted_20__3D_20true_2[[#This Row],[T.SaleID]]</f>
        <v>3007</v>
      </c>
      <c r="C11" s="3" t="str">
        <f>TQuoteList_IgnoreDates_true_OrderBy_SaleID_20desc_Search_Deleted_20__3D_20true_2[[#This Row],[T.DueDate]]</f>
        <v>2019-08-08 00:00:00</v>
      </c>
      <c r="D11" s="4" t="str">
        <f>TQuoteList_IgnoreDates_true_OrderBy_SaleID_20desc_Search_Deleted_20__3D_20true_2[[#This Row],[T.CustomerName]]</f>
        <v>GI Jane</v>
      </c>
      <c r="E11" s="5">
        <f>TQuoteList_IgnoreDates_true_OrderBy_SaleID_20desc_Search_Deleted_20__3D_20true_2[[#This Row],[T.TotalAmount]]</f>
        <v>2</v>
      </c>
      <c r="F11" s="5">
        <f>TQuoteList_IgnoreDates_true_OrderBy_SaleID_20desc_Search_Deleted_20__3D_20true_2[[#This Row],[T.TotalTax]]</f>
        <v>0.2</v>
      </c>
      <c r="G11" s="5">
        <f>TQuoteList_IgnoreDates_true_OrderBy_SaleID_20desc_Search_Deleted_20__3D_20true_2[[#This Row],[T.TotalAmountInc]]</f>
        <v>2.2000000000000002</v>
      </c>
      <c r="H11" s="4" t="str">
        <f>TQuoteList_IgnoreDates_true_OrderBy_SaleID_20desc_Search_Deleted_20__3D_20true_2[[#This Row],[T.QuoteStatus]]</f>
        <v/>
      </c>
      <c r="I11" s="4" t="str">
        <f>TQuoteList_IgnoreDates_true_OrderBy_SaleID_20desc_Search_Deleted_20__3D_20true_2[[#This Row],[T.EmployeeName]]</f>
        <v>Dene Mills</v>
      </c>
    </row>
    <row r="12" spans="1:9" x14ac:dyDescent="0.3">
      <c r="A12" s="3" t="str">
        <f>TQuoteList_IgnoreDates_true_OrderBy_SaleID_20desc_Search_Deleted_20__3D_20true_2[[#This Row],[T.SaleDate]]</f>
        <v>2019-08-01 00:00:00</v>
      </c>
      <c r="B12" s="4">
        <f>TQuoteList_IgnoreDates_true_OrderBy_SaleID_20desc_Search_Deleted_20__3D_20true_2[[#This Row],[T.SaleID]]</f>
        <v>3005</v>
      </c>
      <c r="C12" s="3" t="str">
        <f>TQuoteList_IgnoreDates_true_OrderBy_SaleID_20desc_Search_Deleted_20__3D_20true_2[[#This Row],[T.DueDate]]</f>
        <v>2019-08-02 00:00:00</v>
      </c>
      <c r="D12" s="4" t="str">
        <f>TQuoteList_IgnoreDates_true_OrderBy_SaleID_20desc_Search_Deleted_20__3D_20true_2[[#This Row],[T.CustomerName]]</f>
        <v>John Henry</v>
      </c>
      <c r="E12" s="5">
        <f>TQuoteList_IgnoreDates_true_OrderBy_SaleID_20desc_Search_Deleted_20__3D_20true_2[[#This Row],[T.TotalAmount]]</f>
        <v>0</v>
      </c>
      <c r="F12" s="5">
        <f>TQuoteList_IgnoreDates_true_OrderBy_SaleID_20desc_Search_Deleted_20__3D_20true_2[[#This Row],[T.TotalTax]]</f>
        <v>0</v>
      </c>
      <c r="G12" s="5">
        <f>TQuoteList_IgnoreDates_true_OrderBy_SaleID_20desc_Search_Deleted_20__3D_20true_2[[#This Row],[T.TotalAmountInc]]</f>
        <v>0</v>
      </c>
      <c r="H12" s="4" t="str">
        <f>TQuoteList_IgnoreDates_true_OrderBy_SaleID_20desc_Search_Deleted_20__3D_20true_2[[#This Row],[T.QuoteStatus]]</f>
        <v/>
      </c>
      <c r="I12" s="4" t="str">
        <f>TQuoteList_IgnoreDates_true_OrderBy_SaleID_20desc_Search_Deleted_20__3D_20true_2[[#This Row],[T.EmployeeName]]</f>
        <v>Admin .</v>
      </c>
    </row>
    <row r="13" spans="1:9" x14ac:dyDescent="0.3">
      <c r="A13" s="3" t="str">
        <f>TQuoteList_IgnoreDates_true_OrderBy_SaleID_20desc_Search_Deleted_20__3D_20true_2[[#This Row],[T.SaleDate]]</f>
        <v>2019-08-01 00:00:00</v>
      </c>
      <c r="B13" s="4">
        <f>TQuoteList_IgnoreDates_true_OrderBy_SaleID_20desc_Search_Deleted_20__3D_20true_2[[#This Row],[T.SaleID]]</f>
        <v>3000</v>
      </c>
      <c r="C13" s="3" t="str">
        <f>TQuoteList_IgnoreDates_true_OrderBy_SaleID_20desc_Search_Deleted_20__3D_20true_2[[#This Row],[T.DueDate]]</f>
        <v>2019-08-02 00:00:00</v>
      </c>
      <c r="D13" s="4" t="str">
        <f>TQuoteList_IgnoreDates_true_OrderBy_SaleID_20desc_Search_Deleted_20__3D_20true_2[[#This Row],[T.CustomerName]]</f>
        <v>GI Jane</v>
      </c>
      <c r="E13" s="5">
        <f>TQuoteList_IgnoreDates_true_OrderBy_SaleID_20desc_Search_Deleted_20__3D_20true_2[[#This Row],[T.TotalAmount]]</f>
        <v>1454.55</v>
      </c>
      <c r="F13" s="5">
        <f>TQuoteList_IgnoreDates_true_OrderBy_SaleID_20desc_Search_Deleted_20__3D_20true_2[[#This Row],[T.TotalTax]]</f>
        <v>145.44999999999999</v>
      </c>
      <c r="G13" s="5">
        <f>TQuoteList_IgnoreDates_true_OrderBy_SaleID_20desc_Search_Deleted_20__3D_20true_2[[#This Row],[T.TotalAmountInc]]</f>
        <v>1600</v>
      </c>
      <c r="H13" s="4" t="str">
        <f>TQuoteList_IgnoreDates_true_OrderBy_SaleID_20desc_Search_Deleted_20__3D_20true_2[[#This Row],[T.QuoteStatus]]</f>
        <v/>
      </c>
      <c r="I13" s="4" t="str">
        <f>TQuoteList_IgnoreDates_true_OrderBy_SaleID_20desc_Search_Deleted_20__3D_20true_2[[#This Row],[T.EmployeeName]]</f>
        <v>Admin .</v>
      </c>
    </row>
    <row r="14" spans="1:9" x14ac:dyDescent="0.3">
      <c r="A14" s="3" t="str">
        <f>TQuoteList_IgnoreDates_true_OrderBy_SaleID_20desc_Search_Deleted_20__3D_20true_2[[#This Row],[T.SaleDate]]</f>
        <v>2018-04-03 00:00:00</v>
      </c>
      <c r="B14" s="4">
        <f>TQuoteList_IgnoreDates_true_OrderBy_SaleID_20desc_Search_Deleted_20__3D_20true_2[[#This Row],[T.SaleID]]</f>
        <v>2803</v>
      </c>
      <c r="C14" s="3" t="str">
        <f>TQuoteList_IgnoreDates_true_OrderBy_SaleID_20desc_Search_Deleted_20__3D_20true_2[[#This Row],[T.DueDate]]</f>
        <v>2018-04-04 00:00:00</v>
      </c>
      <c r="D14" s="4" t="str">
        <f>TQuoteList_IgnoreDates_true_OrderBy_SaleID_20desc_Search_Deleted_20__3D_20true_2[[#This Row],[T.CustomerName]]</f>
        <v>ABC</v>
      </c>
      <c r="E14" s="5">
        <f>TQuoteList_IgnoreDates_true_OrderBy_SaleID_20desc_Search_Deleted_20__3D_20true_2[[#This Row],[T.TotalAmount]]</f>
        <v>72.23</v>
      </c>
      <c r="F14" s="5">
        <f>TQuoteList_IgnoreDates_true_OrderBy_SaleID_20desc_Search_Deleted_20__3D_20true_2[[#This Row],[T.TotalTax]]</f>
        <v>7.22</v>
      </c>
      <c r="G14" s="5">
        <f>TQuoteList_IgnoreDates_true_OrderBy_SaleID_20desc_Search_Deleted_20__3D_20true_2[[#This Row],[T.TotalAmountInc]]</f>
        <v>79.45</v>
      </c>
      <c r="H14" s="4" t="str">
        <f>TQuoteList_IgnoreDates_true_OrderBy_SaleID_20desc_Search_Deleted_20__3D_20true_2[[#This Row],[T.QuoteStatus]]</f>
        <v/>
      </c>
      <c r="I14" s="4" t="str">
        <f>TQuoteList_IgnoreDates_true_OrderBy_SaleID_20desc_Search_Deleted_20__3D_20true_2[[#This Row],[T.EmployeeName]]</f>
        <v>Admin .</v>
      </c>
    </row>
    <row r="15" spans="1:9" x14ac:dyDescent="0.3">
      <c r="A15" s="3" t="str">
        <f>TQuoteList_IgnoreDates_true_OrderBy_SaleID_20desc_Search_Deleted_20__3D_20true_2[[#This Row],[T.SaleDate]]</f>
        <v>2018-01-19 00:00:00</v>
      </c>
      <c r="B15" s="4">
        <f>TQuoteList_IgnoreDates_true_OrderBy_SaleID_20desc_Search_Deleted_20__3D_20true_2[[#This Row],[T.SaleID]]</f>
        <v>2779</v>
      </c>
      <c r="C15" s="3" t="str">
        <f>TQuoteList_IgnoreDates_true_OrderBy_SaleID_20desc_Search_Deleted_20__3D_20true_2[[#This Row],[T.DueDate]]</f>
        <v>2018-01-20 00:00:00</v>
      </c>
      <c r="D15" s="4" t="str">
        <f>TQuoteList_IgnoreDates_true_OrderBy_SaleID_20desc_Search_Deleted_20__3D_20true_2[[#This Row],[T.CustomerName]]</f>
        <v>ABC company</v>
      </c>
      <c r="E15" s="5">
        <f>TQuoteList_IgnoreDates_true_OrderBy_SaleID_20desc_Search_Deleted_20__3D_20true_2[[#This Row],[T.TotalAmount]]</f>
        <v>125</v>
      </c>
      <c r="F15" s="5">
        <f>TQuoteList_IgnoreDates_true_OrderBy_SaleID_20desc_Search_Deleted_20__3D_20true_2[[#This Row],[T.TotalTax]]</f>
        <v>12.5</v>
      </c>
      <c r="G15" s="5">
        <f>TQuoteList_IgnoreDates_true_OrderBy_SaleID_20desc_Search_Deleted_20__3D_20true_2[[#This Row],[T.TotalAmountInc]]</f>
        <v>137.5</v>
      </c>
      <c r="H15" s="4" t="str">
        <f>TQuoteList_IgnoreDates_true_OrderBy_SaleID_20desc_Search_Deleted_20__3D_20true_2[[#This Row],[T.QuoteStatus]]</f>
        <v/>
      </c>
      <c r="I15" s="4" t="str">
        <f>TQuoteList_IgnoreDates_true_OrderBy_SaleID_20desc_Search_Deleted_20__3D_20true_2[[#This Row],[T.EmployeeName]]</f>
        <v>Admin .</v>
      </c>
    </row>
    <row r="16" spans="1:9" x14ac:dyDescent="0.3">
      <c r="A16" s="3" t="str">
        <f>TQuoteList_IgnoreDates_true_OrderBy_SaleID_20desc_Search_Deleted_20__3D_20true_2[[#This Row],[T.SaleDate]]</f>
        <v>2017-08-18 00:00:00</v>
      </c>
      <c r="B16" s="4">
        <f>TQuoteList_IgnoreDates_true_OrderBy_SaleID_20desc_Search_Deleted_20__3D_20true_2[[#This Row],[T.SaleID]]</f>
        <v>2741</v>
      </c>
      <c r="C16" s="3" t="str">
        <f>TQuoteList_IgnoreDates_true_OrderBy_SaleID_20desc_Search_Deleted_20__3D_20true_2[[#This Row],[T.DueDate]]</f>
        <v>2017-08-19 00:00:00</v>
      </c>
      <c r="D16" s="4" t="str">
        <f>TQuoteList_IgnoreDates_true_OrderBy_SaleID_20desc_Search_Deleted_20__3D_20true_2[[#This Row],[T.CustomerName]]</f>
        <v>Dasch</v>
      </c>
      <c r="E16" s="5">
        <f>TQuoteList_IgnoreDates_true_OrderBy_SaleID_20desc_Search_Deleted_20__3D_20true_2[[#This Row],[T.TotalAmount]]</f>
        <v>1464.86</v>
      </c>
      <c r="F16" s="5">
        <f>TQuoteList_IgnoreDates_true_OrderBy_SaleID_20desc_Search_Deleted_20__3D_20true_2[[#This Row],[T.TotalTax]]</f>
        <v>146.49</v>
      </c>
      <c r="G16" s="5">
        <f>TQuoteList_IgnoreDates_true_OrderBy_SaleID_20desc_Search_Deleted_20__3D_20true_2[[#This Row],[T.TotalAmountInc]]</f>
        <v>1611.35</v>
      </c>
      <c r="H16" s="4" t="str">
        <f>TQuoteList_IgnoreDates_true_OrderBy_SaleID_20desc_Search_Deleted_20__3D_20true_2[[#This Row],[T.QuoteStatus]]</f>
        <v/>
      </c>
      <c r="I16" s="4" t="str">
        <f>TQuoteList_IgnoreDates_true_OrderBy_SaleID_20desc_Search_Deleted_20__3D_20true_2[[#This Row],[T.EmployeeName]]</f>
        <v>Admin .</v>
      </c>
    </row>
    <row r="17" spans="1:9" x14ac:dyDescent="0.3">
      <c r="A17" s="3" t="str">
        <f>TQuoteList_IgnoreDates_true_OrderBy_SaleID_20desc_Search_Deleted_20__3D_20true_2[[#This Row],[T.SaleDate]]</f>
        <v>2017-08-17 00:00:00</v>
      </c>
      <c r="B17" s="4">
        <f>TQuoteList_IgnoreDates_true_OrderBy_SaleID_20desc_Search_Deleted_20__3D_20true_2[[#This Row],[T.SaleID]]</f>
        <v>2736</v>
      </c>
      <c r="C17" s="3" t="str">
        <f>TQuoteList_IgnoreDates_true_OrderBy_SaleID_20desc_Search_Deleted_20__3D_20true_2[[#This Row],[T.DueDate]]</f>
        <v>2017-08-18 00:00:00</v>
      </c>
      <c r="D17" s="4" t="str">
        <f>TQuoteList_IgnoreDates_true_OrderBy_SaleID_20desc_Search_Deleted_20__3D_20true_2[[#This Row],[T.CustomerName]]</f>
        <v>ABC company</v>
      </c>
      <c r="E17" s="5">
        <f>TQuoteList_IgnoreDates_true_OrderBy_SaleID_20desc_Search_Deleted_20__3D_20true_2[[#This Row],[T.TotalAmount]]</f>
        <v>1488.34</v>
      </c>
      <c r="F17" s="5">
        <f>TQuoteList_IgnoreDates_true_OrderBy_SaleID_20desc_Search_Deleted_20__3D_20true_2[[#This Row],[T.TotalTax]]</f>
        <v>148.84</v>
      </c>
      <c r="G17" s="5">
        <f>TQuoteList_IgnoreDates_true_OrderBy_SaleID_20desc_Search_Deleted_20__3D_20true_2[[#This Row],[T.TotalAmountInc]]</f>
        <v>1637.18</v>
      </c>
      <c r="H17" s="4" t="str">
        <f>TQuoteList_IgnoreDates_true_OrderBy_SaleID_20desc_Search_Deleted_20__3D_20true_2[[#This Row],[T.QuoteStatus]]</f>
        <v/>
      </c>
      <c r="I17" s="4" t="str">
        <f>TQuoteList_IgnoreDates_true_OrderBy_SaleID_20desc_Search_Deleted_20__3D_20true_2[[#This Row],[T.EmployeeName]]</f>
        <v>Admin .</v>
      </c>
    </row>
    <row r="18" spans="1:9" x14ac:dyDescent="0.3">
      <c r="A18" s="3" t="str">
        <f>TQuoteList_IgnoreDates_true_OrderBy_SaleID_20desc_Search_Deleted_20__3D_20true_2[[#This Row],[T.SaleDate]]</f>
        <v>2016-12-19 00:00:00</v>
      </c>
      <c r="B18" s="4">
        <f>TQuoteList_IgnoreDates_true_OrderBy_SaleID_20desc_Search_Deleted_20__3D_20true_2[[#This Row],[T.SaleID]]</f>
        <v>2579</v>
      </c>
      <c r="C18" s="3" t="str">
        <f>TQuoteList_IgnoreDates_true_OrderBy_SaleID_20desc_Search_Deleted_20__3D_20true_2[[#This Row],[T.DueDate]]</f>
        <v>2016-12-20 00:00:00</v>
      </c>
      <c r="D18" s="4" t="str">
        <f>TQuoteList_IgnoreDates_true_OrderBy_SaleID_20desc_Search_Deleted_20__3D_20true_2[[#This Row],[T.CustomerName]]</f>
        <v>ABC</v>
      </c>
      <c r="E18" s="5">
        <f>TQuoteList_IgnoreDates_true_OrderBy_SaleID_20desc_Search_Deleted_20__3D_20true_2[[#This Row],[T.TotalAmount]]</f>
        <v>1342.13</v>
      </c>
      <c r="F18" s="5">
        <f>TQuoteList_IgnoreDates_true_OrderBy_SaleID_20desc_Search_Deleted_20__3D_20true_2[[#This Row],[T.TotalTax]]</f>
        <v>134.22</v>
      </c>
      <c r="G18" s="5">
        <f>TQuoteList_IgnoreDates_true_OrderBy_SaleID_20desc_Search_Deleted_20__3D_20true_2[[#This Row],[T.TotalAmountInc]]</f>
        <v>1476.35</v>
      </c>
      <c r="H18" s="4" t="str">
        <f>TQuoteList_IgnoreDates_true_OrderBy_SaleID_20desc_Search_Deleted_20__3D_20true_2[[#This Row],[T.QuoteStatus]]</f>
        <v/>
      </c>
      <c r="I18" s="4" t="str">
        <f>TQuoteList_IgnoreDates_true_OrderBy_SaleID_20desc_Search_Deleted_20__3D_20true_2[[#This Row],[T.EmployeeName]]</f>
        <v>Admin .</v>
      </c>
    </row>
    <row r="19" spans="1:9" x14ac:dyDescent="0.3">
      <c r="A19" s="3" t="str">
        <f>TQuoteList_IgnoreDates_true_OrderBy_SaleID_20desc_Search_Deleted_20__3D_20true_2[[#This Row],[T.SaleDate]]</f>
        <v>2016-11-22 00:00:00</v>
      </c>
      <c r="B19" s="4">
        <f>TQuoteList_IgnoreDates_true_OrderBy_SaleID_20desc_Search_Deleted_20__3D_20true_2[[#This Row],[T.SaleID]]</f>
        <v>2529</v>
      </c>
      <c r="C19" s="3" t="str">
        <f>TQuoteList_IgnoreDates_true_OrderBy_SaleID_20desc_Search_Deleted_20__3D_20true_2[[#This Row],[T.DueDate]]</f>
        <v>2016-11-23 00:00:00</v>
      </c>
      <c r="D19" s="4" t="str">
        <f>TQuoteList_IgnoreDates_true_OrderBy_SaleID_20desc_Search_Deleted_20__3D_20true_2[[#This Row],[T.CustomerName]]</f>
        <v>GI Jane</v>
      </c>
      <c r="E19" s="5">
        <f>TQuoteList_IgnoreDates_true_OrderBy_SaleID_20desc_Search_Deleted_20__3D_20true_2[[#This Row],[T.TotalAmount]]</f>
        <v>429.75</v>
      </c>
      <c r="F19" s="5">
        <f>TQuoteList_IgnoreDates_true_OrderBy_SaleID_20desc_Search_Deleted_20__3D_20true_2[[#This Row],[T.TotalTax]]</f>
        <v>42.98</v>
      </c>
      <c r="G19" s="5">
        <f>TQuoteList_IgnoreDates_true_OrderBy_SaleID_20desc_Search_Deleted_20__3D_20true_2[[#This Row],[T.TotalAmountInc]]</f>
        <v>472.73</v>
      </c>
      <c r="H19" s="4" t="str">
        <f>TQuoteList_IgnoreDates_true_OrderBy_SaleID_20desc_Search_Deleted_20__3D_20true_2[[#This Row],[T.QuoteStatus]]</f>
        <v/>
      </c>
      <c r="I19" s="4" t="str">
        <f>TQuoteList_IgnoreDates_true_OrderBy_SaleID_20desc_Search_Deleted_20__3D_20true_2[[#This Row],[T.EmployeeName]]</f>
        <v>Dene Mills</v>
      </c>
    </row>
    <row r="20" spans="1:9" x14ac:dyDescent="0.3">
      <c r="A20" s="3" t="str">
        <f>TQuoteList_IgnoreDates_true_OrderBy_SaleID_20desc_Search_Deleted_20__3D_20true_2[[#This Row],[T.SaleDate]]</f>
        <v>2016-09-21 00:00:00</v>
      </c>
      <c r="B20" s="4">
        <f>TQuoteList_IgnoreDates_true_OrderBy_SaleID_20desc_Search_Deleted_20__3D_20true_2[[#This Row],[T.SaleID]]</f>
        <v>2483</v>
      </c>
      <c r="C20" s="3" t="str">
        <f>TQuoteList_IgnoreDates_true_OrderBy_SaleID_20desc_Search_Deleted_20__3D_20true_2[[#This Row],[T.DueDate]]</f>
        <v>2016-09-22 00:00:00</v>
      </c>
      <c r="D20" s="4" t="str">
        <f>TQuoteList_IgnoreDates_true_OrderBy_SaleID_20desc_Search_Deleted_20__3D_20true_2[[#This Row],[T.CustomerName]]</f>
        <v>GI Jane</v>
      </c>
      <c r="E20" s="5">
        <f>TQuoteList_IgnoreDates_true_OrderBy_SaleID_20desc_Search_Deleted_20__3D_20true_2[[#This Row],[T.TotalAmount]]</f>
        <v>311.36</v>
      </c>
      <c r="F20" s="5">
        <f>TQuoteList_IgnoreDates_true_OrderBy_SaleID_20desc_Search_Deleted_20__3D_20true_2[[#This Row],[T.TotalTax]]</f>
        <v>31.14</v>
      </c>
      <c r="G20" s="5">
        <f>TQuoteList_IgnoreDates_true_OrderBy_SaleID_20desc_Search_Deleted_20__3D_20true_2[[#This Row],[T.TotalAmountInc]]</f>
        <v>342.5</v>
      </c>
      <c r="H20" s="4" t="str">
        <f>TQuoteList_IgnoreDates_true_OrderBy_SaleID_20desc_Search_Deleted_20__3D_20true_2[[#This Row],[T.QuoteStatus]]</f>
        <v/>
      </c>
      <c r="I20" s="4" t="str">
        <f>TQuoteList_IgnoreDates_true_OrderBy_SaleID_20desc_Search_Deleted_20__3D_20true_2[[#This Row],[T.EmployeeName]]</f>
        <v>Dene Mills</v>
      </c>
    </row>
    <row r="21" spans="1:9" x14ac:dyDescent="0.3">
      <c r="A21" s="3" t="str">
        <f>TQuoteList_IgnoreDates_true_OrderBy_SaleID_20desc_Search_Deleted_20__3D_20true_2[[#This Row],[T.SaleDate]]</f>
        <v>2016-08-01 00:00:00</v>
      </c>
      <c r="B21" s="4">
        <f>TQuoteList_IgnoreDates_true_OrderBy_SaleID_20desc_Search_Deleted_20__3D_20true_2[[#This Row],[T.SaleID]]</f>
        <v>2410</v>
      </c>
      <c r="C21" s="3" t="str">
        <f>TQuoteList_IgnoreDates_true_OrderBy_SaleID_20desc_Search_Deleted_20__3D_20true_2[[#This Row],[T.DueDate]]</f>
        <v>2016-08-02 00:00:00</v>
      </c>
      <c r="D21" s="4" t="str">
        <f>TQuoteList_IgnoreDates_true_OrderBy_SaleID_20desc_Search_Deleted_20__3D_20true_2[[#This Row],[T.CustomerName]]</f>
        <v>ABC company</v>
      </c>
      <c r="E21" s="5">
        <f>TQuoteList_IgnoreDates_true_OrderBy_SaleID_20desc_Search_Deleted_20__3D_20true_2[[#This Row],[T.TotalAmount]]</f>
        <v>130</v>
      </c>
      <c r="F21" s="5">
        <f>TQuoteList_IgnoreDates_true_OrderBy_SaleID_20desc_Search_Deleted_20__3D_20true_2[[#This Row],[T.TotalTax]]</f>
        <v>13</v>
      </c>
      <c r="G21" s="5">
        <f>TQuoteList_IgnoreDates_true_OrderBy_SaleID_20desc_Search_Deleted_20__3D_20true_2[[#This Row],[T.TotalAmountInc]]</f>
        <v>143</v>
      </c>
      <c r="H21" s="4" t="str">
        <f>TQuoteList_IgnoreDates_true_OrderBy_SaleID_20desc_Search_Deleted_20__3D_20true_2[[#This Row],[T.QuoteStatus]]</f>
        <v/>
      </c>
      <c r="I21" s="4" t="str">
        <f>TQuoteList_IgnoreDates_true_OrderBy_SaleID_20desc_Search_Deleted_20__3D_20true_2[[#This Row],[T.EmployeeName]]</f>
        <v>Admin .</v>
      </c>
    </row>
    <row r="22" spans="1:9" x14ac:dyDescent="0.3">
      <c r="A22" s="3" t="str">
        <f>TQuoteList_IgnoreDates_true_OrderBy_SaleID_20desc_Search_Deleted_20__3D_20true_2[[#This Row],[T.SaleDate]]</f>
        <v>2015-07-21 00:00:00</v>
      </c>
      <c r="B22" s="4">
        <f>TQuoteList_IgnoreDates_true_OrderBy_SaleID_20desc_Search_Deleted_20__3D_20true_2[[#This Row],[T.SaleID]]</f>
        <v>2397</v>
      </c>
      <c r="C22" s="3" t="str">
        <f>TQuoteList_IgnoreDates_true_OrderBy_SaleID_20desc_Search_Deleted_20__3D_20true_2[[#This Row],[T.DueDate]]</f>
        <v>2015-07-22 00:00:00</v>
      </c>
      <c r="D22" s="4" t="str">
        <f>TQuoteList_IgnoreDates_true_OrderBy_SaleID_20desc_Search_Deleted_20__3D_20true_2[[#This Row],[T.CustomerName]]</f>
        <v>GI Jane</v>
      </c>
      <c r="E22" s="5">
        <f>TQuoteList_IgnoreDates_true_OrderBy_SaleID_20desc_Search_Deleted_20__3D_20true_2[[#This Row],[T.TotalAmount]]</f>
        <v>436.36</v>
      </c>
      <c r="F22" s="5">
        <f>TQuoteList_IgnoreDates_true_OrderBy_SaleID_20desc_Search_Deleted_20__3D_20true_2[[#This Row],[T.TotalTax]]</f>
        <v>43.64</v>
      </c>
      <c r="G22" s="5">
        <f>TQuoteList_IgnoreDates_true_OrderBy_SaleID_20desc_Search_Deleted_20__3D_20true_2[[#This Row],[T.TotalAmountInc]]</f>
        <v>480</v>
      </c>
      <c r="H22" s="4" t="str">
        <f>TQuoteList_IgnoreDates_true_OrderBy_SaleID_20desc_Search_Deleted_20__3D_20true_2[[#This Row],[T.QuoteStatus]]</f>
        <v/>
      </c>
      <c r="I22" s="4" t="str">
        <f>TQuoteList_IgnoreDates_true_OrderBy_SaleID_20desc_Search_Deleted_20__3D_20true_2[[#This Row],[T.EmployeeName]]</f>
        <v>Dene Mills</v>
      </c>
    </row>
    <row r="23" spans="1:9" x14ac:dyDescent="0.3">
      <c r="A23" s="3" t="str">
        <f>TQuoteList_IgnoreDates_true_OrderBy_SaleID_20desc_Search_Deleted_20__3D_20true_2[[#This Row],[T.SaleDate]]</f>
        <v>2015-07-20 00:00:00</v>
      </c>
      <c r="B23" s="4">
        <f>TQuoteList_IgnoreDates_true_OrderBy_SaleID_20desc_Search_Deleted_20__3D_20true_2[[#This Row],[T.SaleID]]</f>
        <v>2390</v>
      </c>
      <c r="C23" s="3" t="str">
        <f>TQuoteList_IgnoreDates_true_OrderBy_SaleID_20desc_Search_Deleted_20__3D_20true_2[[#This Row],[T.DueDate]]</f>
        <v>2015-07-21 00:00:00</v>
      </c>
      <c r="D23" s="4" t="str">
        <f>TQuoteList_IgnoreDates_true_OrderBy_SaleID_20desc_Search_Deleted_20__3D_20true_2[[#This Row],[T.CustomerName]]</f>
        <v>GI Jane</v>
      </c>
      <c r="E23" s="5">
        <f>TQuoteList_IgnoreDates_true_OrderBy_SaleID_20desc_Search_Deleted_20__3D_20true_2[[#This Row],[T.TotalAmount]]</f>
        <v>54.55</v>
      </c>
      <c r="F23" s="5">
        <f>TQuoteList_IgnoreDates_true_OrderBy_SaleID_20desc_Search_Deleted_20__3D_20true_2[[#This Row],[T.TotalTax]]</f>
        <v>5.45</v>
      </c>
      <c r="G23" s="5">
        <f>TQuoteList_IgnoreDates_true_OrderBy_SaleID_20desc_Search_Deleted_20__3D_20true_2[[#This Row],[T.TotalAmountInc]]</f>
        <v>60</v>
      </c>
      <c r="H23" s="4" t="str">
        <f>TQuoteList_IgnoreDates_true_OrderBy_SaleID_20desc_Search_Deleted_20__3D_20true_2[[#This Row],[T.QuoteStatus]]</f>
        <v/>
      </c>
      <c r="I23" s="4" t="str">
        <f>TQuoteList_IgnoreDates_true_OrderBy_SaleID_20desc_Search_Deleted_20__3D_20true_2[[#This Row],[T.EmployeeName]]</f>
        <v>Dene Mills</v>
      </c>
    </row>
    <row r="24" spans="1:9" x14ac:dyDescent="0.3">
      <c r="A24" s="3" t="str">
        <f>TQuoteList_IgnoreDates_true_OrderBy_SaleID_20desc_Search_Deleted_20__3D_20true_2[[#This Row],[T.SaleDate]]</f>
        <v>2015-07-02 00:00:00</v>
      </c>
      <c r="B24" s="4">
        <f>TQuoteList_IgnoreDates_true_OrderBy_SaleID_20desc_Search_Deleted_20__3D_20true_2[[#This Row],[T.SaleID]]</f>
        <v>2385</v>
      </c>
      <c r="C24" s="3" t="str">
        <f>TQuoteList_IgnoreDates_true_OrderBy_SaleID_20desc_Search_Deleted_20__3D_20true_2[[#This Row],[T.DueDate]]</f>
        <v>2015-07-03 00:00:00</v>
      </c>
      <c r="D24" s="4" t="str">
        <f>TQuoteList_IgnoreDates_true_OrderBy_SaleID_20desc_Search_Deleted_20__3D_20true_2[[#This Row],[T.CustomerName]]</f>
        <v>GI Jane</v>
      </c>
      <c r="E24" s="5">
        <f>TQuoteList_IgnoreDates_true_OrderBy_SaleID_20desc_Search_Deleted_20__3D_20true_2[[#This Row],[T.TotalAmount]]</f>
        <v>54.55</v>
      </c>
      <c r="F24" s="5">
        <f>TQuoteList_IgnoreDates_true_OrderBy_SaleID_20desc_Search_Deleted_20__3D_20true_2[[#This Row],[T.TotalTax]]</f>
        <v>5.45</v>
      </c>
      <c r="G24" s="5">
        <f>TQuoteList_IgnoreDates_true_OrderBy_SaleID_20desc_Search_Deleted_20__3D_20true_2[[#This Row],[T.TotalAmountInc]]</f>
        <v>60</v>
      </c>
      <c r="H24" s="4" t="str">
        <f>TQuoteList_IgnoreDates_true_OrderBy_SaleID_20desc_Search_Deleted_20__3D_20true_2[[#This Row],[T.QuoteStatus]]</f>
        <v/>
      </c>
      <c r="I24" s="4" t="str">
        <f>TQuoteList_IgnoreDates_true_OrderBy_SaleID_20desc_Search_Deleted_20__3D_20true_2[[#This Row],[T.EmployeeName]]</f>
        <v>Dene Mills</v>
      </c>
    </row>
    <row r="25" spans="1:9" x14ac:dyDescent="0.3">
      <c r="A25" s="3" t="str">
        <f>TQuoteList_IgnoreDates_true_OrderBy_SaleID_20desc_Search_Deleted_20__3D_20true_2[[#This Row],[T.SaleDate]]</f>
        <v>2015-06-24 00:00:00</v>
      </c>
      <c r="B25" s="4">
        <f>TQuoteList_IgnoreDates_true_OrderBy_SaleID_20desc_Search_Deleted_20__3D_20true_2[[#This Row],[T.SaleID]]</f>
        <v>2378</v>
      </c>
      <c r="C25" s="3" t="str">
        <f>TQuoteList_IgnoreDates_true_OrderBy_SaleID_20desc_Search_Deleted_20__3D_20true_2[[#This Row],[T.DueDate]]</f>
        <v>2015-06-25 00:00:00</v>
      </c>
      <c r="D25" s="4" t="str">
        <f>TQuoteList_IgnoreDates_true_OrderBy_SaleID_20desc_Search_Deleted_20__3D_20true_2[[#This Row],[T.CustomerName]]</f>
        <v>GI Jane</v>
      </c>
      <c r="E25" s="5">
        <f>TQuoteList_IgnoreDates_true_OrderBy_SaleID_20desc_Search_Deleted_20__3D_20true_2[[#This Row],[T.TotalAmount]]</f>
        <v>145.44999999999999</v>
      </c>
      <c r="F25" s="5">
        <f>TQuoteList_IgnoreDates_true_OrderBy_SaleID_20desc_Search_Deleted_20__3D_20true_2[[#This Row],[T.TotalTax]]</f>
        <v>14.55</v>
      </c>
      <c r="G25" s="5">
        <f>TQuoteList_IgnoreDates_true_OrderBy_SaleID_20desc_Search_Deleted_20__3D_20true_2[[#This Row],[T.TotalAmountInc]]</f>
        <v>160</v>
      </c>
      <c r="H25" s="4" t="str">
        <f>TQuoteList_IgnoreDates_true_OrderBy_SaleID_20desc_Search_Deleted_20__3D_20true_2[[#This Row],[T.QuoteStatus]]</f>
        <v/>
      </c>
      <c r="I25" s="4" t="str">
        <f>TQuoteList_IgnoreDates_true_OrderBy_SaleID_20desc_Search_Deleted_20__3D_20true_2[[#This Row],[T.EmployeeName]]</f>
        <v>Dene Mills</v>
      </c>
    </row>
    <row r="26" spans="1:9" x14ac:dyDescent="0.3">
      <c r="A26" s="3" t="str">
        <f>TQuoteList_IgnoreDates_true_OrderBy_SaleID_20desc_Search_Deleted_20__3D_20true_2[[#This Row],[T.SaleDate]]</f>
        <v>2015-06-05 00:00:00</v>
      </c>
      <c r="B26" s="4">
        <f>TQuoteList_IgnoreDates_true_OrderBy_SaleID_20desc_Search_Deleted_20__3D_20true_2[[#This Row],[T.SaleID]]</f>
        <v>2373</v>
      </c>
      <c r="C26" s="3" t="str">
        <f>TQuoteList_IgnoreDates_true_OrderBy_SaleID_20desc_Search_Deleted_20__3D_20true_2[[#This Row],[T.DueDate]]</f>
        <v>2015-06-06 00:00:00</v>
      </c>
      <c r="D26" s="4" t="str">
        <f>TQuoteList_IgnoreDates_true_OrderBy_SaleID_20desc_Search_Deleted_20__3D_20true_2[[#This Row],[T.CustomerName]]</f>
        <v>Dasch</v>
      </c>
      <c r="E26" s="5">
        <f>TQuoteList_IgnoreDates_true_OrderBy_SaleID_20desc_Search_Deleted_20__3D_20true_2[[#This Row],[T.TotalAmount]]</f>
        <v>81.819999999999993</v>
      </c>
      <c r="F26" s="5">
        <f>TQuoteList_IgnoreDates_true_OrderBy_SaleID_20desc_Search_Deleted_20__3D_20true_2[[#This Row],[T.TotalTax]]</f>
        <v>8.18</v>
      </c>
      <c r="G26" s="5">
        <f>TQuoteList_IgnoreDates_true_OrderBy_SaleID_20desc_Search_Deleted_20__3D_20true_2[[#This Row],[T.TotalAmountInc]]</f>
        <v>90</v>
      </c>
      <c r="H26" s="4" t="str">
        <f>TQuoteList_IgnoreDates_true_OrderBy_SaleID_20desc_Search_Deleted_20__3D_20true_2[[#This Row],[T.QuoteStatus]]</f>
        <v/>
      </c>
      <c r="I26" s="4" t="str">
        <f>TQuoteList_IgnoreDates_true_OrderBy_SaleID_20desc_Search_Deleted_20__3D_20true_2[[#This Row],[T.EmployeeName]]</f>
        <v>Admin .</v>
      </c>
    </row>
    <row r="27" spans="1:9" x14ac:dyDescent="0.3">
      <c r="A27" s="3" t="str">
        <f>TQuoteList_IgnoreDates_true_OrderBy_SaleID_20desc_Search_Deleted_20__3D_20true_2[[#This Row],[T.SaleDate]]</f>
        <v>2015-04-07 00:00:00</v>
      </c>
      <c r="B27" s="4">
        <f>TQuoteList_IgnoreDates_true_OrderBy_SaleID_20desc_Search_Deleted_20__3D_20true_2[[#This Row],[T.SaleID]]</f>
        <v>2366</v>
      </c>
      <c r="C27" s="3" t="str">
        <f>TQuoteList_IgnoreDates_true_OrderBy_SaleID_20desc_Search_Deleted_20__3D_20true_2[[#This Row],[T.DueDate]]</f>
        <v>2015-04-08 00:00:00</v>
      </c>
      <c r="D27" s="4" t="str">
        <f>TQuoteList_IgnoreDates_true_OrderBy_SaleID_20desc_Search_Deleted_20__3D_20true_2[[#This Row],[T.CustomerName]]</f>
        <v>GI Jane</v>
      </c>
      <c r="E27" s="5">
        <f>TQuoteList_IgnoreDates_true_OrderBy_SaleID_20desc_Search_Deleted_20__3D_20true_2[[#This Row],[T.TotalAmount]]</f>
        <v>1301.3499999999999</v>
      </c>
      <c r="F27" s="5">
        <f>TQuoteList_IgnoreDates_true_OrderBy_SaleID_20desc_Search_Deleted_20__3D_20true_2[[#This Row],[T.TotalTax]]</f>
        <v>130.13</v>
      </c>
      <c r="G27" s="5">
        <f>TQuoteList_IgnoreDates_true_OrderBy_SaleID_20desc_Search_Deleted_20__3D_20true_2[[#This Row],[T.TotalAmountInc]]</f>
        <v>1431.48</v>
      </c>
      <c r="H27" s="4" t="str">
        <f>TQuoteList_IgnoreDates_true_OrderBy_SaleID_20desc_Search_Deleted_20__3D_20true_2[[#This Row],[T.QuoteStatus]]</f>
        <v/>
      </c>
      <c r="I27" s="4" t="str">
        <f>TQuoteList_IgnoreDates_true_OrderBy_SaleID_20desc_Search_Deleted_20__3D_20true_2[[#This Row],[T.EmployeeName]]</f>
        <v>Admin .</v>
      </c>
    </row>
    <row r="28" spans="1:9" x14ac:dyDescent="0.3">
      <c r="A28" s="3" t="str">
        <f>TQuoteList_IgnoreDates_true_OrderBy_SaleID_20desc_Search_Deleted_20__3D_20true_2[[#This Row],[T.SaleDate]]</f>
        <v>2015-04-02 00:00:00</v>
      </c>
      <c r="B28" s="4">
        <f>TQuoteList_IgnoreDates_true_OrderBy_SaleID_20desc_Search_Deleted_20__3D_20true_2[[#This Row],[T.SaleID]]</f>
        <v>2363</v>
      </c>
      <c r="C28" s="3" t="str">
        <f>TQuoteList_IgnoreDates_true_OrderBy_SaleID_20desc_Search_Deleted_20__3D_20true_2[[#This Row],[T.DueDate]]</f>
        <v>2015-04-03 00:00:00</v>
      </c>
      <c r="D28" s="4" t="str">
        <f>TQuoteList_IgnoreDates_true_OrderBy_SaleID_20desc_Search_Deleted_20__3D_20true_2[[#This Row],[T.CustomerName]]</f>
        <v>GI Jane</v>
      </c>
      <c r="E28" s="5">
        <f>TQuoteList_IgnoreDates_true_OrderBy_SaleID_20desc_Search_Deleted_20__3D_20true_2[[#This Row],[T.TotalAmount]]</f>
        <v>354.55</v>
      </c>
      <c r="F28" s="5">
        <f>TQuoteList_IgnoreDates_true_OrderBy_SaleID_20desc_Search_Deleted_20__3D_20true_2[[#This Row],[T.TotalTax]]</f>
        <v>35.450000000000003</v>
      </c>
      <c r="G28" s="5">
        <f>TQuoteList_IgnoreDates_true_OrderBy_SaleID_20desc_Search_Deleted_20__3D_20true_2[[#This Row],[T.TotalAmountInc]]</f>
        <v>390</v>
      </c>
      <c r="H28" s="4" t="str">
        <f>TQuoteList_IgnoreDates_true_OrderBy_SaleID_20desc_Search_Deleted_20__3D_20true_2[[#This Row],[T.QuoteStatus]]</f>
        <v/>
      </c>
      <c r="I28" s="4" t="str">
        <f>TQuoteList_IgnoreDates_true_OrderBy_SaleID_20desc_Search_Deleted_20__3D_20true_2[[#This Row],[T.EmployeeName]]</f>
        <v>Admin .</v>
      </c>
    </row>
    <row r="29" spans="1:9" x14ac:dyDescent="0.3">
      <c r="A29" s="3" t="str">
        <f>TQuoteList_IgnoreDates_true_OrderBy_SaleID_20desc_Search_Deleted_20__3D_20true_2[[#This Row],[T.SaleDate]]</f>
        <v>2015-03-19 00:00:00</v>
      </c>
      <c r="B29" s="4">
        <f>TQuoteList_IgnoreDates_true_OrderBy_SaleID_20desc_Search_Deleted_20__3D_20true_2[[#This Row],[T.SaleID]]</f>
        <v>2331</v>
      </c>
      <c r="C29" s="3" t="str">
        <f>TQuoteList_IgnoreDates_true_OrderBy_SaleID_20desc_Search_Deleted_20__3D_20true_2[[#This Row],[T.DueDate]]</f>
        <v>2015-03-20 00:00:00</v>
      </c>
      <c r="D29" s="4" t="str">
        <f>TQuoteList_IgnoreDates_true_OrderBy_SaleID_20desc_Search_Deleted_20__3D_20true_2[[#This Row],[T.CustomerName]]</f>
        <v>ABC company</v>
      </c>
      <c r="E29" s="5">
        <f>TQuoteList_IgnoreDates_true_OrderBy_SaleID_20desc_Search_Deleted_20__3D_20true_2[[#This Row],[T.TotalAmount]]</f>
        <v>0</v>
      </c>
      <c r="F29" s="5">
        <f>TQuoteList_IgnoreDates_true_OrderBy_SaleID_20desc_Search_Deleted_20__3D_20true_2[[#This Row],[T.TotalTax]]</f>
        <v>0</v>
      </c>
      <c r="G29" s="5">
        <f>TQuoteList_IgnoreDates_true_OrderBy_SaleID_20desc_Search_Deleted_20__3D_20true_2[[#This Row],[T.TotalAmountInc]]</f>
        <v>0</v>
      </c>
      <c r="H29" s="4" t="str">
        <f>TQuoteList_IgnoreDates_true_OrderBy_SaleID_20desc_Search_Deleted_20__3D_20true_2[[#This Row],[T.QuoteStatus]]</f>
        <v/>
      </c>
      <c r="I29" s="4" t="str">
        <f>TQuoteList_IgnoreDates_true_OrderBy_SaleID_20desc_Search_Deleted_20__3D_20true_2[[#This Row],[T.EmployeeName]]</f>
        <v>Dene Mills</v>
      </c>
    </row>
    <row r="30" spans="1:9" x14ac:dyDescent="0.3">
      <c r="A30" s="3" t="str">
        <f>TQuoteList_IgnoreDates_true_OrderBy_SaleID_20desc_Search_Deleted_20__3D_20true_2[[#This Row],[T.SaleDate]]</f>
        <v>2015-03-19 00:00:00</v>
      </c>
      <c r="B30" s="4">
        <f>TQuoteList_IgnoreDates_true_OrderBy_SaleID_20desc_Search_Deleted_20__3D_20true_2[[#This Row],[T.SaleID]]</f>
        <v>2329</v>
      </c>
      <c r="C30" s="3" t="str">
        <f>TQuoteList_IgnoreDates_true_OrderBy_SaleID_20desc_Search_Deleted_20__3D_20true_2[[#This Row],[T.DueDate]]</f>
        <v>2015-03-20 00:00:00</v>
      </c>
      <c r="D30" s="4" t="str">
        <f>TQuoteList_IgnoreDates_true_OrderBy_SaleID_20desc_Search_Deleted_20__3D_20true_2[[#This Row],[T.CustomerName]]</f>
        <v>Ache Co^80</v>
      </c>
      <c r="E30" s="5">
        <f>TQuoteList_IgnoreDates_true_OrderBy_SaleID_20desc_Search_Deleted_20__3D_20true_2[[#This Row],[T.TotalAmount]]</f>
        <v>0</v>
      </c>
      <c r="F30" s="5">
        <f>TQuoteList_IgnoreDates_true_OrderBy_SaleID_20desc_Search_Deleted_20__3D_20true_2[[#This Row],[T.TotalTax]]</f>
        <v>0</v>
      </c>
      <c r="G30" s="5">
        <f>TQuoteList_IgnoreDates_true_OrderBy_SaleID_20desc_Search_Deleted_20__3D_20true_2[[#This Row],[T.TotalAmountInc]]</f>
        <v>0</v>
      </c>
      <c r="H30" s="4" t="str">
        <f>TQuoteList_IgnoreDates_true_OrderBy_SaleID_20desc_Search_Deleted_20__3D_20true_2[[#This Row],[T.QuoteStatus]]</f>
        <v/>
      </c>
      <c r="I30" s="4" t="str">
        <f>TQuoteList_IgnoreDates_true_OrderBy_SaleID_20desc_Search_Deleted_20__3D_20true_2[[#This Row],[T.EmployeeName]]</f>
        <v>Dene Mills</v>
      </c>
    </row>
    <row r="31" spans="1:9" x14ac:dyDescent="0.3">
      <c r="A31" s="3" t="str">
        <f>TQuoteList_IgnoreDates_true_OrderBy_SaleID_20desc_Search_Deleted_20__3D_20true_2[[#This Row],[T.SaleDate]]</f>
        <v>2015-03-18 00:00:00</v>
      </c>
      <c r="B31" s="4">
        <f>TQuoteList_IgnoreDates_true_OrderBy_SaleID_20desc_Search_Deleted_20__3D_20true_2[[#This Row],[T.SaleID]]</f>
        <v>2309</v>
      </c>
      <c r="C31" s="3" t="str">
        <f>TQuoteList_IgnoreDates_true_OrderBy_SaleID_20desc_Search_Deleted_20__3D_20true_2[[#This Row],[T.DueDate]]</f>
        <v>2015-03-19 00:00:00</v>
      </c>
      <c r="D31" s="4" t="str">
        <f>TQuoteList_IgnoreDates_true_OrderBy_SaleID_20desc_Search_Deleted_20__3D_20true_2[[#This Row],[T.CustomerName]]</f>
        <v>GI Jane</v>
      </c>
      <c r="E31" s="5">
        <f>TQuoteList_IgnoreDates_true_OrderBy_SaleID_20desc_Search_Deleted_20__3D_20true_2[[#This Row],[T.TotalAmount]]</f>
        <v>290.91000000000003</v>
      </c>
      <c r="F31" s="5">
        <f>TQuoteList_IgnoreDates_true_OrderBy_SaleID_20desc_Search_Deleted_20__3D_20true_2[[#This Row],[T.TotalTax]]</f>
        <v>29.09</v>
      </c>
      <c r="G31" s="5">
        <f>TQuoteList_IgnoreDates_true_OrderBy_SaleID_20desc_Search_Deleted_20__3D_20true_2[[#This Row],[T.TotalAmountInc]]</f>
        <v>320</v>
      </c>
      <c r="H31" s="4" t="str">
        <f>TQuoteList_IgnoreDates_true_OrderBy_SaleID_20desc_Search_Deleted_20__3D_20true_2[[#This Row],[T.QuoteStatus]]</f>
        <v/>
      </c>
      <c r="I31" s="4" t="str">
        <f>TQuoteList_IgnoreDates_true_OrderBy_SaleID_20desc_Search_Deleted_20__3D_20true_2[[#This Row],[T.EmployeeName]]</f>
        <v>Dene Mills</v>
      </c>
    </row>
    <row r="32" spans="1:9" x14ac:dyDescent="0.3">
      <c r="A32" s="3" t="str">
        <f>TQuoteList_IgnoreDates_true_OrderBy_SaleID_20desc_Search_Deleted_20__3D_20true_2[[#This Row],[T.SaleDate]]</f>
        <v>2014-11-19 00:00:00</v>
      </c>
      <c r="B32" s="4">
        <f>TQuoteList_IgnoreDates_true_OrderBy_SaleID_20desc_Search_Deleted_20__3D_20true_2[[#This Row],[T.SaleID]]</f>
        <v>2229</v>
      </c>
      <c r="C32" s="3" t="str">
        <f>TQuoteList_IgnoreDates_true_OrderBy_SaleID_20desc_Search_Deleted_20__3D_20true_2[[#This Row],[T.DueDate]]</f>
        <v>2014-11-20 00:00:00</v>
      </c>
      <c r="D32" s="4" t="str">
        <f>TQuoteList_IgnoreDates_true_OrderBy_SaleID_20desc_Search_Deleted_20__3D_20true_2[[#This Row],[T.CustomerName]]</f>
        <v>ABC</v>
      </c>
      <c r="E32" s="5">
        <f>TQuoteList_IgnoreDates_true_OrderBy_SaleID_20desc_Search_Deleted_20__3D_20true_2[[#This Row],[T.TotalAmount]]</f>
        <v>1301.3499999999999</v>
      </c>
      <c r="F32" s="5">
        <f>TQuoteList_IgnoreDates_true_OrderBy_SaleID_20desc_Search_Deleted_20__3D_20true_2[[#This Row],[T.TotalTax]]</f>
        <v>130.13</v>
      </c>
      <c r="G32" s="5">
        <f>TQuoteList_IgnoreDates_true_OrderBy_SaleID_20desc_Search_Deleted_20__3D_20true_2[[#This Row],[T.TotalAmountInc]]</f>
        <v>1431.48</v>
      </c>
      <c r="H32" s="4" t="str">
        <f>TQuoteList_IgnoreDates_true_OrderBy_SaleID_20desc_Search_Deleted_20__3D_20true_2[[#This Row],[T.QuoteStatus]]</f>
        <v/>
      </c>
      <c r="I32" s="4" t="str">
        <f>TQuoteList_IgnoreDates_true_OrderBy_SaleID_20desc_Search_Deleted_20__3D_20true_2[[#This Row],[T.EmployeeName]]</f>
        <v>Dene Mills</v>
      </c>
    </row>
    <row r="33" spans="1:9" x14ac:dyDescent="0.3">
      <c r="A33" s="3" t="str">
        <f>TQuoteList_IgnoreDates_true_OrderBy_SaleID_20desc_Search_Deleted_20__3D_20true_2[[#This Row],[T.SaleDate]]</f>
        <v>2014-09-10 00:00:00</v>
      </c>
      <c r="B33" s="4">
        <f>TQuoteList_IgnoreDates_true_OrderBy_SaleID_20desc_Search_Deleted_20__3D_20true_2[[#This Row],[T.SaleID]]</f>
        <v>2212</v>
      </c>
      <c r="C33" s="3" t="str">
        <f>TQuoteList_IgnoreDates_true_OrderBy_SaleID_20desc_Search_Deleted_20__3D_20true_2[[#This Row],[T.DueDate]]</f>
        <v>2014-09-11 00:00:00</v>
      </c>
      <c r="D33" s="4" t="str">
        <f>TQuoteList_IgnoreDates_true_OrderBy_SaleID_20desc_Search_Deleted_20__3D_20true_2[[#This Row],[T.CustomerName]]</f>
        <v>Dasch</v>
      </c>
      <c r="E33" s="5">
        <f>TQuoteList_IgnoreDates_true_OrderBy_SaleID_20desc_Search_Deleted_20__3D_20true_2[[#This Row],[T.TotalAmount]]</f>
        <v>81.819999999999993</v>
      </c>
      <c r="F33" s="5">
        <f>TQuoteList_IgnoreDates_true_OrderBy_SaleID_20desc_Search_Deleted_20__3D_20true_2[[#This Row],[T.TotalTax]]</f>
        <v>8.18</v>
      </c>
      <c r="G33" s="5">
        <f>TQuoteList_IgnoreDates_true_OrderBy_SaleID_20desc_Search_Deleted_20__3D_20true_2[[#This Row],[T.TotalAmountInc]]</f>
        <v>90</v>
      </c>
      <c r="H33" s="4" t="str">
        <f>TQuoteList_IgnoreDates_true_OrderBy_SaleID_20desc_Search_Deleted_20__3D_20true_2[[#This Row],[T.QuoteStatus]]</f>
        <v/>
      </c>
      <c r="I33" s="4" t="str">
        <f>TQuoteList_IgnoreDates_true_OrderBy_SaleID_20desc_Search_Deleted_20__3D_20true_2[[#This Row],[T.EmployeeName]]</f>
        <v>Admin .</v>
      </c>
    </row>
    <row r="34" spans="1:9" x14ac:dyDescent="0.3">
      <c r="A34" s="3" t="str">
        <f>TQuoteList_IgnoreDates_true_OrderBy_SaleID_20desc_Search_Deleted_20__3D_20true_2[[#This Row],[T.SaleDate]]</f>
        <v>2014-07-25 00:00:00</v>
      </c>
      <c r="B34" s="4">
        <f>TQuoteList_IgnoreDates_true_OrderBy_SaleID_20desc_Search_Deleted_20__3D_20true_2[[#This Row],[T.SaleID]]</f>
        <v>2164</v>
      </c>
      <c r="C34" s="3" t="str">
        <f>TQuoteList_IgnoreDates_true_OrderBy_SaleID_20desc_Search_Deleted_20__3D_20true_2[[#This Row],[T.DueDate]]</f>
        <v>2014-07-26 00:00:00</v>
      </c>
      <c r="D34" s="4" t="str">
        <f>TQuoteList_IgnoreDates_true_OrderBy_SaleID_20desc_Search_Deleted_20__3D_20true_2[[#This Row],[T.CustomerName]]</f>
        <v>4X4 World</v>
      </c>
      <c r="E34" s="5">
        <f>TQuoteList_IgnoreDates_true_OrderBy_SaleID_20desc_Search_Deleted_20__3D_20true_2[[#This Row],[T.TotalAmount]]</f>
        <v>190.91</v>
      </c>
      <c r="F34" s="5">
        <f>TQuoteList_IgnoreDates_true_OrderBy_SaleID_20desc_Search_Deleted_20__3D_20true_2[[#This Row],[T.TotalTax]]</f>
        <v>19.09</v>
      </c>
      <c r="G34" s="5">
        <f>TQuoteList_IgnoreDates_true_OrderBy_SaleID_20desc_Search_Deleted_20__3D_20true_2[[#This Row],[T.TotalAmountInc]]</f>
        <v>210</v>
      </c>
      <c r="H34" s="4" t="str">
        <f>TQuoteList_IgnoreDates_true_OrderBy_SaleID_20desc_Search_Deleted_20__3D_20true_2[[#This Row],[T.QuoteStatus]]</f>
        <v/>
      </c>
      <c r="I34" s="4" t="str">
        <f>TQuoteList_IgnoreDates_true_OrderBy_SaleID_20desc_Search_Deleted_20__3D_20true_2[[#This Row],[T.EmployeeName]]</f>
        <v>Admin .</v>
      </c>
    </row>
    <row r="35" spans="1:9" x14ac:dyDescent="0.3">
      <c r="A35" s="3" t="str">
        <f>TQuoteList_IgnoreDates_true_OrderBy_SaleID_20desc_Search_Deleted_20__3D_20true_2[[#This Row],[T.SaleDate]]</f>
        <v>2014-07-25 00:00:00</v>
      </c>
      <c r="B35" s="4">
        <f>TQuoteList_IgnoreDates_true_OrderBy_SaleID_20desc_Search_Deleted_20__3D_20true_2[[#This Row],[T.SaleID]]</f>
        <v>2163</v>
      </c>
      <c r="C35" s="3" t="str">
        <f>TQuoteList_IgnoreDates_true_OrderBy_SaleID_20desc_Search_Deleted_20__3D_20true_2[[#This Row],[T.DueDate]]</f>
        <v>2014-07-26 00:00:00</v>
      </c>
      <c r="D35" s="4" t="str">
        <f>TQuoteList_IgnoreDates_true_OrderBy_SaleID_20desc_Search_Deleted_20__3D_20true_2[[#This Row],[T.CustomerName]]</f>
        <v>4X4 World</v>
      </c>
      <c r="E35" s="5">
        <f>TQuoteList_IgnoreDates_true_OrderBy_SaleID_20desc_Search_Deleted_20__3D_20true_2[[#This Row],[T.TotalAmount]]</f>
        <v>190.91</v>
      </c>
      <c r="F35" s="5">
        <f>TQuoteList_IgnoreDates_true_OrderBy_SaleID_20desc_Search_Deleted_20__3D_20true_2[[#This Row],[T.TotalTax]]</f>
        <v>19.09</v>
      </c>
      <c r="G35" s="5">
        <f>TQuoteList_IgnoreDates_true_OrderBy_SaleID_20desc_Search_Deleted_20__3D_20true_2[[#This Row],[T.TotalAmountInc]]</f>
        <v>210</v>
      </c>
      <c r="H35" s="4" t="str">
        <f>TQuoteList_IgnoreDates_true_OrderBy_SaleID_20desc_Search_Deleted_20__3D_20true_2[[#This Row],[T.QuoteStatus]]</f>
        <v/>
      </c>
      <c r="I35" s="4" t="str">
        <f>TQuoteList_IgnoreDates_true_OrderBy_SaleID_20desc_Search_Deleted_20__3D_20true_2[[#This Row],[T.EmployeeName]]</f>
        <v>Admin .</v>
      </c>
    </row>
    <row r="36" spans="1:9" x14ac:dyDescent="0.3">
      <c r="A36" s="3" t="str">
        <f>TQuoteList_IgnoreDates_true_OrderBy_SaleID_20desc_Search_Deleted_20__3D_20true_2[[#This Row],[T.SaleDate]]</f>
        <v>2014-04-04 00:00:00</v>
      </c>
      <c r="B36" s="4">
        <f>TQuoteList_IgnoreDates_true_OrderBy_SaleID_20desc_Search_Deleted_20__3D_20true_2[[#This Row],[T.SaleID]]</f>
        <v>2079</v>
      </c>
      <c r="C36" s="3" t="str">
        <f>TQuoteList_IgnoreDates_true_OrderBy_SaleID_20desc_Search_Deleted_20__3D_20true_2[[#This Row],[T.DueDate]]</f>
        <v>2014-04-05 00:00:00</v>
      </c>
      <c r="D36" s="4" t="str">
        <f>TQuoteList_IgnoreDates_true_OrderBy_SaleID_20desc_Search_Deleted_20__3D_20true_2[[#This Row],[T.CustomerName]]</f>
        <v>Grant Pty Ltd</v>
      </c>
      <c r="E36" s="5">
        <f>TQuoteList_IgnoreDates_true_OrderBy_SaleID_20desc_Search_Deleted_20__3D_20true_2[[#This Row],[T.TotalAmount]]</f>
        <v>470.45</v>
      </c>
      <c r="F36" s="5">
        <f>TQuoteList_IgnoreDates_true_OrderBy_SaleID_20desc_Search_Deleted_20__3D_20true_2[[#This Row],[T.TotalTax]]</f>
        <v>47.05</v>
      </c>
      <c r="G36" s="5">
        <f>TQuoteList_IgnoreDates_true_OrderBy_SaleID_20desc_Search_Deleted_20__3D_20true_2[[#This Row],[T.TotalAmountInc]]</f>
        <v>517.5</v>
      </c>
      <c r="H36" s="4" t="str">
        <f>TQuoteList_IgnoreDates_true_OrderBy_SaleID_20desc_Search_Deleted_20__3D_20true_2[[#This Row],[T.QuoteStatus]]</f>
        <v/>
      </c>
      <c r="I36" s="4" t="str">
        <f>TQuoteList_IgnoreDates_true_OrderBy_SaleID_20desc_Search_Deleted_20__3D_20true_2[[#This Row],[T.EmployeeName]]</f>
        <v>Dene Mills</v>
      </c>
    </row>
    <row r="37" spans="1:9" x14ac:dyDescent="0.3">
      <c r="A37" s="3" t="str">
        <f>TQuoteList_IgnoreDates_true_OrderBy_SaleID_20desc_Search_Deleted_20__3D_20true_2[[#This Row],[T.SaleDate]]</f>
        <v>2013-09-04 00:00:00</v>
      </c>
      <c r="B37" s="4">
        <f>TQuoteList_IgnoreDates_true_OrderBy_SaleID_20desc_Search_Deleted_20__3D_20true_2[[#This Row],[T.SaleID]]</f>
        <v>2055</v>
      </c>
      <c r="C37" s="3" t="str">
        <f>TQuoteList_IgnoreDates_true_OrderBy_SaleID_20desc_Search_Deleted_20__3D_20true_2[[#This Row],[T.DueDate]]</f>
        <v>2013-09-05 00:00:00</v>
      </c>
      <c r="D37" s="4" t="str">
        <f>TQuoteList_IgnoreDates_true_OrderBy_SaleID_20desc_Search_Deleted_20__3D_20true_2[[#This Row],[T.CustomerName]]</f>
        <v>Dasch</v>
      </c>
      <c r="E37" s="5">
        <f>TQuoteList_IgnoreDates_true_OrderBy_SaleID_20desc_Search_Deleted_20__3D_20true_2[[#This Row],[T.TotalAmount]]</f>
        <v>3333.2</v>
      </c>
      <c r="F37" s="5">
        <f>TQuoteList_IgnoreDates_true_OrderBy_SaleID_20desc_Search_Deleted_20__3D_20true_2[[#This Row],[T.TotalTax]]</f>
        <v>333.32</v>
      </c>
      <c r="G37" s="5">
        <f>TQuoteList_IgnoreDates_true_OrderBy_SaleID_20desc_Search_Deleted_20__3D_20true_2[[#This Row],[T.TotalAmountInc]]</f>
        <v>3666.52</v>
      </c>
      <c r="H37" s="4" t="str">
        <f>TQuoteList_IgnoreDates_true_OrderBy_SaleID_20desc_Search_Deleted_20__3D_20true_2[[#This Row],[T.QuoteStatus]]</f>
        <v/>
      </c>
      <c r="I37" s="4" t="str">
        <f>TQuoteList_IgnoreDates_true_OrderBy_SaleID_20desc_Search_Deleted_20__3D_20true_2[[#This Row],[T.EmployeeName]]</f>
        <v>Admin .</v>
      </c>
    </row>
    <row r="38" spans="1:9" x14ac:dyDescent="0.3">
      <c r="A38" s="3" t="str">
        <f>TQuoteList_IgnoreDates_true_OrderBy_SaleID_20desc_Search_Deleted_20__3D_20true_2[[#This Row],[T.SaleDate]]</f>
        <v>2013-08-27 00:00:00</v>
      </c>
      <c r="B38" s="4">
        <f>TQuoteList_IgnoreDates_true_OrderBy_SaleID_20desc_Search_Deleted_20__3D_20true_2[[#This Row],[T.SaleID]]</f>
        <v>2052</v>
      </c>
      <c r="C38" s="3" t="str">
        <f>TQuoteList_IgnoreDates_true_OrderBy_SaleID_20desc_Search_Deleted_20__3D_20true_2[[#This Row],[T.DueDate]]</f>
        <v>2013-08-28 00:00:00</v>
      </c>
      <c r="D38" s="4" t="str">
        <f>TQuoteList_IgnoreDates_true_OrderBy_SaleID_20desc_Search_Deleted_20__3D_20true_2[[#This Row],[T.CustomerName]]</f>
        <v>Burns</v>
      </c>
      <c r="E38" s="5">
        <f>TQuoteList_IgnoreDates_true_OrderBy_SaleID_20desc_Search_Deleted_20__3D_20true_2[[#This Row],[T.TotalAmount]]</f>
        <v>22.73</v>
      </c>
      <c r="F38" s="5">
        <f>TQuoteList_IgnoreDates_true_OrderBy_SaleID_20desc_Search_Deleted_20__3D_20true_2[[#This Row],[T.TotalTax]]</f>
        <v>2.27</v>
      </c>
      <c r="G38" s="5">
        <f>TQuoteList_IgnoreDates_true_OrderBy_SaleID_20desc_Search_Deleted_20__3D_20true_2[[#This Row],[T.TotalAmountInc]]</f>
        <v>25</v>
      </c>
      <c r="H38" s="4" t="str">
        <f>TQuoteList_IgnoreDates_true_OrderBy_SaleID_20desc_Search_Deleted_20__3D_20true_2[[#This Row],[T.QuoteStatus]]</f>
        <v/>
      </c>
      <c r="I38" s="4" t="str">
        <f>TQuoteList_IgnoreDates_true_OrderBy_SaleID_20desc_Search_Deleted_20__3D_20true_2[[#This Row],[T.EmployeeName]]</f>
        <v>Admin .</v>
      </c>
    </row>
    <row r="39" spans="1:9" x14ac:dyDescent="0.3">
      <c r="A39" s="3" t="str">
        <f>TQuoteList_IgnoreDates_true_OrderBy_SaleID_20desc_Search_Deleted_20__3D_20true_2[[#This Row],[T.SaleDate]]</f>
        <v>2013-08-27 00:00:00</v>
      </c>
      <c r="B39" s="4">
        <f>TQuoteList_IgnoreDates_true_OrderBy_SaleID_20desc_Search_Deleted_20__3D_20true_2[[#This Row],[T.SaleID]]</f>
        <v>2051</v>
      </c>
      <c r="C39" s="3" t="str">
        <f>TQuoteList_IgnoreDates_true_OrderBy_SaleID_20desc_Search_Deleted_20__3D_20true_2[[#This Row],[T.DueDate]]</f>
        <v>2013-08-28 00:00:00</v>
      </c>
      <c r="D39" s="4" t="str">
        <f>TQuoteList_IgnoreDates_true_OrderBy_SaleID_20desc_Search_Deleted_20__3D_20true_2[[#This Row],[T.CustomerName]]</f>
        <v>Burns</v>
      </c>
      <c r="E39" s="5">
        <f>TQuoteList_IgnoreDates_true_OrderBy_SaleID_20desc_Search_Deleted_20__3D_20true_2[[#This Row],[T.TotalAmount]]</f>
        <v>22.73</v>
      </c>
      <c r="F39" s="5">
        <f>TQuoteList_IgnoreDates_true_OrderBy_SaleID_20desc_Search_Deleted_20__3D_20true_2[[#This Row],[T.TotalTax]]</f>
        <v>2.27</v>
      </c>
      <c r="G39" s="5">
        <f>TQuoteList_IgnoreDates_true_OrderBy_SaleID_20desc_Search_Deleted_20__3D_20true_2[[#This Row],[T.TotalAmountInc]]</f>
        <v>25</v>
      </c>
      <c r="H39" s="4" t="str">
        <f>TQuoteList_IgnoreDates_true_OrderBy_SaleID_20desc_Search_Deleted_20__3D_20true_2[[#This Row],[T.QuoteStatus]]</f>
        <v/>
      </c>
      <c r="I39" s="4" t="str">
        <f>TQuoteList_IgnoreDates_true_OrderBy_SaleID_20desc_Search_Deleted_20__3D_20true_2[[#This Row],[T.EmployeeName]]</f>
        <v>Admin .</v>
      </c>
    </row>
    <row r="40" spans="1:9" x14ac:dyDescent="0.3">
      <c r="A40" s="3" t="str">
        <f>TQuoteList_IgnoreDates_true_OrderBy_SaleID_20desc_Search_Deleted_20__3D_20true_2[[#This Row],[T.SaleDate]]</f>
        <v>2013-08-21 00:00:00</v>
      </c>
      <c r="B40" s="4">
        <f>TQuoteList_IgnoreDates_true_OrderBy_SaleID_20desc_Search_Deleted_20__3D_20true_2[[#This Row],[T.SaleID]]</f>
        <v>2045</v>
      </c>
      <c r="C40" s="3" t="str">
        <f>TQuoteList_IgnoreDates_true_OrderBy_SaleID_20desc_Search_Deleted_20__3D_20true_2[[#This Row],[T.DueDate]]</f>
        <v>2013-08-22 00:00:00</v>
      </c>
      <c r="D40" s="4" t="str">
        <f>TQuoteList_IgnoreDates_true_OrderBy_SaleID_20desc_Search_Deleted_20__3D_20true_2[[#This Row],[T.CustomerName]]</f>
        <v>Acme Rockets^12542</v>
      </c>
      <c r="E40" s="5">
        <f>TQuoteList_IgnoreDates_true_OrderBy_SaleID_20desc_Search_Deleted_20__3D_20true_2[[#This Row],[T.TotalAmount]]</f>
        <v>272.73</v>
      </c>
      <c r="F40" s="5">
        <f>TQuoteList_IgnoreDates_true_OrderBy_SaleID_20desc_Search_Deleted_20__3D_20true_2[[#This Row],[T.TotalTax]]</f>
        <v>27.27</v>
      </c>
      <c r="G40" s="5">
        <f>TQuoteList_IgnoreDates_true_OrderBy_SaleID_20desc_Search_Deleted_20__3D_20true_2[[#This Row],[T.TotalAmountInc]]</f>
        <v>300</v>
      </c>
      <c r="H40" s="4" t="str">
        <f>TQuoteList_IgnoreDates_true_OrderBy_SaleID_20desc_Search_Deleted_20__3D_20true_2[[#This Row],[T.QuoteStatus]]</f>
        <v/>
      </c>
      <c r="I40" s="4" t="str">
        <f>TQuoteList_IgnoreDates_true_OrderBy_SaleID_20desc_Search_Deleted_20__3D_20true_2[[#This Row],[T.EmployeeName]]</f>
        <v>Admin .</v>
      </c>
    </row>
    <row r="41" spans="1:9" x14ac:dyDescent="0.3">
      <c r="A41" s="3" t="str">
        <f>TQuoteList_IgnoreDates_true_OrderBy_SaleID_20desc_Search_Deleted_20__3D_20true_2[[#This Row],[T.SaleDate]]</f>
        <v>2013-05-29 00:00:00</v>
      </c>
      <c r="B41" s="4">
        <f>TQuoteList_IgnoreDates_true_OrderBy_SaleID_20desc_Search_Deleted_20__3D_20true_2[[#This Row],[T.SaleID]]</f>
        <v>2015</v>
      </c>
      <c r="C41" s="3" t="str">
        <f>TQuoteList_IgnoreDates_true_OrderBy_SaleID_20desc_Search_Deleted_20__3D_20true_2[[#This Row],[T.DueDate]]</f>
        <v>2013-05-30 00:00:00</v>
      </c>
      <c r="D41" s="4" t="str">
        <f>TQuoteList_IgnoreDates_true_OrderBy_SaleID_20desc_Search_Deleted_20__3D_20true_2[[#This Row],[T.CustomerName]]</f>
        <v>SCT^SCT1101012</v>
      </c>
      <c r="E41" s="5">
        <f>TQuoteList_IgnoreDates_true_OrderBy_SaleID_20desc_Search_Deleted_20__3D_20true_2[[#This Row],[T.TotalAmount]]</f>
        <v>742.57</v>
      </c>
      <c r="F41" s="5">
        <f>TQuoteList_IgnoreDates_true_OrderBy_SaleID_20desc_Search_Deleted_20__3D_20true_2[[#This Row],[T.TotalTax]]</f>
        <v>74.260000000000005</v>
      </c>
      <c r="G41" s="5">
        <f>TQuoteList_IgnoreDates_true_OrderBy_SaleID_20desc_Search_Deleted_20__3D_20true_2[[#This Row],[T.TotalAmountInc]]</f>
        <v>816.83</v>
      </c>
      <c r="H41" s="4" t="str">
        <f>TQuoteList_IgnoreDates_true_OrderBy_SaleID_20desc_Search_Deleted_20__3D_20true_2[[#This Row],[T.QuoteStatus]]</f>
        <v/>
      </c>
      <c r="I41" s="4" t="str">
        <f>TQuoteList_IgnoreDates_true_OrderBy_SaleID_20desc_Search_Deleted_20__3D_20true_2[[#This Row],[T.EmployeeName]]</f>
        <v>Admin .</v>
      </c>
    </row>
    <row r="42" spans="1:9" x14ac:dyDescent="0.3">
      <c r="A42" s="3" t="str">
        <f>TQuoteList_IgnoreDates_true_OrderBy_SaleID_20desc_Search_Deleted_20__3D_20true_2[[#This Row],[T.SaleDate]]</f>
        <v>2013-05-29 00:00:00</v>
      </c>
      <c r="B42" s="4">
        <f>TQuoteList_IgnoreDates_true_OrderBy_SaleID_20desc_Search_Deleted_20__3D_20true_2[[#This Row],[T.SaleID]]</f>
        <v>2014</v>
      </c>
      <c r="C42" s="3" t="str">
        <f>TQuoteList_IgnoreDates_true_OrderBy_SaleID_20desc_Search_Deleted_20__3D_20true_2[[#This Row],[T.DueDate]]</f>
        <v>2013-05-30 00:00:00</v>
      </c>
      <c r="D42" s="4" t="str">
        <f>TQuoteList_IgnoreDates_true_OrderBy_SaleID_20desc_Search_Deleted_20__3D_20true_2[[#This Row],[T.CustomerName]]</f>
        <v>SCT^SCT1101012</v>
      </c>
      <c r="E42" s="5">
        <f>TQuoteList_IgnoreDates_true_OrderBy_SaleID_20desc_Search_Deleted_20__3D_20true_2[[#This Row],[T.TotalAmount]]</f>
        <v>756.05</v>
      </c>
      <c r="F42" s="5">
        <f>TQuoteList_IgnoreDates_true_OrderBy_SaleID_20desc_Search_Deleted_20__3D_20true_2[[#This Row],[T.TotalTax]]</f>
        <v>75.61</v>
      </c>
      <c r="G42" s="5">
        <f>TQuoteList_IgnoreDates_true_OrderBy_SaleID_20desc_Search_Deleted_20__3D_20true_2[[#This Row],[T.TotalAmountInc]]</f>
        <v>831.66</v>
      </c>
      <c r="H42" s="4" t="str">
        <f>TQuoteList_IgnoreDates_true_OrderBy_SaleID_20desc_Search_Deleted_20__3D_20true_2[[#This Row],[T.QuoteStatus]]</f>
        <v/>
      </c>
      <c r="I42" s="4" t="str">
        <f>TQuoteList_IgnoreDates_true_OrderBy_SaleID_20desc_Search_Deleted_20__3D_20true_2[[#This Row],[T.EmployeeName]]</f>
        <v>Admin .</v>
      </c>
    </row>
    <row r="43" spans="1:9" x14ac:dyDescent="0.3">
      <c r="A43" s="3" t="str">
        <f>TQuoteList_IgnoreDates_true_OrderBy_SaleID_20desc_Search_Deleted_20__3D_20true_2[[#This Row],[T.SaleDate]]</f>
        <v>2013-04-09 00:00:00</v>
      </c>
      <c r="B43" s="4">
        <f>TQuoteList_IgnoreDates_true_OrderBy_SaleID_20desc_Search_Deleted_20__3D_20true_2[[#This Row],[T.SaleID]]</f>
        <v>1953</v>
      </c>
      <c r="C43" s="3" t="str">
        <f>TQuoteList_IgnoreDates_true_OrderBy_SaleID_20desc_Search_Deleted_20__3D_20true_2[[#This Row],[T.DueDate]]</f>
        <v>2013-04-10 00:00:00</v>
      </c>
      <c r="D43" s="4" t="str">
        <f>TQuoteList_IgnoreDates_true_OrderBy_SaleID_20desc_Search_Deleted_20__3D_20true_2[[#This Row],[T.CustomerName]]</f>
        <v>Acme Rockets^12542</v>
      </c>
      <c r="E43" s="5">
        <f>TQuoteList_IgnoreDates_true_OrderBy_SaleID_20desc_Search_Deleted_20__3D_20true_2[[#This Row],[T.TotalAmount]]</f>
        <v>9198.1</v>
      </c>
      <c r="F43" s="5">
        <f>TQuoteList_IgnoreDates_true_OrderBy_SaleID_20desc_Search_Deleted_20__3D_20true_2[[#This Row],[T.TotalTax]]</f>
        <v>919.8</v>
      </c>
      <c r="G43" s="5">
        <f>TQuoteList_IgnoreDates_true_OrderBy_SaleID_20desc_Search_Deleted_20__3D_20true_2[[#This Row],[T.TotalAmountInc]]</f>
        <v>10117.9</v>
      </c>
      <c r="H43" s="4" t="str">
        <f>TQuoteList_IgnoreDates_true_OrderBy_SaleID_20desc_Search_Deleted_20__3D_20true_2[[#This Row],[T.QuoteStatus]]</f>
        <v/>
      </c>
      <c r="I43" s="4" t="str">
        <f>TQuoteList_IgnoreDates_true_OrderBy_SaleID_20desc_Search_Deleted_20__3D_20true_2[[#This Row],[T.EmployeeName]]</f>
        <v>Admin .</v>
      </c>
    </row>
    <row r="44" spans="1:9" x14ac:dyDescent="0.3">
      <c r="A44" s="3" t="str">
        <f>TQuoteList_IgnoreDates_true_OrderBy_SaleID_20desc_Search_Deleted_20__3D_20true_2[[#This Row],[T.SaleDate]]</f>
        <v>2013-04-09 00:00:00</v>
      </c>
      <c r="B44" s="4">
        <f>TQuoteList_IgnoreDates_true_OrderBy_SaleID_20desc_Search_Deleted_20__3D_20true_2[[#This Row],[T.SaleID]]</f>
        <v>1951</v>
      </c>
      <c r="C44" s="3" t="str">
        <f>TQuoteList_IgnoreDates_true_OrderBy_SaleID_20desc_Search_Deleted_20__3D_20true_2[[#This Row],[T.DueDate]]</f>
        <v>2013-04-10 00:00:00</v>
      </c>
      <c r="D44" s="4" t="str">
        <f>TQuoteList_IgnoreDates_true_OrderBy_SaleID_20desc_Search_Deleted_20__3D_20true_2[[#This Row],[T.CustomerName]]</f>
        <v>4X4 World^123</v>
      </c>
      <c r="E44" s="5">
        <f>TQuoteList_IgnoreDates_true_OrderBy_SaleID_20desc_Search_Deleted_20__3D_20true_2[[#This Row],[T.TotalAmount]]</f>
        <v>280.87</v>
      </c>
      <c r="F44" s="5">
        <f>TQuoteList_IgnoreDates_true_OrderBy_SaleID_20desc_Search_Deleted_20__3D_20true_2[[#This Row],[T.TotalTax]]</f>
        <v>28.08</v>
      </c>
      <c r="G44" s="5">
        <f>TQuoteList_IgnoreDates_true_OrderBy_SaleID_20desc_Search_Deleted_20__3D_20true_2[[#This Row],[T.TotalAmountInc]]</f>
        <v>308.95</v>
      </c>
      <c r="H44" s="4" t="str">
        <f>TQuoteList_IgnoreDates_true_OrderBy_SaleID_20desc_Search_Deleted_20__3D_20true_2[[#This Row],[T.QuoteStatus]]</f>
        <v/>
      </c>
      <c r="I44" s="4" t="str">
        <f>TQuoteList_IgnoreDates_true_OrderBy_SaleID_20desc_Search_Deleted_20__3D_20true_2[[#This Row],[T.EmployeeName]]</f>
        <v>Admin .</v>
      </c>
    </row>
    <row r="45" spans="1:9" x14ac:dyDescent="0.3">
      <c r="A45" s="3" t="str">
        <f>TQuoteList_IgnoreDates_true_OrderBy_SaleID_20desc_Search_Deleted_20__3D_20true_2[[#This Row],[T.SaleDate]]</f>
        <v>2012-09-18 00:00:00</v>
      </c>
      <c r="B45" s="4">
        <f>TQuoteList_IgnoreDates_true_OrderBy_SaleID_20desc_Search_Deleted_20__3D_20true_2[[#This Row],[T.SaleID]]</f>
        <v>1900</v>
      </c>
      <c r="C45" s="3" t="str">
        <f>TQuoteList_IgnoreDates_true_OrderBy_SaleID_20desc_Search_Deleted_20__3D_20true_2[[#This Row],[T.DueDate]]</f>
        <v>2012-09-19 00:00:00</v>
      </c>
      <c r="D45" s="4" t="str">
        <f>TQuoteList_IgnoreDates_true_OrderBy_SaleID_20desc_Search_Deleted_20__3D_20true_2[[#This Row],[T.CustomerName]]</f>
        <v>GI Jane</v>
      </c>
      <c r="E45" s="5">
        <f>TQuoteList_IgnoreDates_true_OrderBy_SaleID_20desc_Search_Deleted_20__3D_20true_2[[#This Row],[T.TotalAmount]]</f>
        <v>145.46</v>
      </c>
      <c r="F45" s="5">
        <f>TQuoteList_IgnoreDates_true_OrderBy_SaleID_20desc_Search_Deleted_20__3D_20true_2[[#This Row],[T.TotalTax]]</f>
        <v>14.54</v>
      </c>
      <c r="G45" s="5">
        <f>TQuoteList_IgnoreDates_true_OrderBy_SaleID_20desc_Search_Deleted_20__3D_20true_2[[#This Row],[T.TotalAmountInc]]</f>
        <v>160</v>
      </c>
      <c r="H45" s="4" t="str">
        <f>TQuoteList_IgnoreDates_true_OrderBy_SaleID_20desc_Search_Deleted_20__3D_20true_2[[#This Row],[T.QuoteStatus]]</f>
        <v/>
      </c>
      <c r="I45" s="4" t="str">
        <f>TQuoteList_IgnoreDates_true_OrderBy_SaleID_20desc_Search_Deleted_20__3D_20true_2[[#This Row],[T.EmployeeName]]</f>
        <v>Admin .</v>
      </c>
    </row>
    <row r="46" spans="1:9" x14ac:dyDescent="0.3">
      <c r="A46" s="3" t="str">
        <f>TQuoteList_IgnoreDates_true_OrderBy_SaleID_20desc_Search_Deleted_20__3D_20true_2[[#This Row],[T.SaleDate]]</f>
        <v>2012-09-12 00:00:00</v>
      </c>
      <c r="B46" s="4">
        <f>TQuoteList_IgnoreDates_true_OrderBy_SaleID_20desc_Search_Deleted_20__3D_20true_2[[#This Row],[T.SaleID]]</f>
        <v>1893</v>
      </c>
      <c r="C46" s="3" t="str">
        <f>TQuoteList_IgnoreDates_true_OrderBy_SaleID_20desc_Search_Deleted_20__3D_20true_2[[#This Row],[T.DueDate]]</f>
        <v>2012-09-13 00:00:00</v>
      </c>
      <c r="D46" s="4" t="str">
        <f>TQuoteList_IgnoreDates_true_OrderBy_SaleID_20desc_Search_Deleted_20__3D_20true_2[[#This Row],[T.CustomerName]]</f>
        <v>Cooke</v>
      </c>
      <c r="E46" s="5">
        <f>TQuoteList_IgnoreDates_true_OrderBy_SaleID_20desc_Search_Deleted_20__3D_20true_2[[#This Row],[T.TotalAmount]]</f>
        <v>1792.96</v>
      </c>
      <c r="F46" s="5">
        <f>TQuoteList_IgnoreDates_true_OrderBy_SaleID_20desc_Search_Deleted_20__3D_20true_2[[#This Row],[T.TotalTax]]</f>
        <v>179.29</v>
      </c>
      <c r="G46" s="5">
        <f>TQuoteList_IgnoreDates_true_OrderBy_SaleID_20desc_Search_Deleted_20__3D_20true_2[[#This Row],[T.TotalAmountInc]]</f>
        <v>1972.25</v>
      </c>
      <c r="H46" s="4" t="str">
        <f>TQuoteList_IgnoreDates_true_OrderBy_SaleID_20desc_Search_Deleted_20__3D_20true_2[[#This Row],[T.QuoteStatus]]</f>
        <v/>
      </c>
      <c r="I46" s="4" t="str">
        <f>TQuoteList_IgnoreDates_true_OrderBy_SaleID_20desc_Search_Deleted_20__3D_20true_2[[#This Row],[T.EmployeeName]]</f>
        <v>Admin .</v>
      </c>
    </row>
    <row r="47" spans="1:9" x14ac:dyDescent="0.3">
      <c r="A47" s="3" t="str">
        <f>TQuoteList_IgnoreDates_true_OrderBy_SaleID_20desc_Search_Deleted_20__3D_20true_2[[#This Row],[T.SaleDate]]</f>
        <v>2012-09-07 00:00:00</v>
      </c>
      <c r="B47" s="4">
        <f>TQuoteList_IgnoreDates_true_OrderBy_SaleID_20desc_Search_Deleted_20__3D_20true_2[[#This Row],[T.SaleID]]</f>
        <v>1879</v>
      </c>
      <c r="C47" s="3" t="str">
        <f>TQuoteList_IgnoreDates_true_OrderBy_SaleID_20desc_Search_Deleted_20__3D_20true_2[[#This Row],[T.DueDate]]</f>
        <v>2012-09-08 00:00:00</v>
      </c>
      <c r="D47" s="4" t="str">
        <f>TQuoteList_IgnoreDates_true_OrderBy_SaleID_20desc_Search_Deleted_20__3D_20true_2[[#This Row],[T.CustomerName]]</f>
        <v>Ache Co</v>
      </c>
      <c r="E47" s="5">
        <f>TQuoteList_IgnoreDates_true_OrderBy_SaleID_20desc_Search_Deleted_20__3D_20true_2[[#This Row],[T.TotalAmount]]</f>
        <v>16.36</v>
      </c>
      <c r="F47" s="5">
        <f>TQuoteList_IgnoreDates_true_OrderBy_SaleID_20desc_Search_Deleted_20__3D_20true_2[[#This Row],[T.TotalTax]]</f>
        <v>1.64</v>
      </c>
      <c r="G47" s="5">
        <f>TQuoteList_IgnoreDates_true_OrderBy_SaleID_20desc_Search_Deleted_20__3D_20true_2[[#This Row],[T.TotalAmountInc]]</f>
        <v>18</v>
      </c>
      <c r="H47" s="4" t="str">
        <f>TQuoteList_IgnoreDates_true_OrderBy_SaleID_20desc_Search_Deleted_20__3D_20true_2[[#This Row],[T.QuoteStatus]]</f>
        <v/>
      </c>
      <c r="I47" s="4" t="str">
        <f>TQuoteList_IgnoreDates_true_OrderBy_SaleID_20desc_Search_Deleted_20__3D_20true_2[[#This Row],[T.EmployeeName]]</f>
        <v>Admin .</v>
      </c>
    </row>
    <row r="48" spans="1:9" x14ac:dyDescent="0.3">
      <c r="A48" s="3" t="str">
        <f>TQuoteList_IgnoreDates_true_OrderBy_SaleID_20desc_Search_Deleted_20__3D_20true_2[[#This Row],[T.SaleDate]]</f>
        <v>2012-09-07 00:00:00</v>
      </c>
      <c r="B48" s="4">
        <f>TQuoteList_IgnoreDates_true_OrderBy_SaleID_20desc_Search_Deleted_20__3D_20true_2[[#This Row],[T.SaleID]]</f>
        <v>1878</v>
      </c>
      <c r="C48" s="3" t="str">
        <f>TQuoteList_IgnoreDates_true_OrderBy_SaleID_20desc_Search_Deleted_20__3D_20true_2[[#This Row],[T.DueDate]]</f>
        <v>2012-09-08 00:00:00</v>
      </c>
      <c r="D48" s="4" t="str">
        <f>TQuoteList_IgnoreDates_true_OrderBy_SaleID_20desc_Search_Deleted_20__3D_20true_2[[#This Row],[T.CustomerName]]</f>
        <v>Ache Co</v>
      </c>
      <c r="E48" s="5">
        <f>TQuoteList_IgnoreDates_true_OrderBy_SaleID_20desc_Search_Deleted_20__3D_20true_2[[#This Row],[T.TotalAmount]]</f>
        <v>16.36</v>
      </c>
      <c r="F48" s="5">
        <f>TQuoteList_IgnoreDates_true_OrderBy_SaleID_20desc_Search_Deleted_20__3D_20true_2[[#This Row],[T.TotalTax]]</f>
        <v>1.64</v>
      </c>
      <c r="G48" s="5">
        <f>TQuoteList_IgnoreDates_true_OrderBy_SaleID_20desc_Search_Deleted_20__3D_20true_2[[#This Row],[T.TotalAmountInc]]</f>
        <v>18</v>
      </c>
      <c r="H48" s="4" t="str">
        <f>TQuoteList_IgnoreDates_true_OrderBy_SaleID_20desc_Search_Deleted_20__3D_20true_2[[#This Row],[T.QuoteStatus]]</f>
        <v/>
      </c>
      <c r="I48" s="4" t="str">
        <f>TQuoteList_IgnoreDates_true_OrderBy_SaleID_20desc_Search_Deleted_20__3D_20true_2[[#This Row],[T.EmployeeName]]</f>
        <v>Admin .</v>
      </c>
    </row>
    <row r="49" spans="1:9" x14ac:dyDescent="0.3">
      <c r="A49" s="3" t="str">
        <f>TQuoteList_IgnoreDates_true_OrderBy_SaleID_20desc_Search_Deleted_20__3D_20true_2[[#This Row],[T.SaleDate]]</f>
        <v>2012-08-28 00:00:00</v>
      </c>
      <c r="B49" s="4">
        <f>TQuoteList_IgnoreDates_true_OrderBy_SaleID_20desc_Search_Deleted_20__3D_20true_2[[#This Row],[T.SaleID]]</f>
        <v>1868</v>
      </c>
      <c r="C49" s="3" t="str">
        <f>TQuoteList_IgnoreDates_true_OrderBy_SaleID_20desc_Search_Deleted_20__3D_20true_2[[#This Row],[T.DueDate]]</f>
        <v>2012-08-29 00:00:00</v>
      </c>
      <c r="D49" s="4" t="str">
        <f>TQuoteList_IgnoreDates_true_OrderBy_SaleID_20desc_Search_Deleted_20__3D_20true_2[[#This Row],[T.CustomerName]]</f>
        <v>4X4 World^123</v>
      </c>
      <c r="E49" s="5">
        <f>TQuoteList_IgnoreDates_true_OrderBy_SaleID_20desc_Search_Deleted_20__3D_20true_2[[#This Row],[T.TotalAmount]]</f>
        <v>181.82</v>
      </c>
      <c r="F49" s="5">
        <f>TQuoteList_IgnoreDates_true_OrderBy_SaleID_20desc_Search_Deleted_20__3D_20true_2[[#This Row],[T.TotalTax]]</f>
        <v>18.18</v>
      </c>
      <c r="G49" s="5">
        <f>TQuoteList_IgnoreDates_true_OrderBy_SaleID_20desc_Search_Deleted_20__3D_20true_2[[#This Row],[T.TotalAmountInc]]</f>
        <v>200</v>
      </c>
      <c r="H49" s="4" t="str">
        <f>TQuoteList_IgnoreDates_true_OrderBy_SaleID_20desc_Search_Deleted_20__3D_20true_2[[#This Row],[T.QuoteStatus]]</f>
        <v/>
      </c>
      <c r="I49" s="4" t="str">
        <f>TQuoteList_IgnoreDates_true_OrderBy_SaleID_20desc_Search_Deleted_20__3D_20true_2[[#This Row],[T.EmployeeName]]</f>
        <v>Maureen Poppins</v>
      </c>
    </row>
    <row r="50" spans="1:9" x14ac:dyDescent="0.3">
      <c r="A50" s="3" t="str">
        <f>TQuoteList_IgnoreDates_true_OrderBy_SaleID_20desc_Search_Deleted_20__3D_20true_2[[#This Row],[T.SaleDate]]</f>
        <v>2012-08-28 00:00:00</v>
      </c>
      <c r="B50" s="4">
        <f>TQuoteList_IgnoreDates_true_OrderBy_SaleID_20desc_Search_Deleted_20__3D_20true_2[[#This Row],[T.SaleID]]</f>
        <v>1865</v>
      </c>
      <c r="C50" s="3" t="str">
        <f>TQuoteList_IgnoreDates_true_OrderBy_SaleID_20desc_Search_Deleted_20__3D_20true_2[[#This Row],[T.DueDate]]</f>
        <v>2012-08-29 00:00:00</v>
      </c>
      <c r="D50" s="4" t="str">
        <f>TQuoteList_IgnoreDates_true_OrderBy_SaleID_20desc_Search_Deleted_20__3D_20true_2[[#This Row],[T.CustomerName]]</f>
        <v>4X4 World^123</v>
      </c>
      <c r="E50" s="5">
        <f>TQuoteList_IgnoreDates_true_OrderBy_SaleID_20desc_Search_Deleted_20__3D_20true_2[[#This Row],[T.TotalAmount]]</f>
        <v>90.91</v>
      </c>
      <c r="F50" s="5">
        <f>TQuoteList_IgnoreDates_true_OrderBy_SaleID_20desc_Search_Deleted_20__3D_20true_2[[#This Row],[T.TotalTax]]</f>
        <v>9.09</v>
      </c>
      <c r="G50" s="5">
        <f>TQuoteList_IgnoreDates_true_OrderBy_SaleID_20desc_Search_Deleted_20__3D_20true_2[[#This Row],[T.TotalAmountInc]]</f>
        <v>100</v>
      </c>
      <c r="H50" s="4" t="str">
        <f>TQuoteList_IgnoreDates_true_OrderBy_SaleID_20desc_Search_Deleted_20__3D_20true_2[[#This Row],[T.QuoteStatus]]</f>
        <v/>
      </c>
      <c r="I50" s="4" t="str">
        <f>TQuoteList_IgnoreDates_true_OrderBy_SaleID_20desc_Search_Deleted_20__3D_20true_2[[#This Row],[T.EmployeeName]]</f>
        <v>Maureen Poppins</v>
      </c>
    </row>
    <row r="51" spans="1:9" x14ac:dyDescent="0.3">
      <c r="A51" s="3" t="str">
        <f>TQuoteList_IgnoreDates_true_OrderBy_SaleID_20desc_Search_Deleted_20__3D_20true_2[[#This Row],[T.SaleDate]]</f>
        <v>2012-07-18 00:00:00</v>
      </c>
      <c r="B51" s="4">
        <f>TQuoteList_IgnoreDates_true_OrderBy_SaleID_20desc_Search_Deleted_20__3D_20true_2[[#This Row],[T.SaleID]]</f>
        <v>1823</v>
      </c>
      <c r="C51" s="3" t="str">
        <f>TQuoteList_IgnoreDates_true_OrderBy_SaleID_20desc_Search_Deleted_20__3D_20true_2[[#This Row],[T.DueDate]]</f>
        <v>2012-07-19 00:00:00</v>
      </c>
      <c r="D51" s="4" t="str">
        <f>TQuoteList_IgnoreDates_true_OrderBy_SaleID_20desc_Search_Deleted_20__3D_20true_2[[#This Row],[T.CustomerName]]</f>
        <v>4X4 World</v>
      </c>
      <c r="E51" s="5">
        <f>TQuoteList_IgnoreDates_true_OrderBy_SaleID_20desc_Search_Deleted_20__3D_20true_2[[#This Row],[T.TotalAmount]]</f>
        <v>190.91</v>
      </c>
      <c r="F51" s="5">
        <f>TQuoteList_IgnoreDates_true_OrderBy_SaleID_20desc_Search_Deleted_20__3D_20true_2[[#This Row],[T.TotalTax]]</f>
        <v>19.09</v>
      </c>
      <c r="G51" s="5">
        <f>TQuoteList_IgnoreDates_true_OrderBy_SaleID_20desc_Search_Deleted_20__3D_20true_2[[#This Row],[T.TotalAmountInc]]</f>
        <v>210</v>
      </c>
      <c r="H51" s="4" t="str">
        <f>TQuoteList_IgnoreDates_true_OrderBy_SaleID_20desc_Search_Deleted_20__3D_20true_2[[#This Row],[T.QuoteStatus]]</f>
        <v/>
      </c>
      <c r="I51" s="4" t="str">
        <f>TQuoteList_IgnoreDates_true_OrderBy_SaleID_20desc_Search_Deleted_20__3D_20true_2[[#This Row],[T.EmployeeName]]</f>
        <v>Admin .</v>
      </c>
    </row>
    <row r="52" spans="1:9" x14ac:dyDescent="0.3">
      <c r="A52" s="3" t="str">
        <f>TQuoteList_IgnoreDates_true_OrderBy_SaleID_20desc_Search_Deleted_20__3D_20true_2[[#This Row],[T.SaleDate]]</f>
        <v>2012-07-11 00:00:00</v>
      </c>
      <c r="B52" s="4">
        <f>TQuoteList_IgnoreDates_true_OrderBy_SaleID_20desc_Search_Deleted_20__3D_20true_2[[#This Row],[T.SaleID]]</f>
        <v>1819</v>
      </c>
      <c r="C52" s="3" t="str">
        <f>TQuoteList_IgnoreDates_true_OrderBy_SaleID_20desc_Search_Deleted_20__3D_20true_2[[#This Row],[T.DueDate]]</f>
        <v>2012-07-12 00:00:00</v>
      </c>
      <c r="D52" s="4" t="str">
        <f>TQuoteList_IgnoreDates_true_OrderBy_SaleID_20desc_Search_Deleted_20__3D_20true_2[[#This Row],[T.CustomerName]]</f>
        <v>GI Jane</v>
      </c>
      <c r="E52" s="5">
        <f>TQuoteList_IgnoreDates_true_OrderBy_SaleID_20desc_Search_Deleted_20__3D_20true_2[[#This Row],[T.TotalAmount]]</f>
        <v>436.36</v>
      </c>
      <c r="F52" s="5">
        <f>TQuoteList_IgnoreDates_true_OrderBy_SaleID_20desc_Search_Deleted_20__3D_20true_2[[#This Row],[T.TotalTax]]</f>
        <v>43.64</v>
      </c>
      <c r="G52" s="5">
        <f>TQuoteList_IgnoreDates_true_OrderBy_SaleID_20desc_Search_Deleted_20__3D_20true_2[[#This Row],[T.TotalAmountInc]]</f>
        <v>480</v>
      </c>
      <c r="H52" s="4" t="str">
        <f>TQuoteList_IgnoreDates_true_OrderBy_SaleID_20desc_Search_Deleted_20__3D_20true_2[[#This Row],[T.QuoteStatus]]</f>
        <v/>
      </c>
      <c r="I52" s="4" t="str">
        <f>TQuoteList_IgnoreDates_true_OrderBy_SaleID_20desc_Search_Deleted_20__3D_20true_2[[#This Row],[T.EmployeeName]]</f>
        <v>Dene Mills</v>
      </c>
    </row>
    <row r="53" spans="1:9" x14ac:dyDescent="0.3">
      <c r="A53" s="3" t="str">
        <f>TQuoteList_IgnoreDates_true_OrderBy_SaleID_20desc_Search_Deleted_20__3D_20true_2[[#This Row],[T.SaleDate]]</f>
        <v>2012-07-11 00:00:00</v>
      </c>
      <c r="B53" s="4">
        <f>TQuoteList_IgnoreDates_true_OrderBy_SaleID_20desc_Search_Deleted_20__3D_20true_2[[#This Row],[T.SaleID]]</f>
        <v>1817</v>
      </c>
      <c r="C53" s="3" t="str">
        <f>TQuoteList_IgnoreDates_true_OrderBy_SaleID_20desc_Search_Deleted_20__3D_20true_2[[#This Row],[T.DueDate]]</f>
        <v>2012-07-12 00:00:00</v>
      </c>
      <c r="D53" s="4" t="str">
        <f>TQuoteList_IgnoreDates_true_OrderBy_SaleID_20desc_Search_Deleted_20__3D_20true_2[[#This Row],[T.CustomerName]]</f>
        <v>Go 4 Gold Enterprises</v>
      </c>
      <c r="E53" s="5">
        <f>TQuoteList_IgnoreDates_true_OrderBy_SaleID_20desc_Search_Deleted_20__3D_20true_2[[#This Row],[T.TotalAmount]]</f>
        <v>19000</v>
      </c>
      <c r="F53" s="5">
        <f>TQuoteList_IgnoreDates_true_OrderBy_SaleID_20desc_Search_Deleted_20__3D_20true_2[[#This Row],[T.TotalTax]]</f>
        <v>2470</v>
      </c>
      <c r="G53" s="5">
        <f>TQuoteList_IgnoreDates_true_OrderBy_SaleID_20desc_Search_Deleted_20__3D_20true_2[[#This Row],[T.TotalAmountInc]]</f>
        <v>21470</v>
      </c>
      <c r="H53" s="4" t="str">
        <f>TQuoteList_IgnoreDates_true_OrderBy_SaleID_20desc_Search_Deleted_20__3D_20true_2[[#This Row],[T.QuoteStatus]]</f>
        <v/>
      </c>
      <c r="I53" s="4" t="str">
        <f>TQuoteList_IgnoreDates_true_OrderBy_SaleID_20desc_Search_Deleted_20__3D_20true_2[[#This Row],[T.EmployeeName]]</f>
        <v>Dene Mills</v>
      </c>
    </row>
    <row r="54" spans="1:9" x14ac:dyDescent="0.3">
      <c r="A54" s="3" t="str">
        <f>TQuoteList_IgnoreDates_true_OrderBy_SaleID_20desc_Search_Deleted_20__3D_20true_2[[#This Row],[T.SaleDate]]</f>
        <v>2012-07-11 00:00:00</v>
      </c>
      <c r="B54" s="4">
        <f>TQuoteList_IgnoreDates_true_OrderBy_SaleID_20desc_Search_Deleted_20__3D_20true_2[[#This Row],[T.SaleID]]</f>
        <v>1816</v>
      </c>
      <c r="C54" s="3" t="str">
        <f>TQuoteList_IgnoreDates_true_OrderBy_SaleID_20desc_Search_Deleted_20__3D_20true_2[[#This Row],[T.DueDate]]</f>
        <v>2012-07-12 00:00:00</v>
      </c>
      <c r="D54" s="4" t="str">
        <f>TQuoteList_IgnoreDates_true_OrderBy_SaleID_20desc_Search_Deleted_20__3D_20true_2[[#This Row],[T.CustomerName]]</f>
        <v>Go 4 Gold Enterprises</v>
      </c>
      <c r="E54" s="5">
        <f>TQuoteList_IgnoreDates_true_OrderBy_SaleID_20desc_Search_Deleted_20__3D_20true_2[[#This Row],[T.TotalAmount]]</f>
        <v>95</v>
      </c>
      <c r="F54" s="5">
        <f>TQuoteList_IgnoreDates_true_OrderBy_SaleID_20desc_Search_Deleted_20__3D_20true_2[[#This Row],[T.TotalTax]]</f>
        <v>12.35</v>
      </c>
      <c r="G54" s="5">
        <f>TQuoteList_IgnoreDates_true_OrderBy_SaleID_20desc_Search_Deleted_20__3D_20true_2[[#This Row],[T.TotalAmountInc]]</f>
        <v>107.35</v>
      </c>
      <c r="H54" s="4" t="str">
        <f>TQuoteList_IgnoreDates_true_OrderBy_SaleID_20desc_Search_Deleted_20__3D_20true_2[[#This Row],[T.QuoteStatus]]</f>
        <v/>
      </c>
      <c r="I54" s="4" t="str">
        <f>TQuoteList_IgnoreDates_true_OrderBy_SaleID_20desc_Search_Deleted_20__3D_20true_2[[#This Row],[T.EmployeeName]]</f>
        <v>Dene Mills</v>
      </c>
    </row>
    <row r="55" spans="1:9" x14ac:dyDescent="0.3">
      <c r="A55" s="3" t="str">
        <f>TQuoteList_IgnoreDates_true_OrderBy_SaleID_20desc_Search_Deleted_20__3D_20true_2[[#This Row],[T.SaleDate]]</f>
        <v>2012-06-28 00:00:00</v>
      </c>
      <c r="B55" s="4">
        <f>TQuoteList_IgnoreDates_true_OrderBy_SaleID_20desc_Search_Deleted_20__3D_20true_2[[#This Row],[T.SaleID]]</f>
        <v>1809</v>
      </c>
      <c r="C55" s="3" t="str">
        <f>TQuoteList_IgnoreDates_true_OrderBy_SaleID_20desc_Search_Deleted_20__3D_20true_2[[#This Row],[T.DueDate]]</f>
        <v>2012-06-29 00:00:00</v>
      </c>
      <c r="D55" s="4" t="str">
        <f>TQuoteList_IgnoreDates_true_OrderBy_SaleID_20desc_Search_Deleted_20__3D_20true_2[[#This Row],[T.CustomerName]]</f>
        <v>4X4 World</v>
      </c>
      <c r="E55" s="5">
        <f>TQuoteList_IgnoreDates_true_OrderBy_SaleID_20desc_Search_Deleted_20__3D_20true_2[[#This Row],[T.TotalAmount]]</f>
        <v>190.91</v>
      </c>
      <c r="F55" s="5">
        <f>TQuoteList_IgnoreDates_true_OrderBy_SaleID_20desc_Search_Deleted_20__3D_20true_2[[#This Row],[T.TotalTax]]</f>
        <v>19.09</v>
      </c>
      <c r="G55" s="5">
        <f>TQuoteList_IgnoreDates_true_OrderBy_SaleID_20desc_Search_Deleted_20__3D_20true_2[[#This Row],[T.TotalAmountInc]]</f>
        <v>210</v>
      </c>
      <c r="H55" s="4" t="str">
        <f>TQuoteList_IgnoreDates_true_OrderBy_SaleID_20desc_Search_Deleted_20__3D_20true_2[[#This Row],[T.QuoteStatus]]</f>
        <v/>
      </c>
      <c r="I55" s="4" t="str">
        <f>TQuoteList_IgnoreDates_true_OrderBy_SaleID_20desc_Search_Deleted_20__3D_20true_2[[#This Row],[T.EmployeeName]]</f>
        <v>Admin .</v>
      </c>
    </row>
    <row r="56" spans="1:9" x14ac:dyDescent="0.3">
      <c r="A56" s="3" t="str">
        <f>TQuoteList_IgnoreDates_true_OrderBy_SaleID_20desc_Search_Deleted_20__3D_20true_2[[#This Row],[T.SaleDate]]</f>
        <v>2012-02-27 00:00:00</v>
      </c>
      <c r="B56" s="4">
        <f>TQuoteList_IgnoreDates_true_OrderBy_SaleID_20desc_Search_Deleted_20__3D_20true_2[[#This Row],[T.SaleID]]</f>
        <v>1765</v>
      </c>
      <c r="C56" s="3" t="str">
        <f>TQuoteList_IgnoreDates_true_OrderBy_SaleID_20desc_Search_Deleted_20__3D_20true_2[[#This Row],[T.DueDate]]</f>
        <v>2012-02-28 00:00:00</v>
      </c>
      <c r="D56" s="4" t="str">
        <f>TQuoteList_IgnoreDates_true_OrderBy_SaleID_20desc_Search_Deleted_20__3D_20true_2[[#This Row],[T.CustomerName]]</f>
        <v>Big Burtha</v>
      </c>
      <c r="E56" s="5">
        <f>TQuoteList_IgnoreDates_true_OrderBy_SaleID_20desc_Search_Deleted_20__3D_20true_2[[#This Row],[T.TotalAmount]]</f>
        <v>712.5</v>
      </c>
      <c r="F56" s="5">
        <f>TQuoteList_IgnoreDates_true_OrderBy_SaleID_20desc_Search_Deleted_20__3D_20true_2[[#This Row],[T.TotalTax]]</f>
        <v>71.25</v>
      </c>
      <c r="G56" s="5">
        <f>TQuoteList_IgnoreDates_true_OrderBy_SaleID_20desc_Search_Deleted_20__3D_20true_2[[#This Row],[T.TotalAmountInc]]</f>
        <v>783.75</v>
      </c>
      <c r="H56" s="4" t="str">
        <f>TQuoteList_IgnoreDates_true_OrderBy_SaleID_20desc_Search_Deleted_20__3D_20true_2[[#This Row],[T.QuoteStatus]]</f>
        <v/>
      </c>
      <c r="I56" s="4" t="str">
        <f>TQuoteList_IgnoreDates_true_OrderBy_SaleID_20desc_Search_Deleted_20__3D_20true_2[[#This Row],[T.EmployeeName]]</f>
        <v>Dene Mills</v>
      </c>
    </row>
    <row r="57" spans="1:9" x14ac:dyDescent="0.3">
      <c r="A57" s="3" t="str">
        <f>TQuoteList_IgnoreDates_true_OrderBy_SaleID_20desc_Search_Deleted_20__3D_20true_2[[#This Row],[T.SaleDate]]</f>
        <v>2012-02-10 00:00:00</v>
      </c>
      <c r="B57" s="4">
        <f>TQuoteList_IgnoreDates_true_OrderBy_SaleID_20desc_Search_Deleted_20__3D_20true_2[[#This Row],[T.SaleID]]</f>
        <v>1746</v>
      </c>
      <c r="C57" s="3" t="str">
        <f>TQuoteList_IgnoreDates_true_OrderBy_SaleID_20desc_Search_Deleted_20__3D_20true_2[[#This Row],[T.DueDate]]</f>
        <v>2012-02-11 00:00:00</v>
      </c>
      <c r="D57" s="4" t="str">
        <f>TQuoteList_IgnoreDates_true_OrderBy_SaleID_20desc_Search_Deleted_20__3D_20true_2[[#This Row],[T.CustomerName]]</f>
        <v>Go 4 Gold Enterprises</v>
      </c>
      <c r="E57" s="5">
        <f>TQuoteList_IgnoreDates_true_OrderBy_SaleID_20desc_Search_Deleted_20__3D_20true_2[[#This Row],[T.TotalAmount]]</f>
        <v>120</v>
      </c>
      <c r="F57" s="5">
        <f>TQuoteList_IgnoreDates_true_OrderBy_SaleID_20desc_Search_Deleted_20__3D_20true_2[[#This Row],[T.TotalTax]]</f>
        <v>12</v>
      </c>
      <c r="G57" s="5">
        <f>TQuoteList_IgnoreDates_true_OrderBy_SaleID_20desc_Search_Deleted_20__3D_20true_2[[#This Row],[T.TotalAmountInc]]</f>
        <v>132</v>
      </c>
      <c r="H57" s="4" t="str">
        <f>TQuoteList_IgnoreDates_true_OrderBy_SaleID_20desc_Search_Deleted_20__3D_20true_2[[#This Row],[T.QuoteStatus]]</f>
        <v/>
      </c>
      <c r="I57" s="4" t="str">
        <f>TQuoteList_IgnoreDates_true_OrderBy_SaleID_20desc_Search_Deleted_20__3D_20true_2[[#This Row],[T.EmployeeName]]</f>
        <v>Dene Mills</v>
      </c>
    </row>
    <row r="58" spans="1:9" x14ac:dyDescent="0.3">
      <c r="A58" s="3" t="str">
        <f>TQuoteList_IgnoreDates_true_OrderBy_SaleID_20desc_Search_Deleted_20__3D_20true_2[[#This Row],[T.SaleDate]]</f>
        <v>2011-11-18 00:00:00</v>
      </c>
      <c r="B58" s="4">
        <f>TQuoteList_IgnoreDates_true_OrderBy_SaleID_20desc_Search_Deleted_20__3D_20true_2[[#This Row],[T.SaleID]]</f>
        <v>1730</v>
      </c>
      <c r="C58" s="3" t="str">
        <f>TQuoteList_IgnoreDates_true_OrderBy_SaleID_20desc_Search_Deleted_20__3D_20true_2[[#This Row],[T.DueDate]]</f>
        <v>2011-11-19 00:00:00</v>
      </c>
      <c r="D58" s="4" t="str">
        <f>TQuoteList_IgnoreDates_true_OrderBy_SaleID_20desc_Search_Deleted_20__3D_20true_2[[#This Row],[T.CustomerName]]</f>
        <v>Go 4 Gold Enterprises</v>
      </c>
      <c r="E58" s="5">
        <f>TQuoteList_IgnoreDates_true_OrderBy_SaleID_20desc_Search_Deleted_20__3D_20true_2[[#This Row],[T.TotalAmount]]</f>
        <v>1425</v>
      </c>
      <c r="F58" s="5">
        <f>TQuoteList_IgnoreDates_true_OrderBy_SaleID_20desc_Search_Deleted_20__3D_20true_2[[#This Row],[T.TotalTax]]</f>
        <v>142.5</v>
      </c>
      <c r="G58" s="5">
        <f>TQuoteList_IgnoreDates_true_OrderBy_SaleID_20desc_Search_Deleted_20__3D_20true_2[[#This Row],[T.TotalAmountInc]]</f>
        <v>1567.5</v>
      </c>
      <c r="H58" s="4" t="str">
        <f>TQuoteList_IgnoreDates_true_OrderBy_SaleID_20desc_Search_Deleted_20__3D_20true_2[[#This Row],[T.QuoteStatus]]</f>
        <v/>
      </c>
      <c r="I58" s="4" t="str">
        <f>TQuoteList_IgnoreDates_true_OrderBy_SaleID_20desc_Search_Deleted_20__3D_20true_2[[#This Row],[T.EmployeeName]]</f>
        <v>Dene Mills</v>
      </c>
    </row>
    <row r="59" spans="1:9" x14ac:dyDescent="0.3">
      <c r="A59" s="3" t="str">
        <f>TQuoteList_IgnoreDates_true_OrderBy_SaleID_20desc_Search_Deleted_20__3D_20true_2[[#This Row],[T.SaleDate]]</f>
        <v>2011-11-18 00:00:00</v>
      </c>
      <c r="B59" s="4">
        <f>TQuoteList_IgnoreDates_true_OrderBy_SaleID_20desc_Search_Deleted_20__3D_20true_2[[#This Row],[T.SaleID]]</f>
        <v>1729</v>
      </c>
      <c r="C59" s="3" t="str">
        <f>TQuoteList_IgnoreDates_true_OrderBy_SaleID_20desc_Search_Deleted_20__3D_20true_2[[#This Row],[T.DueDate]]</f>
        <v>2011-11-19 00:00:00</v>
      </c>
      <c r="D59" s="4" t="str">
        <f>TQuoteList_IgnoreDates_true_OrderBy_SaleID_20desc_Search_Deleted_20__3D_20true_2[[#This Row],[T.CustomerName]]</f>
        <v>Dasch</v>
      </c>
      <c r="E59" s="5">
        <f>TQuoteList_IgnoreDates_true_OrderBy_SaleID_20desc_Search_Deleted_20__3D_20true_2[[#This Row],[T.TotalAmount]]</f>
        <v>1425</v>
      </c>
      <c r="F59" s="5">
        <f>TQuoteList_IgnoreDates_true_OrderBy_SaleID_20desc_Search_Deleted_20__3D_20true_2[[#This Row],[T.TotalTax]]</f>
        <v>142.5</v>
      </c>
      <c r="G59" s="5">
        <f>TQuoteList_IgnoreDates_true_OrderBy_SaleID_20desc_Search_Deleted_20__3D_20true_2[[#This Row],[T.TotalAmountInc]]</f>
        <v>1567.5</v>
      </c>
      <c r="H59" s="4" t="str">
        <f>TQuoteList_IgnoreDates_true_OrderBy_SaleID_20desc_Search_Deleted_20__3D_20true_2[[#This Row],[T.QuoteStatus]]</f>
        <v/>
      </c>
      <c r="I59" s="4" t="str">
        <f>TQuoteList_IgnoreDates_true_OrderBy_SaleID_20desc_Search_Deleted_20__3D_20true_2[[#This Row],[T.EmployeeName]]</f>
        <v>Dene Mills</v>
      </c>
    </row>
    <row r="60" spans="1:9" x14ac:dyDescent="0.3">
      <c r="A60" s="3" t="str">
        <f>TQuoteList_IgnoreDates_true_OrderBy_SaleID_20desc_Search_Deleted_20__3D_20true_2[[#This Row],[T.SaleDate]]</f>
        <v>2011-10-20 00:00:00</v>
      </c>
      <c r="B60" s="4">
        <f>TQuoteList_IgnoreDates_true_OrderBy_SaleID_20desc_Search_Deleted_20__3D_20true_2[[#This Row],[T.SaleID]]</f>
        <v>1710</v>
      </c>
      <c r="C60" s="3" t="str">
        <f>TQuoteList_IgnoreDates_true_OrderBy_SaleID_20desc_Search_Deleted_20__3D_20true_2[[#This Row],[T.DueDate]]</f>
        <v>2011-10-21 00:00:00</v>
      </c>
      <c r="D60" s="4" t="str">
        <f>TQuoteList_IgnoreDates_true_OrderBy_SaleID_20desc_Search_Deleted_20__3D_20true_2[[#This Row],[T.CustomerName]]</f>
        <v>Bruce Willis</v>
      </c>
      <c r="E60" s="5">
        <f>TQuoteList_IgnoreDates_true_OrderBy_SaleID_20desc_Search_Deleted_20__3D_20true_2[[#This Row],[T.TotalAmount]]</f>
        <v>150</v>
      </c>
      <c r="F60" s="5">
        <f>TQuoteList_IgnoreDates_true_OrderBy_SaleID_20desc_Search_Deleted_20__3D_20true_2[[#This Row],[T.TotalTax]]</f>
        <v>0</v>
      </c>
      <c r="G60" s="5">
        <f>TQuoteList_IgnoreDates_true_OrderBy_SaleID_20desc_Search_Deleted_20__3D_20true_2[[#This Row],[T.TotalAmountInc]]</f>
        <v>150</v>
      </c>
      <c r="H60" s="4" t="str">
        <f>TQuoteList_IgnoreDates_true_OrderBy_SaleID_20desc_Search_Deleted_20__3D_20true_2[[#This Row],[T.QuoteStatus]]</f>
        <v/>
      </c>
      <c r="I60" s="4" t="str">
        <f>TQuoteList_IgnoreDates_true_OrderBy_SaleID_20desc_Search_Deleted_20__3D_20true_2[[#This Row],[T.EmployeeName]]</f>
        <v>Admin .</v>
      </c>
    </row>
    <row r="61" spans="1:9" x14ac:dyDescent="0.3">
      <c r="A61" s="3" t="str">
        <f>TQuoteList_IgnoreDates_true_OrderBy_SaleID_20desc_Search_Deleted_20__3D_20true_2[[#This Row],[T.SaleDate]]</f>
        <v>2011-10-20 00:00:00</v>
      </c>
      <c r="B61" s="4">
        <f>TQuoteList_IgnoreDates_true_OrderBy_SaleID_20desc_Search_Deleted_20__3D_20true_2[[#This Row],[T.SaleID]]</f>
        <v>1709</v>
      </c>
      <c r="C61" s="3" t="str">
        <f>TQuoteList_IgnoreDates_true_OrderBy_SaleID_20desc_Search_Deleted_20__3D_20true_2[[#This Row],[T.DueDate]]</f>
        <v>2011-10-21 00:00:00</v>
      </c>
      <c r="D61" s="4" t="str">
        <f>TQuoteList_IgnoreDates_true_OrderBy_SaleID_20desc_Search_Deleted_20__3D_20true_2[[#This Row],[T.CustomerName]]</f>
        <v>Go 4 Gold Enterprises</v>
      </c>
      <c r="E61" s="5">
        <f>TQuoteList_IgnoreDates_true_OrderBy_SaleID_20desc_Search_Deleted_20__3D_20true_2[[#This Row],[T.TotalAmount]]</f>
        <v>135</v>
      </c>
      <c r="F61" s="5">
        <f>TQuoteList_IgnoreDates_true_OrderBy_SaleID_20desc_Search_Deleted_20__3D_20true_2[[#This Row],[T.TotalTax]]</f>
        <v>0</v>
      </c>
      <c r="G61" s="5">
        <f>TQuoteList_IgnoreDates_true_OrderBy_SaleID_20desc_Search_Deleted_20__3D_20true_2[[#This Row],[T.TotalAmountInc]]</f>
        <v>135</v>
      </c>
      <c r="H61" s="4" t="str">
        <f>TQuoteList_IgnoreDates_true_OrderBy_SaleID_20desc_Search_Deleted_20__3D_20true_2[[#This Row],[T.QuoteStatus]]</f>
        <v/>
      </c>
      <c r="I61" s="4" t="str">
        <f>TQuoteList_IgnoreDates_true_OrderBy_SaleID_20desc_Search_Deleted_20__3D_20true_2[[#This Row],[T.EmployeeName]]</f>
        <v>Admin .</v>
      </c>
    </row>
    <row r="62" spans="1:9" x14ac:dyDescent="0.3">
      <c r="A62" s="3" t="str">
        <f>TQuoteList_IgnoreDates_true_OrderBy_SaleID_20desc_Search_Deleted_20__3D_20true_2[[#This Row],[T.SaleDate]]</f>
        <v>2011-09-07 00:00:00</v>
      </c>
      <c r="B62" s="4">
        <f>TQuoteList_IgnoreDates_true_OrderBy_SaleID_20desc_Search_Deleted_20__3D_20true_2[[#This Row],[T.SaleID]]</f>
        <v>1679</v>
      </c>
      <c r="C62" s="3" t="str">
        <f>TQuoteList_IgnoreDates_true_OrderBy_SaleID_20desc_Search_Deleted_20__3D_20true_2[[#This Row],[T.DueDate]]</f>
        <v>2011-09-08 00:00:00</v>
      </c>
      <c r="D62" s="4" t="str">
        <f>TQuoteList_IgnoreDates_true_OrderBy_SaleID_20desc_Search_Deleted_20__3D_20true_2[[#This Row],[T.CustomerName]]</f>
        <v>Go 4 Gold Enterprises</v>
      </c>
      <c r="E62" s="5">
        <f>TQuoteList_IgnoreDates_true_OrderBy_SaleID_20desc_Search_Deleted_20__3D_20true_2[[#This Row],[T.TotalAmount]]</f>
        <v>270</v>
      </c>
      <c r="F62" s="5">
        <f>TQuoteList_IgnoreDates_true_OrderBy_SaleID_20desc_Search_Deleted_20__3D_20true_2[[#This Row],[T.TotalTax]]</f>
        <v>27</v>
      </c>
      <c r="G62" s="5">
        <f>TQuoteList_IgnoreDates_true_OrderBy_SaleID_20desc_Search_Deleted_20__3D_20true_2[[#This Row],[T.TotalAmountInc]]</f>
        <v>297</v>
      </c>
      <c r="H62" s="4" t="str">
        <f>TQuoteList_IgnoreDates_true_OrderBy_SaleID_20desc_Search_Deleted_20__3D_20true_2[[#This Row],[T.QuoteStatus]]</f>
        <v/>
      </c>
      <c r="I62" s="4" t="str">
        <f>TQuoteList_IgnoreDates_true_OrderBy_SaleID_20desc_Search_Deleted_20__3D_20true_2[[#This Row],[T.EmployeeName]]</f>
        <v>Dene Mills</v>
      </c>
    </row>
    <row r="63" spans="1:9" x14ac:dyDescent="0.3">
      <c r="A63" s="3" t="str">
        <f>TQuoteList_IgnoreDates_true_OrderBy_SaleID_20desc_Search_Deleted_20__3D_20true_2[[#This Row],[T.SaleDate]]</f>
        <v>2011-09-02 00:00:00</v>
      </c>
      <c r="B63" s="4">
        <f>TQuoteList_IgnoreDates_true_OrderBy_SaleID_20desc_Search_Deleted_20__3D_20true_2[[#This Row],[T.SaleID]]</f>
        <v>1666</v>
      </c>
      <c r="C63" s="3" t="str">
        <f>TQuoteList_IgnoreDates_true_OrderBy_SaleID_20desc_Search_Deleted_20__3D_20true_2[[#This Row],[T.DueDate]]</f>
        <v>2011-09-03 00:00:00</v>
      </c>
      <c r="D63" s="4" t="str">
        <f>TQuoteList_IgnoreDates_true_OrderBy_SaleID_20desc_Search_Deleted_20__3D_20true_2[[#This Row],[T.CustomerName]]</f>
        <v>4X4 World</v>
      </c>
      <c r="E63" s="5">
        <f>TQuoteList_IgnoreDates_true_OrderBy_SaleID_20desc_Search_Deleted_20__3D_20true_2[[#This Row],[T.TotalAmount]]</f>
        <v>361.36</v>
      </c>
      <c r="F63" s="5">
        <f>TQuoteList_IgnoreDates_true_OrderBy_SaleID_20desc_Search_Deleted_20__3D_20true_2[[#This Row],[T.TotalTax]]</f>
        <v>6.14</v>
      </c>
      <c r="G63" s="5">
        <f>TQuoteList_IgnoreDates_true_OrderBy_SaleID_20desc_Search_Deleted_20__3D_20true_2[[#This Row],[T.TotalAmountInc]]</f>
        <v>367.5</v>
      </c>
      <c r="H63" s="4" t="str">
        <f>TQuoteList_IgnoreDates_true_OrderBy_SaleID_20desc_Search_Deleted_20__3D_20true_2[[#This Row],[T.QuoteStatus]]</f>
        <v/>
      </c>
      <c r="I63" s="4" t="str">
        <f>TQuoteList_IgnoreDates_true_OrderBy_SaleID_20desc_Search_Deleted_20__3D_20true_2[[#This Row],[T.EmployeeName]]</f>
        <v>Admin .</v>
      </c>
    </row>
    <row r="64" spans="1:9" x14ac:dyDescent="0.3">
      <c r="A64" s="3" t="str">
        <f>TQuoteList_IgnoreDates_true_OrderBy_SaleID_20desc_Search_Deleted_20__3D_20true_2[[#This Row],[T.SaleDate]]</f>
        <v>2011-07-14 00:00:00</v>
      </c>
      <c r="B64" s="4">
        <f>TQuoteList_IgnoreDates_true_OrderBy_SaleID_20desc_Search_Deleted_20__3D_20true_2[[#This Row],[T.SaleID]]</f>
        <v>1661</v>
      </c>
      <c r="C64" s="3" t="str">
        <f>TQuoteList_IgnoreDates_true_OrderBy_SaleID_20desc_Search_Deleted_20__3D_20true_2[[#This Row],[T.DueDate]]</f>
        <v>2011-08-24 00:00:00</v>
      </c>
      <c r="D64" s="4" t="str">
        <f>TQuoteList_IgnoreDates_true_OrderBy_SaleID_20desc_Search_Deleted_20__3D_20true_2[[#This Row],[T.CustomerName]]</f>
        <v>Burns</v>
      </c>
      <c r="E64" s="5">
        <f>TQuoteList_IgnoreDates_true_OrderBy_SaleID_20desc_Search_Deleted_20__3D_20true_2[[#This Row],[T.TotalAmount]]</f>
        <v>30</v>
      </c>
      <c r="F64" s="5">
        <f>TQuoteList_IgnoreDates_true_OrderBy_SaleID_20desc_Search_Deleted_20__3D_20true_2[[#This Row],[T.TotalTax]]</f>
        <v>3</v>
      </c>
      <c r="G64" s="5">
        <f>TQuoteList_IgnoreDates_true_OrderBy_SaleID_20desc_Search_Deleted_20__3D_20true_2[[#This Row],[T.TotalAmountInc]]</f>
        <v>33</v>
      </c>
      <c r="H64" s="4" t="str">
        <f>TQuoteList_IgnoreDates_true_OrderBy_SaleID_20desc_Search_Deleted_20__3D_20true_2[[#This Row],[T.QuoteStatus]]</f>
        <v/>
      </c>
      <c r="I64" s="4" t="str">
        <f>TQuoteList_IgnoreDates_true_OrderBy_SaleID_20desc_Search_Deleted_20__3D_20true_2[[#This Row],[T.EmployeeName]]</f>
        <v>Admin .</v>
      </c>
    </row>
    <row r="65" spans="1:9" x14ac:dyDescent="0.3">
      <c r="A65" s="3" t="str">
        <f>TQuoteList_IgnoreDates_true_OrderBy_SaleID_20desc_Search_Deleted_20__3D_20true_2[[#This Row],[T.SaleDate]]</f>
        <v>2011-07-14 00:00:00</v>
      </c>
      <c r="B65" s="4">
        <f>TQuoteList_IgnoreDates_true_OrderBy_SaleID_20desc_Search_Deleted_20__3D_20true_2[[#This Row],[T.SaleID]]</f>
        <v>1660</v>
      </c>
      <c r="C65" s="3" t="str">
        <f>TQuoteList_IgnoreDates_true_OrderBy_SaleID_20desc_Search_Deleted_20__3D_20true_2[[#This Row],[T.DueDate]]</f>
        <v>2011-08-24 00:00:00</v>
      </c>
      <c r="D65" s="4" t="str">
        <f>TQuoteList_IgnoreDates_true_OrderBy_SaleID_20desc_Search_Deleted_20__3D_20true_2[[#This Row],[T.CustomerName]]</f>
        <v>Burns</v>
      </c>
      <c r="E65" s="5">
        <f>TQuoteList_IgnoreDates_true_OrderBy_SaleID_20desc_Search_Deleted_20__3D_20true_2[[#This Row],[T.TotalAmount]]</f>
        <v>30</v>
      </c>
      <c r="F65" s="5">
        <f>TQuoteList_IgnoreDates_true_OrderBy_SaleID_20desc_Search_Deleted_20__3D_20true_2[[#This Row],[T.TotalTax]]</f>
        <v>3</v>
      </c>
      <c r="G65" s="5">
        <f>TQuoteList_IgnoreDates_true_OrderBy_SaleID_20desc_Search_Deleted_20__3D_20true_2[[#This Row],[T.TotalAmountInc]]</f>
        <v>33</v>
      </c>
      <c r="H65" s="4" t="str">
        <f>TQuoteList_IgnoreDates_true_OrderBy_SaleID_20desc_Search_Deleted_20__3D_20true_2[[#This Row],[T.QuoteStatus]]</f>
        <v/>
      </c>
      <c r="I65" s="4" t="str">
        <f>TQuoteList_IgnoreDates_true_OrderBy_SaleID_20desc_Search_Deleted_20__3D_20true_2[[#This Row],[T.EmployeeName]]</f>
        <v>Admin .</v>
      </c>
    </row>
    <row r="66" spans="1:9" x14ac:dyDescent="0.3">
      <c r="A66" s="3" t="str">
        <f>TQuoteList_IgnoreDates_true_OrderBy_SaleID_20desc_Search_Deleted_20__3D_20true_2[[#This Row],[T.SaleDate]]</f>
        <v>2011-07-14 00:00:00</v>
      </c>
      <c r="B66" s="4">
        <f>TQuoteList_IgnoreDates_true_OrderBy_SaleID_20desc_Search_Deleted_20__3D_20true_2[[#This Row],[T.SaleID]]</f>
        <v>1655</v>
      </c>
      <c r="C66" s="3" t="str">
        <f>TQuoteList_IgnoreDates_true_OrderBy_SaleID_20desc_Search_Deleted_20__3D_20true_2[[#This Row],[T.DueDate]]</f>
        <v>2011-08-23 00:00:00</v>
      </c>
      <c r="D66" s="4" t="str">
        <f>TQuoteList_IgnoreDates_true_OrderBy_SaleID_20desc_Search_Deleted_20__3D_20true_2[[#This Row],[T.CustomerName]]</f>
        <v>Burns</v>
      </c>
      <c r="E66" s="5">
        <f>TQuoteList_IgnoreDates_true_OrderBy_SaleID_20desc_Search_Deleted_20__3D_20true_2[[#This Row],[T.TotalAmount]]</f>
        <v>30</v>
      </c>
      <c r="F66" s="5">
        <f>TQuoteList_IgnoreDates_true_OrderBy_SaleID_20desc_Search_Deleted_20__3D_20true_2[[#This Row],[T.TotalTax]]</f>
        <v>3</v>
      </c>
      <c r="G66" s="5">
        <f>TQuoteList_IgnoreDates_true_OrderBy_SaleID_20desc_Search_Deleted_20__3D_20true_2[[#This Row],[T.TotalAmountInc]]</f>
        <v>33</v>
      </c>
      <c r="H66" s="4" t="str">
        <f>TQuoteList_IgnoreDates_true_OrderBy_SaleID_20desc_Search_Deleted_20__3D_20true_2[[#This Row],[T.QuoteStatus]]</f>
        <v/>
      </c>
      <c r="I66" s="4" t="str">
        <f>TQuoteList_IgnoreDates_true_OrderBy_SaleID_20desc_Search_Deleted_20__3D_20true_2[[#This Row],[T.EmployeeName]]</f>
        <v>Admin .</v>
      </c>
    </row>
    <row r="67" spans="1:9" x14ac:dyDescent="0.3">
      <c r="A67" s="3" t="str">
        <f>TQuoteList_IgnoreDates_true_OrderBy_SaleID_20desc_Search_Deleted_20__3D_20true_2[[#This Row],[T.SaleDate]]</f>
        <v>2011-07-14 00:00:00</v>
      </c>
      <c r="B67" s="4">
        <f>TQuoteList_IgnoreDates_true_OrderBy_SaleID_20desc_Search_Deleted_20__3D_20true_2[[#This Row],[T.SaleID]]</f>
        <v>1649</v>
      </c>
      <c r="C67" s="3" t="str">
        <f>TQuoteList_IgnoreDates_true_OrderBy_SaleID_20desc_Search_Deleted_20__3D_20true_2[[#This Row],[T.DueDate]]</f>
        <v>2011-08-20 00:00:00</v>
      </c>
      <c r="D67" s="4" t="str">
        <f>TQuoteList_IgnoreDates_true_OrderBy_SaleID_20desc_Search_Deleted_20__3D_20true_2[[#This Row],[T.CustomerName]]</f>
        <v>Burns</v>
      </c>
      <c r="E67" s="5">
        <f>TQuoteList_IgnoreDates_true_OrderBy_SaleID_20desc_Search_Deleted_20__3D_20true_2[[#This Row],[T.TotalAmount]]</f>
        <v>30</v>
      </c>
      <c r="F67" s="5">
        <f>TQuoteList_IgnoreDates_true_OrderBy_SaleID_20desc_Search_Deleted_20__3D_20true_2[[#This Row],[T.TotalTax]]</f>
        <v>3</v>
      </c>
      <c r="G67" s="5">
        <f>TQuoteList_IgnoreDates_true_OrderBy_SaleID_20desc_Search_Deleted_20__3D_20true_2[[#This Row],[T.TotalAmountInc]]</f>
        <v>33</v>
      </c>
      <c r="H67" s="4" t="str">
        <f>TQuoteList_IgnoreDates_true_OrderBy_SaleID_20desc_Search_Deleted_20__3D_20true_2[[#This Row],[T.QuoteStatus]]</f>
        <v/>
      </c>
      <c r="I67" s="4" t="str">
        <f>TQuoteList_IgnoreDates_true_OrderBy_SaleID_20desc_Search_Deleted_20__3D_20true_2[[#This Row],[T.EmployeeName]]</f>
        <v>Admin .</v>
      </c>
    </row>
    <row r="68" spans="1:9" x14ac:dyDescent="0.3">
      <c r="A68" s="3" t="str">
        <f>TQuoteList_IgnoreDates_true_OrderBy_SaleID_20desc_Search_Deleted_20__3D_20true_2[[#This Row],[T.SaleDate]]</f>
        <v>2011-07-14 00:00:00</v>
      </c>
      <c r="B68" s="4">
        <f>TQuoteList_IgnoreDates_true_OrderBy_SaleID_20desc_Search_Deleted_20__3D_20true_2[[#This Row],[T.SaleID]]</f>
        <v>1648</v>
      </c>
      <c r="C68" s="3" t="str">
        <f>TQuoteList_IgnoreDates_true_OrderBy_SaleID_20desc_Search_Deleted_20__3D_20true_2[[#This Row],[T.DueDate]]</f>
        <v>2011-08-20 00:00:00</v>
      </c>
      <c r="D68" s="4" t="str">
        <f>TQuoteList_IgnoreDates_true_OrderBy_SaleID_20desc_Search_Deleted_20__3D_20true_2[[#This Row],[T.CustomerName]]</f>
        <v>Burns</v>
      </c>
      <c r="E68" s="5">
        <f>TQuoteList_IgnoreDates_true_OrderBy_SaleID_20desc_Search_Deleted_20__3D_20true_2[[#This Row],[T.TotalAmount]]</f>
        <v>30</v>
      </c>
      <c r="F68" s="5">
        <f>TQuoteList_IgnoreDates_true_OrderBy_SaleID_20desc_Search_Deleted_20__3D_20true_2[[#This Row],[T.TotalTax]]</f>
        <v>3</v>
      </c>
      <c r="G68" s="5">
        <f>TQuoteList_IgnoreDates_true_OrderBy_SaleID_20desc_Search_Deleted_20__3D_20true_2[[#This Row],[T.TotalAmountInc]]</f>
        <v>33</v>
      </c>
      <c r="H68" s="4" t="str">
        <f>TQuoteList_IgnoreDates_true_OrderBy_SaleID_20desc_Search_Deleted_20__3D_20true_2[[#This Row],[T.QuoteStatus]]</f>
        <v/>
      </c>
      <c r="I68" s="4" t="str">
        <f>TQuoteList_IgnoreDates_true_OrderBy_SaleID_20desc_Search_Deleted_20__3D_20true_2[[#This Row],[T.EmployeeName]]</f>
        <v>Admin .</v>
      </c>
    </row>
    <row r="69" spans="1:9" x14ac:dyDescent="0.3">
      <c r="A69" s="3" t="str">
        <f>TQuoteList_IgnoreDates_true_OrderBy_SaleID_20desc_Search_Deleted_20__3D_20true_2[[#This Row],[T.SaleDate]]</f>
        <v>2011-07-14 00:00:00</v>
      </c>
      <c r="B69" s="4">
        <f>TQuoteList_IgnoreDates_true_OrderBy_SaleID_20desc_Search_Deleted_20__3D_20true_2[[#This Row],[T.SaleID]]</f>
        <v>1647</v>
      </c>
      <c r="C69" s="3" t="str">
        <f>TQuoteList_IgnoreDates_true_OrderBy_SaleID_20desc_Search_Deleted_20__3D_20true_2[[#This Row],[T.DueDate]]</f>
        <v>2011-08-20 00:00:00</v>
      </c>
      <c r="D69" s="4" t="str">
        <f>TQuoteList_IgnoreDates_true_OrderBy_SaleID_20desc_Search_Deleted_20__3D_20true_2[[#This Row],[T.CustomerName]]</f>
        <v>Burns</v>
      </c>
      <c r="E69" s="5">
        <f>TQuoteList_IgnoreDates_true_OrderBy_SaleID_20desc_Search_Deleted_20__3D_20true_2[[#This Row],[T.TotalAmount]]</f>
        <v>30</v>
      </c>
      <c r="F69" s="5">
        <f>TQuoteList_IgnoreDates_true_OrderBy_SaleID_20desc_Search_Deleted_20__3D_20true_2[[#This Row],[T.TotalTax]]</f>
        <v>3</v>
      </c>
      <c r="G69" s="5">
        <f>TQuoteList_IgnoreDates_true_OrderBy_SaleID_20desc_Search_Deleted_20__3D_20true_2[[#This Row],[T.TotalAmountInc]]</f>
        <v>33</v>
      </c>
      <c r="H69" s="4" t="str">
        <f>TQuoteList_IgnoreDates_true_OrderBy_SaleID_20desc_Search_Deleted_20__3D_20true_2[[#This Row],[T.QuoteStatus]]</f>
        <v/>
      </c>
      <c r="I69" s="4" t="str">
        <f>TQuoteList_IgnoreDates_true_OrderBy_SaleID_20desc_Search_Deleted_20__3D_20true_2[[#This Row],[T.EmployeeName]]</f>
        <v>Admin .</v>
      </c>
    </row>
    <row r="70" spans="1:9" x14ac:dyDescent="0.3">
      <c r="A70" s="3" t="str">
        <f>TQuoteList_IgnoreDates_true_OrderBy_SaleID_20desc_Search_Deleted_20__3D_20true_2[[#This Row],[T.SaleDate]]</f>
        <v>2011-07-14 00:00:00</v>
      </c>
      <c r="B70" s="4">
        <f>TQuoteList_IgnoreDates_true_OrderBy_SaleID_20desc_Search_Deleted_20__3D_20true_2[[#This Row],[T.SaleID]]</f>
        <v>1646</v>
      </c>
      <c r="C70" s="3" t="str">
        <f>TQuoteList_IgnoreDates_true_OrderBy_SaleID_20desc_Search_Deleted_20__3D_20true_2[[#This Row],[T.DueDate]]</f>
        <v>2011-08-20 00:00:00</v>
      </c>
      <c r="D70" s="4" t="str">
        <f>TQuoteList_IgnoreDates_true_OrderBy_SaleID_20desc_Search_Deleted_20__3D_20true_2[[#This Row],[T.CustomerName]]</f>
        <v>Burns</v>
      </c>
      <c r="E70" s="5">
        <f>TQuoteList_IgnoreDates_true_OrderBy_SaleID_20desc_Search_Deleted_20__3D_20true_2[[#This Row],[T.TotalAmount]]</f>
        <v>30</v>
      </c>
      <c r="F70" s="5">
        <f>TQuoteList_IgnoreDates_true_OrderBy_SaleID_20desc_Search_Deleted_20__3D_20true_2[[#This Row],[T.TotalTax]]</f>
        <v>3</v>
      </c>
      <c r="G70" s="5">
        <f>TQuoteList_IgnoreDates_true_OrderBy_SaleID_20desc_Search_Deleted_20__3D_20true_2[[#This Row],[T.TotalAmountInc]]</f>
        <v>33</v>
      </c>
      <c r="H70" s="4" t="str">
        <f>TQuoteList_IgnoreDates_true_OrderBy_SaleID_20desc_Search_Deleted_20__3D_20true_2[[#This Row],[T.QuoteStatus]]</f>
        <v/>
      </c>
      <c r="I70" s="4" t="str">
        <f>TQuoteList_IgnoreDates_true_OrderBy_SaleID_20desc_Search_Deleted_20__3D_20true_2[[#This Row],[T.EmployeeName]]</f>
        <v>Admin .</v>
      </c>
    </row>
    <row r="71" spans="1:9" x14ac:dyDescent="0.3">
      <c r="A71" s="3" t="str">
        <f>TQuoteList_IgnoreDates_true_OrderBy_SaleID_20desc_Search_Deleted_20__3D_20true_2[[#This Row],[T.SaleDate]]</f>
        <v>2011-07-14 00:00:00</v>
      </c>
      <c r="B71" s="4">
        <f>TQuoteList_IgnoreDates_true_OrderBy_SaleID_20desc_Search_Deleted_20__3D_20true_2[[#This Row],[T.SaleID]]</f>
        <v>1645</v>
      </c>
      <c r="C71" s="3" t="str">
        <f>TQuoteList_IgnoreDates_true_OrderBy_SaleID_20desc_Search_Deleted_20__3D_20true_2[[#This Row],[T.DueDate]]</f>
        <v>2011-08-20 00:00:00</v>
      </c>
      <c r="D71" s="4" t="str">
        <f>TQuoteList_IgnoreDates_true_OrderBy_SaleID_20desc_Search_Deleted_20__3D_20true_2[[#This Row],[T.CustomerName]]</f>
        <v>Burns</v>
      </c>
      <c r="E71" s="5">
        <f>TQuoteList_IgnoreDates_true_OrderBy_SaleID_20desc_Search_Deleted_20__3D_20true_2[[#This Row],[T.TotalAmount]]</f>
        <v>30</v>
      </c>
      <c r="F71" s="5">
        <f>TQuoteList_IgnoreDates_true_OrderBy_SaleID_20desc_Search_Deleted_20__3D_20true_2[[#This Row],[T.TotalTax]]</f>
        <v>3</v>
      </c>
      <c r="G71" s="5">
        <f>TQuoteList_IgnoreDates_true_OrderBy_SaleID_20desc_Search_Deleted_20__3D_20true_2[[#This Row],[T.TotalAmountInc]]</f>
        <v>33</v>
      </c>
      <c r="H71" s="4" t="str">
        <f>TQuoteList_IgnoreDates_true_OrderBy_SaleID_20desc_Search_Deleted_20__3D_20true_2[[#This Row],[T.QuoteStatus]]</f>
        <v/>
      </c>
      <c r="I71" s="4" t="str">
        <f>TQuoteList_IgnoreDates_true_OrderBy_SaleID_20desc_Search_Deleted_20__3D_20true_2[[#This Row],[T.EmployeeName]]</f>
        <v>Admin .</v>
      </c>
    </row>
    <row r="72" spans="1:9" x14ac:dyDescent="0.3">
      <c r="A72" s="3" t="str">
        <f>TQuoteList_IgnoreDates_true_OrderBy_SaleID_20desc_Search_Deleted_20__3D_20true_2[[#This Row],[T.SaleDate]]</f>
        <v>2011-08-10 00:00:00</v>
      </c>
      <c r="B72" s="4">
        <f>TQuoteList_IgnoreDates_true_OrderBy_SaleID_20desc_Search_Deleted_20__3D_20true_2[[#This Row],[T.SaleID]]</f>
        <v>1628</v>
      </c>
      <c r="C72" s="3" t="str">
        <f>TQuoteList_IgnoreDates_true_OrderBy_SaleID_20desc_Search_Deleted_20__3D_20true_2[[#This Row],[T.DueDate]]</f>
        <v>2011-08-11 00:00:00</v>
      </c>
      <c r="D72" s="4" t="str">
        <f>TQuoteList_IgnoreDates_true_OrderBy_SaleID_20desc_Search_Deleted_20__3D_20true_2[[#This Row],[T.CustomerName]]</f>
        <v>Jones</v>
      </c>
      <c r="E72" s="5">
        <f>TQuoteList_IgnoreDates_true_OrderBy_SaleID_20desc_Search_Deleted_20__3D_20true_2[[#This Row],[T.TotalAmount]]</f>
        <v>109.09</v>
      </c>
      <c r="F72" s="5">
        <f>TQuoteList_IgnoreDates_true_OrderBy_SaleID_20desc_Search_Deleted_20__3D_20true_2[[#This Row],[T.TotalTax]]</f>
        <v>10.91</v>
      </c>
      <c r="G72" s="5">
        <f>TQuoteList_IgnoreDates_true_OrderBy_SaleID_20desc_Search_Deleted_20__3D_20true_2[[#This Row],[T.TotalAmountInc]]</f>
        <v>120</v>
      </c>
      <c r="H72" s="4" t="str">
        <f>TQuoteList_IgnoreDates_true_OrderBy_SaleID_20desc_Search_Deleted_20__3D_20true_2[[#This Row],[T.QuoteStatus]]</f>
        <v/>
      </c>
      <c r="I72" s="4" t="str">
        <f>TQuoteList_IgnoreDates_true_OrderBy_SaleID_20desc_Search_Deleted_20__3D_20true_2[[#This Row],[T.EmployeeName]]</f>
        <v>Admin .</v>
      </c>
    </row>
    <row r="73" spans="1:9" x14ac:dyDescent="0.3">
      <c r="A73" s="3" t="str">
        <f>TQuoteList_IgnoreDates_true_OrderBy_SaleID_20desc_Search_Deleted_20__3D_20true_2[[#This Row],[T.SaleDate]]</f>
        <v>2011-08-08 00:00:00</v>
      </c>
      <c r="B73" s="4">
        <f>TQuoteList_IgnoreDates_true_OrderBy_SaleID_20desc_Search_Deleted_20__3D_20true_2[[#This Row],[T.SaleID]]</f>
        <v>1625</v>
      </c>
      <c r="C73" s="3" t="str">
        <f>TQuoteList_IgnoreDates_true_OrderBy_SaleID_20desc_Search_Deleted_20__3D_20true_2[[#This Row],[T.DueDate]]</f>
        <v>2011-08-09 00:00:00</v>
      </c>
      <c r="D73" s="4" t="str">
        <f>TQuoteList_IgnoreDates_true_OrderBy_SaleID_20desc_Search_Deleted_20__3D_20true_2[[#This Row],[T.CustomerName]]</f>
        <v>Jones^Bathroom</v>
      </c>
      <c r="E73" s="5">
        <f>TQuoteList_IgnoreDates_true_OrderBy_SaleID_20desc_Search_Deleted_20__3D_20true_2[[#This Row],[T.TotalAmount]]</f>
        <v>4856.82</v>
      </c>
      <c r="F73" s="5">
        <f>TQuoteList_IgnoreDates_true_OrderBy_SaleID_20desc_Search_Deleted_20__3D_20true_2[[#This Row],[T.TotalTax]]</f>
        <v>418.18</v>
      </c>
      <c r="G73" s="5">
        <f>TQuoteList_IgnoreDates_true_OrderBy_SaleID_20desc_Search_Deleted_20__3D_20true_2[[#This Row],[T.TotalAmountInc]]</f>
        <v>5275</v>
      </c>
      <c r="H73" s="4" t="str">
        <f>TQuoteList_IgnoreDates_true_OrderBy_SaleID_20desc_Search_Deleted_20__3D_20true_2[[#This Row],[T.QuoteStatus]]</f>
        <v/>
      </c>
      <c r="I73" s="4" t="str">
        <f>TQuoteList_IgnoreDates_true_OrderBy_SaleID_20desc_Search_Deleted_20__3D_20true_2[[#This Row],[T.EmployeeName]]</f>
        <v>Admin .</v>
      </c>
    </row>
    <row r="74" spans="1:9" x14ac:dyDescent="0.3">
      <c r="A74" s="3" t="str">
        <f>TQuoteList_IgnoreDates_true_OrderBy_SaleID_20desc_Search_Deleted_20__3D_20true_2[[#This Row],[T.SaleDate]]</f>
        <v>2011-08-08 00:00:00</v>
      </c>
      <c r="B74" s="4">
        <f>TQuoteList_IgnoreDates_true_OrderBy_SaleID_20desc_Search_Deleted_20__3D_20true_2[[#This Row],[T.SaleID]]</f>
        <v>1619</v>
      </c>
      <c r="C74" s="3" t="str">
        <f>TQuoteList_IgnoreDates_true_OrderBy_SaleID_20desc_Search_Deleted_20__3D_20true_2[[#This Row],[T.DueDate]]</f>
        <v>2011-08-09 00:00:00</v>
      </c>
      <c r="D74" s="4" t="str">
        <f>TQuoteList_IgnoreDates_true_OrderBy_SaleID_20desc_Search_Deleted_20__3D_20true_2[[#This Row],[T.CustomerName]]</f>
        <v>Ache Co^80</v>
      </c>
      <c r="E74" s="5">
        <f>TQuoteList_IgnoreDates_true_OrderBy_SaleID_20desc_Search_Deleted_20__3D_20true_2[[#This Row],[T.TotalAmount]]</f>
        <v>181.82</v>
      </c>
      <c r="F74" s="5">
        <f>TQuoteList_IgnoreDates_true_OrderBy_SaleID_20desc_Search_Deleted_20__3D_20true_2[[#This Row],[T.TotalTax]]</f>
        <v>18.18</v>
      </c>
      <c r="G74" s="5">
        <f>TQuoteList_IgnoreDates_true_OrderBy_SaleID_20desc_Search_Deleted_20__3D_20true_2[[#This Row],[T.TotalAmountInc]]</f>
        <v>200</v>
      </c>
      <c r="H74" s="4" t="str">
        <f>TQuoteList_IgnoreDates_true_OrderBy_SaleID_20desc_Search_Deleted_20__3D_20true_2[[#This Row],[T.QuoteStatus]]</f>
        <v/>
      </c>
      <c r="I74" s="4" t="str">
        <f>TQuoteList_IgnoreDates_true_OrderBy_SaleID_20desc_Search_Deleted_20__3D_20true_2[[#This Row],[T.EmployeeName]]</f>
        <v>Admin .</v>
      </c>
    </row>
    <row r="75" spans="1:9" x14ac:dyDescent="0.3">
      <c r="A75" s="3" t="str">
        <f>TQuoteList_IgnoreDates_true_OrderBy_SaleID_20desc_Search_Deleted_20__3D_20true_2[[#This Row],[T.SaleDate]]</f>
        <v>2011-07-14 00:00:00</v>
      </c>
      <c r="B75" s="4">
        <f>TQuoteList_IgnoreDates_true_OrderBy_SaleID_20desc_Search_Deleted_20__3D_20true_2[[#This Row],[T.SaleID]]</f>
        <v>1595</v>
      </c>
      <c r="C75" s="3" t="str">
        <f>TQuoteList_IgnoreDates_true_OrderBy_SaleID_20desc_Search_Deleted_20__3D_20true_2[[#This Row],[T.DueDate]]</f>
        <v>2011-07-15 00:00:00</v>
      </c>
      <c r="D75" s="4" t="str">
        <f>TQuoteList_IgnoreDates_true_OrderBy_SaleID_20desc_Search_Deleted_20__3D_20true_2[[#This Row],[T.CustomerName]]</f>
        <v>Matt 3</v>
      </c>
      <c r="E75" s="5">
        <f>TQuoteList_IgnoreDates_true_OrderBy_SaleID_20desc_Search_Deleted_20__3D_20true_2[[#This Row],[T.TotalAmount]]</f>
        <v>50</v>
      </c>
      <c r="F75" s="5">
        <f>TQuoteList_IgnoreDates_true_OrderBy_SaleID_20desc_Search_Deleted_20__3D_20true_2[[#This Row],[T.TotalTax]]</f>
        <v>5</v>
      </c>
      <c r="G75" s="5">
        <f>TQuoteList_IgnoreDates_true_OrderBy_SaleID_20desc_Search_Deleted_20__3D_20true_2[[#This Row],[T.TotalAmountInc]]</f>
        <v>55</v>
      </c>
      <c r="H75" s="4" t="str">
        <f>TQuoteList_IgnoreDates_true_OrderBy_SaleID_20desc_Search_Deleted_20__3D_20true_2[[#This Row],[T.QuoteStatus]]</f>
        <v/>
      </c>
      <c r="I75" s="4" t="str">
        <f>TQuoteList_IgnoreDates_true_OrderBy_SaleID_20desc_Search_Deleted_20__3D_20true_2[[#This Row],[T.EmployeeName]]</f>
        <v>Admin .</v>
      </c>
    </row>
    <row r="76" spans="1:9" x14ac:dyDescent="0.3">
      <c r="A76" s="3" t="str">
        <f>TQuoteList_IgnoreDates_true_OrderBy_SaleID_20desc_Search_Deleted_20__3D_20true_2[[#This Row],[T.SaleDate]]</f>
        <v>2011-06-09 00:00:00</v>
      </c>
      <c r="B76" s="4">
        <f>TQuoteList_IgnoreDates_true_OrderBy_SaleID_20desc_Search_Deleted_20__3D_20true_2[[#This Row],[T.SaleID]]</f>
        <v>1578</v>
      </c>
      <c r="C76" s="3" t="str">
        <f>TQuoteList_IgnoreDates_true_OrderBy_SaleID_20desc_Search_Deleted_20__3D_20true_2[[#This Row],[T.DueDate]]</f>
        <v>2011-06-10 00:00:00</v>
      </c>
      <c r="D76" s="4" t="str">
        <f>TQuoteList_IgnoreDates_true_OrderBy_SaleID_20desc_Search_Deleted_20__3D_20true_2[[#This Row],[T.CustomerName]]</f>
        <v>Go 4 Gold Enterprises</v>
      </c>
      <c r="E76" s="5">
        <f>TQuoteList_IgnoreDates_true_OrderBy_SaleID_20desc_Search_Deleted_20__3D_20true_2[[#This Row],[T.TotalAmount]]</f>
        <v>540</v>
      </c>
      <c r="F76" s="5">
        <f>TQuoteList_IgnoreDates_true_OrderBy_SaleID_20desc_Search_Deleted_20__3D_20true_2[[#This Row],[T.TotalTax]]</f>
        <v>0</v>
      </c>
      <c r="G76" s="5">
        <f>TQuoteList_IgnoreDates_true_OrderBy_SaleID_20desc_Search_Deleted_20__3D_20true_2[[#This Row],[T.TotalAmountInc]]</f>
        <v>540</v>
      </c>
      <c r="H76" s="4" t="str">
        <f>TQuoteList_IgnoreDates_true_OrderBy_SaleID_20desc_Search_Deleted_20__3D_20true_2[[#This Row],[T.QuoteStatus]]</f>
        <v/>
      </c>
      <c r="I76" s="4" t="str">
        <f>TQuoteList_IgnoreDates_true_OrderBy_SaleID_20desc_Search_Deleted_20__3D_20true_2[[#This Row],[T.EmployeeName]]</f>
        <v>Dene Mills</v>
      </c>
    </row>
    <row r="77" spans="1:9" x14ac:dyDescent="0.3">
      <c r="A77" s="3" t="str">
        <f>TQuoteList_IgnoreDates_true_OrderBy_SaleID_20desc_Search_Deleted_20__3D_20true_2[[#This Row],[T.SaleDate]]</f>
        <v>2010-07-20 00:00:00</v>
      </c>
      <c r="B77" s="4">
        <f>TQuoteList_IgnoreDates_true_OrderBy_SaleID_20desc_Search_Deleted_20__3D_20true_2[[#This Row],[T.SaleID]]</f>
        <v>1199</v>
      </c>
      <c r="C77" s="3" t="str">
        <f>TQuoteList_IgnoreDates_true_OrderBy_SaleID_20desc_Search_Deleted_20__3D_20true_2[[#This Row],[T.DueDate]]</f>
        <v>2010-07-21 00:00:00</v>
      </c>
      <c r="D77" s="4" t="str">
        <f>TQuoteList_IgnoreDates_true_OrderBy_SaleID_20desc_Search_Deleted_20__3D_20true_2[[#This Row],[T.CustomerName]]</f>
        <v>Ache Co</v>
      </c>
      <c r="E77" s="5">
        <f>TQuoteList_IgnoreDates_true_OrderBy_SaleID_20desc_Search_Deleted_20__3D_20true_2[[#This Row],[T.TotalAmount]]</f>
        <v>0</v>
      </c>
      <c r="F77" s="5">
        <f>TQuoteList_IgnoreDates_true_OrderBy_SaleID_20desc_Search_Deleted_20__3D_20true_2[[#This Row],[T.TotalTax]]</f>
        <v>0</v>
      </c>
      <c r="G77" s="5">
        <f>TQuoteList_IgnoreDates_true_OrderBy_SaleID_20desc_Search_Deleted_20__3D_20true_2[[#This Row],[T.TotalAmountInc]]</f>
        <v>0</v>
      </c>
      <c r="H77" s="4" t="str">
        <f>TQuoteList_IgnoreDates_true_OrderBy_SaleID_20desc_Search_Deleted_20__3D_20true_2[[#This Row],[T.QuoteStatus]]</f>
        <v/>
      </c>
      <c r="I77" s="4" t="str">
        <f>TQuoteList_IgnoreDates_true_OrderBy_SaleID_20desc_Search_Deleted_20__3D_20true_2[[#This Row],[T.EmployeeName]]</f>
        <v>Dene Mills</v>
      </c>
    </row>
    <row r="78" spans="1:9" x14ac:dyDescent="0.3">
      <c r="A78" s="3" t="str">
        <f>TQuoteList_IgnoreDates_true_OrderBy_SaleID_20desc_Search_Deleted_20__3D_20true_2[[#This Row],[T.SaleDate]]</f>
        <v>2010-06-16 00:00:00</v>
      </c>
      <c r="B78" s="4">
        <f>TQuoteList_IgnoreDates_true_OrderBy_SaleID_20desc_Search_Deleted_20__3D_20true_2[[#This Row],[T.SaleID]]</f>
        <v>1132</v>
      </c>
      <c r="C78" s="3" t="str">
        <f>TQuoteList_IgnoreDates_true_OrderBy_SaleID_20desc_Search_Deleted_20__3D_20true_2[[#This Row],[T.DueDate]]</f>
        <v>2010-06-17 00:00:00</v>
      </c>
      <c r="D78" s="4" t="str">
        <f>TQuoteList_IgnoreDates_true_OrderBy_SaleID_20desc_Search_Deleted_20__3D_20true_2[[#This Row],[T.CustomerName]]</f>
        <v>Acme Rockets</v>
      </c>
      <c r="E78" s="5">
        <f>TQuoteList_IgnoreDates_true_OrderBy_SaleID_20desc_Search_Deleted_20__3D_20true_2[[#This Row],[T.TotalAmount]]</f>
        <v>500</v>
      </c>
      <c r="F78" s="5">
        <f>TQuoteList_IgnoreDates_true_OrderBy_SaleID_20desc_Search_Deleted_20__3D_20true_2[[#This Row],[T.TotalTax]]</f>
        <v>50</v>
      </c>
      <c r="G78" s="5">
        <f>TQuoteList_IgnoreDates_true_OrderBy_SaleID_20desc_Search_Deleted_20__3D_20true_2[[#This Row],[T.TotalAmountInc]]</f>
        <v>550</v>
      </c>
      <c r="H78" s="4" t="str">
        <f>TQuoteList_IgnoreDates_true_OrderBy_SaleID_20desc_Search_Deleted_20__3D_20true_2[[#This Row],[T.QuoteStatus]]</f>
        <v/>
      </c>
      <c r="I78" s="4" t="str">
        <f>TQuoteList_IgnoreDates_true_OrderBy_SaleID_20desc_Search_Deleted_20__3D_20true_2[[#This Row],[T.EmployeeName]]</f>
        <v>Dene Mills</v>
      </c>
    </row>
    <row r="79" spans="1:9" x14ac:dyDescent="0.3">
      <c r="A79" s="3" t="str">
        <f>TQuoteList_IgnoreDates_true_OrderBy_SaleID_20desc_Search_Deleted_20__3D_20true_2[[#This Row],[T.SaleDate]]</f>
        <v>2010-05-10 00:00:00</v>
      </c>
      <c r="B79" s="4">
        <f>TQuoteList_IgnoreDates_true_OrderBy_SaleID_20desc_Search_Deleted_20__3D_20true_2[[#This Row],[T.SaleID]]</f>
        <v>1058</v>
      </c>
      <c r="C79" s="3" t="str">
        <f>TQuoteList_IgnoreDates_true_OrderBy_SaleID_20desc_Search_Deleted_20__3D_20true_2[[#This Row],[T.DueDate]]</f>
        <v>2010-05-10 00:00:00</v>
      </c>
      <c r="D79" s="4" t="str">
        <f>TQuoteList_IgnoreDates_true_OrderBy_SaleID_20desc_Search_Deleted_20__3D_20true_2[[#This Row],[T.CustomerName]]</f>
        <v>Acme Rockets</v>
      </c>
      <c r="E79" s="5">
        <f>TQuoteList_IgnoreDates_true_OrderBy_SaleID_20desc_Search_Deleted_20__3D_20true_2[[#This Row],[T.TotalAmount]]</f>
        <v>215.91</v>
      </c>
      <c r="F79" s="5">
        <f>TQuoteList_IgnoreDates_true_OrderBy_SaleID_20desc_Search_Deleted_20__3D_20true_2[[#This Row],[T.TotalTax]]</f>
        <v>21.59</v>
      </c>
      <c r="G79" s="5">
        <f>TQuoteList_IgnoreDates_true_OrderBy_SaleID_20desc_Search_Deleted_20__3D_20true_2[[#This Row],[T.TotalAmountInc]]</f>
        <v>237.5</v>
      </c>
      <c r="H79" s="4" t="str">
        <f>TQuoteList_IgnoreDates_true_OrderBy_SaleID_20desc_Search_Deleted_20__3D_20true_2[[#This Row],[T.QuoteStatus]]</f>
        <v/>
      </c>
      <c r="I79" s="4" t="str">
        <f>TQuoteList_IgnoreDates_true_OrderBy_SaleID_20desc_Search_Deleted_20__3D_20true_2[[#This Row],[T.EmployeeName]]</f>
        <v>Dene Mills</v>
      </c>
    </row>
    <row r="80" spans="1:9" x14ac:dyDescent="0.3">
      <c r="A80" s="3" t="str">
        <f>TQuoteList_IgnoreDates_true_OrderBy_SaleID_20desc_Search_Deleted_20__3D_20true_2[[#This Row],[T.SaleDate]]</f>
        <v>2010-03-30 00:00:00</v>
      </c>
      <c r="B80" s="4">
        <f>TQuoteList_IgnoreDates_true_OrderBy_SaleID_20desc_Search_Deleted_20__3D_20true_2[[#This Row],[T.SaleID]]</f>
        <v>1017</v>
      </c>
      <c r="C80" s="3" t="str">
        <f>TQuoteList_IgnoreDates_true_OrderBy_SaleID_20desc_Search_Deleted_20__3D_20true_2[[#This Row],[T.DueDate]]</f>
        <v>2010-03-31 00:00:00</v>
      </c>
      <c r="D80" s="4" t="str">
        <f>TQuoteList_IgnoreDates_true_OrderBy_SaleID_20desc_Search_Deleted_20__3D_20true_2[[#This Row],[T.CustomerName]]</f>
        <v>Cooke</v>
      </c>
      <c r="E80" s="5">
        <f>TQuoteList_IgnoreDates_true_OrderBy_SaleID_20desc_Search_Deleted_20__3D_20true_2[[#This Row],[T.TotalAmount]]</f>
        <v>550</v>
      </c>
      <c r="F80" s="5">
        <f>TQuoteList_IgnoreDates_true_OrderBy_SaleID_20desc_Search_Deleted_20__3D_20true_2[[#This Row],[T.TotalTax]]</f>
        <v>55</v>
      </c>
      <c r="G80" s="5">
        <f>TQuoteList_IgnoreDates_true_OrderBy_SaleID_20desc_Search_Deleted_20__3D_20true_2[[#This Row],[T.TotalAmountInc]]</f>
        <v>605</v>
      </c>
      <c r="H80" s="4" t="str">
        <f>TQuoteList_IgnoreDates_true_OrderBy_SaleID_20desc_Search_Deleted_20__3D_20true_2[[#This Row],[T.QuoteStatus]]</f>
        <v/>
      </c>
      <c r="I80" s="4" t="str">
        <f>TQuoteList_IgnoreDates_true_OrderBy_SaleID_20desc_Search_Deleted_20__3D_20true_2[[#This Row],[T.EmployeeName]]</f>
        <v>Dene Mills</v>
      </c>
    </row>
    <row r="81" spans="1:9" x14ac:dyDescent="0.3">
      <c r="A81" s="3" t="str">
        <f>TQuoteList_IgnoreDates_true_OrderBy_SaleID_20desc_Search_Deleted_20__3D_20true_2[[#This Row],[T.SaleDate]]</f>
        <v>2010-01-15 00:00:00</v>
      </c>
      <c r="B81" s="4">
        <f>TQuoteList_IgnoreDates_true_OrderBy_SaleID_20desc_Search_Deleted_20__3D_20true_2[[#This Row],[T.SaleID]]</f>
        <v>932</v>
      </c>
      <c r="C81" s="3" t="str">
        <f>TQuoteList_IgnoreDates_true_OrderBy_SaleID_20desc_Search_Deleted_20__3D_20true_2[[#This Row],[T.DueDate]]</f>
        <v>2010-01-16 00:00:00</v>
      </c>
      <c r="D81" s="4" t="str">
        <f>TQuoteList_IgnoreDates_true_OrderBy_SaleID_20desc_Search_Deleted_20__3D_20true_2[[#This Row],[T.CustomerName]]</f>
        <v>Apple Corp</v>
      </c>
      <c r="E81" s="5">
        <f>TQuoteList_IgnoreDates_true_OrderBy_SaleID_20desc_Search_Deleted_20__3D_20true_2[[#This Row],[T.TotalAmount]]</f>
        <v>380</v>
      </c>
      <c r="F81" s="5">
        <f>TQuoteList_IgnoreDates_true_OrderBy_SaleID_20desc_Search_Deleted_20__3D_20true_2[[#This Row],[T.TotalTax]]</f>
        <v>38</v>
      </c>
      <c r="G81" s="5">
        <f>TQuoteList_IgnoreDates_true_OrderBy_SaleID_20desc_Search_Deleted_20__3D_20true_2[[#This Row],[T.TotalAmountInc]]</f>
        <v>418</v>
      </c>
      <c r="H81" s="4" t="str">
        <f>TQuoteList_IgnoreDates_true_OrderBy_SaleID_20desc_Search_Deleted_20__3D_20true_2[[#This Row],[T.QuoteStatus]]</f>
        <v/>
      </c>
      <c r="I81" s="4" t="str">
        <f>TQuoteList_IgnoreDates_true_OrderBy_SaleID_20desc_Search_Deleted_20__3D_20true_2[[#This Row],[T.EmployeeName]]</f>
        <v>Dene Mills</v>
      </c>
    </row>
    <row r="82" spans="1:9" x14ac:dyDescent="0.3">
      <c r="A82" s="3" t="str">
        <f>TQuoteList_IgnoreDates_true_OrderBy_SaleID_20desc_Search_Deleted_20__3D_20true_2[[#This Row],[T.SaleDate]]</f>
        <v>2010-01-08 00:00:00</v>
      </c>
      <c r="B82" s="4">
        <f>TQuoteList_IgnoreDates_true_OrderBy_SaleID_20desc_Search_Deleted_20__3D_20true_2[[#This Row],[T.SaleID]]</f>
        <v>911</v>
      </c>
      <c r="C82" s="3" t="str">
        <f>TQuoteList_IgnoreDates_true_OrderBy_SaleID_20desc_Search_Deleted_20__3D_20true_2[[#This Row],[T.DueDate]]</f>
        <v>2010-01-09 00:00:00</v>
      </c>
      <c r="D82" s="4" t="str">
        <f>TQuoteList_IgnoreDates_true_OrderBy_SaleID_20desc_Search_Deleted_20__3D_20true_2[[#This Row],[T.CustomerName]]</f>
        <v>Acme Rockets</v>
      </c>
      <c r="E82" s="5">
        <f>TQuoteList_IgnoreDates_true_OrderBy_SaleID_20desc_Search_Deleted_20__3D_20true_2[[#This Row],[T.TotalAmount]]</f>
        <v>107.95</v>
      </c>
      <c r="F82" s="5">
        <f>TQuoteList_IgnoreDates_true_OrderBy_SaleID_20desc_Search_Deleted_20__3D_20true_2[[#This Row],[T.TotalTax]]</f>
        <v>10.8</v>
      </c>
      <c r="G82" s="5">
        <f>TQuoteList_IgnoreDates_true_OrderBy_SaleID_20desc_Search_Deleted_20__3D_20true_2[[#This Row],[T.TotalAmountInc]]</f>
        <v>118.75</v>
      </c>
      <c r="H82" s="4" t="str">
        <f>TQuoteList_IgnoreDates_true_OrderBy_SaleID_20desc_Search_Deleted_20__3D_20true_2[[#This Row],[T.QuoteStatus]]</f>
        <v/>
      </c>
      <c r="I82" s="4" t="str">
        <f>TQuoteList_IgnoreDates_true_OrderBy_SaleID_20desc_Search_Deleted_20__3D_20true_2[[#This Row],[T.EmployeeName]]</f>
        <v>Dene Mills</v>
      </c>
    </row>
    <row r="83" spans="1:9" x14ac:dyDescent="0.3">
      <c r="A83" s="3" t="str">
        <f>TQuoteList_IgnoreDates_true_OrderBy_SaleID_20desc_Search_Deleted_20__3D_20true_2[[#This Row],[T.SaleDate]]</f>
        <v>2009-12-02 00:00:00</v>
      </c>
      <c r="B83" s="4">
        <f>TQuoteList_IgnoreDates_true_OrderBy_SaleID_20desc_Search_Deleted_20__3D_20true_2[[#This Row],[T.SaleID]]</f>
        <v>837</v>
      </c>
      <c r="C83" s="3" t="str">
        <f>TQuoteList_IgnoreDates_true_OrderBy_SaleID_20desc_Search_Deleted_20__3D_20true_2[[#This Row],[T.DueDate]]</f>
        <v>2009-12-03 00:00:00</v>
      </c>
      <c r="D83" s="4" t="str">
        <f>TQuoteList_IgnoreDates_true_OrderBy_SaleID_20desc_Search_Deleted_20__3D_20true_2[[#This Row],[T.CustomerName]]</f>
        <v>Apple Corp</v>
      </c>
      <c r="E83" s="5">
        <f>TQuoteList_IgnoreDates_true_OrderBy_SaleID_20desc_Search_Deleted_20__3D_20true_2[[#This Row],[T.TotalAmount]]</f>
        <v>95</v>
      </c>
      <c r="F83" s="5">
        <f>TQuoteList_IgnoreDates_true_OrderBy_SaleID_20desc_Search_Deleted_20__3D_20true_2[[#This Row],[T.TotalTax]]</f>
        <v>9.5</v>
      </c>
      <c r="G83" s="5">
        <f>TQuoteList_IgnoreDates_true_OrderBy_SaleID_20desc_Search_Deleted_20__3D_20true_2[[#This Row],[T.TotalAmountInc]]</f>
        <v>104.5</v>
      </c>
      <c r="H83" s="4" t="str">
        <f>TQuoteList_IgnoreDates_true_OrderBy_SaleID_20desc_Search_Deleted_20__3D_20true_2[[#This Row],[T.QuoteStatus]]</f>
        <v/>
      </c>
      <c r="I83" s="4" t="str">
        <f>TQuoteList_IgnoreDates_true_OrderBy_SaleID_20desc_Search_Deleted_20__3D_20true_2[[#This Row],[T.EmployeeName]]</f>
        <v>Dene Mills</v>
      </c>
    </row>
    <row r="84" spans="1:9" x14ac:dyDescent="0.3">
      <c r="A84" s="3" t="str">
        <f>TQuoteList_IgnoreDates_true_OrderBy_SaleID_20desc_Search_Deleted_20__3D_20true_2[[#This Row],[T.SaleDate]]</f>
        <v>2009-12-02 00:00:00</v>
      </c>
      <c r="B84" s="4">
        <f>TQuoteList_IgnoreDates_true_OrderBy_SaleID_20desc_Search_Deleted_20__3D_20true_2[[#This Row],[T.SaleID]]</f>
        <v>831</v>
      </c>
      <c r="C84" s="3" t="str">
        <f>TQuoteList_IgnoreDates_true_OrderBy_SaleID_20desc_Search_Deleted_20__3D_20true_2[[#This Row],[T.DueDate]]</f>
        <v>2009-12-03 00:00:00</v>
      </c>
      <c r="D84" s="4" t="str">
        <f>TQuoteList_IgnoreDates_true_OrderBy_SaleID_20desc_Search_Deleted_20__3D_20true_2[[#This Row],[T.CustomerName]]</f>
        <v>Apple Corp</v>
      </c>
      <c r="E84" s="5">
        <f>TQuoteList_IgnoreDates_true_OrderBy_SaleID_20desc_Search_Deleted_20__3D_20true_2[[#This Row],[T.TotalAmount]]</f>
        <v>95</v>
      </c>
      <c r="F84" s="5">
        <f>TQuoteList_IgnoreDates_true_OrderBy_SaleID_20desc_Search_Deleted_20__3D_20true_2[[#This Row],[T.TotalTax]]</f>
        <v>9.5</v>
      </c>
      <c r="G84" s="5">
        <f>TQuoteList_IgnoreDates_true_OrderBy_SaleID_20desc_Search_Deleted_20__3D_20true_2[[#This Row],[T.TotalAmountInc]]</f>
        <v>104.5</v>
      </c>
      <c r="H84" s="4" t="str">
        <f>TQuoteList_IgnoreDates_true_OrderBy_SaleID_20desc_Search_Deleted_20__3D_20true_2[[#This Row],[T.QuoteStatus]]</f>
        <v/>
      </c>
      <c r="I84" s="4" t="str">
        <f>TQuoteList_IgnoreDates_true_OrderBy_SaleID_20desc_Search_Deleted_20__3D_20true_2[[#This Row],[T.EmployeeName]]</f>
        <v>Dene Mills</v>
      </c>
    </row>
    <row r="85" spans="1:9" x14ac:dyDescent="0.3">
      <c r="A85" s="3" t="str">
        <f>TQuoteList_IgnoreDates_true_OrderBy_SaleID_20desc_Search_Deleted_20__3D_20true_2[[#This Row],[T.SaleDate]]</f>
        <v>2009-12-02 00:00:00</v>
      </c>
      <c r="B85" s="4">
        <f>TQuoteList_IgnoreDates_true_OrderBy_SaleID_20desc_Search_Deleted_20__3D_20true_2[[#This Row],[T.SaleID]]</f>
        <v>827</v>
      </c>
      <c r="C85" s="3" t="str">
        <f>TQuoteList_IgnoreDates_true_OrderBy_SaleID_20desc_Search_Deleted_20__3D_20true_2[[#This Row],[T.DueDate]]</f>
        <v>2009-12-03 00:00:00</v>
      </c>
      <c r="D85" s="4" t="str">
        <f>TQuoteList_IgnoreDates_true_OrderBy_SaleID_20desc_Search_Deleted_20__3D_20true_2[[#This Row],[T.CustomerName]]</f>
        <v>Apple Corp</v>
      </c>
      <c r="E85" s="5">
        <f>TQuoteList_IgnoreDates_true_OrderBy_SaleID_20desc_Search_Deleted_20__3D_20true_2[[#This Row],[T.TotalAmount]]</f>
        <v>20.45</v>
      </c>
      <c r="F85" s="5">
        <f>TQuoteList_IgnoreDates_true_OrderBy_SaleID_20desc_Search_Deleted_20__3D_20true_2[[#This Row],[T.TotalTax]]</f>
        <v>2.0499999999999998</v>
      </c>
      <c r="G85" s="5">
        <f>TQuoteList_IgnoreDates_true_OrderBy_SaleID_20desc_Search_Deleted_20__3D_20true_2[[#This Row],[T.TotalAmountInc]]</f>
        <v>22.5</v>
      </c>
      <c r="H85" s="4" t="str">
        <f>TQuoteList_IgnoreDates_true_OrderBy_SaleID_20desc_Search_Deleted_20__3D_20true_2[[#This Row],[T.QuoteStatus]]</f>
        <v/>
      </c>
      <c r="I85" s="4" t="str">
        <f>TQuoteList_IgnoreDates_true_OrderBy_SaleID_20desc_Search_Deleted_20__3D_20true_2[[#This Row],[T.EmployeeName]]</f>
        <v>Dene Mills</v>
      </c>
    </row>
    <row r="86" spans="1:9" x14ac:dyDescent="0.3">
      <c r="A86" s="3" t="str">
        <f>TQuoteList_IgnoreDates_true_OrderBy_SaleID_20desc_Search_Deleted_20__3D_20true_2[[#This Row],[T.SaleDate]]</f>
        <v>2009-12-01 00:00:00</v>
      </c>
      <c r="B86" s="4">
        <f>TQuoteList_IgnoreDates_true_OrderBy_SaleID_20desc_Search_Deleted_20__3D_20true_2[[#This Row],[T.SaleID]]</f>
        <v>825</v>
      </c>
      <c r="C86" s="3" t="str">
        <f>TQuoteList_IgnoreDates_true_OrderBy_SaleID_20desc_Search_Deleted_20__3D_20true_2[[#This Row],[T.DueDate]]</f>
        <v>2009-12-02 00:00:00</v>
      </c>
      <c r="D86" s="4" t="str">
        <f>TQuoteList_IgnoreDates_true_OrderBy_SaleID_20desc_Search_Deleted_20__3D_20true_2[[#This Row],[T.CustomerName]]</f>
        <v>Acme Rockets^AC59</v>
      </c>
      <c r="E86" s="5">
        <f>TQuoteList_IgnoreDates_true_OrderBy_SaleID_20desc_Search_Deleted_20__3D_20true_2[[#This Row],[T.TotalAmount]]</f>
        <v>386.11</v>
      </c>
      <c r="F86" s="5">
        <f>TQuoteList_IgnoreDates_true_OrderBy_SaleID_20desc_Search_Deleted_20__3D_20true_2[[#This Row],[T.TotalTax]]</f>
        <v>38.61</v>
      </c>
      <c r="G86" s="5">
        <f>TQuoteList_IgnoreDates_true_OrderBy_SaleID_20desc_Search_Deleted_20__3D_20true_2[[#This Row],[T.TotalAmountInc]]</f>
        <v>424.72</v>
      </c>
      <c r="H86" s="4" t="str">
        <f>TQuoteList_IgnoreDates_true_OrderBy_SaleID_20desc_Search_Deleted_20__3D_20true_2[[#This Row],[T.QuoteStatus]]</f>
        <v/>
      </c>
      <c r="I86" s="4" t="str">
        <f>TQuoteList_IgnoreDates_true_OrderBy_SaleID_20desc_Search_Deleted_20__3D_20true_2[[#This Row],[T.EmployeeName]]</f>
        <v>Dene Mills</v>
      </c>
    </row>
    <row r="87" spans="1:9" x14ac:dyDescent="0.3">
      <c r="A87" s="3" t="str">
        <f>TQuoteList_IgnoreDates_true_OrderBy_SaleID_20desc_Search_Deleted_20__3D_20true_2[[#This Row],[T.SaleDate]]</f>
        <v>2009-11-10 00:00:00</v>
      </c>
      <c r="B87" s="4">
        <f>TQuoteList_IgnoreDates_true_OrderBy_SaleID_20desc_Search_Deleted_20__3D_20true_2[[#This Row],[T.SaleID]]</f>
        <v>746</v>
      </c>
      <c r="C87" s="3" t="str">
        <f>TQuoteList_IgnoreDates_true_OrderBy_SaleID_20desc_Search_Deleted_20__3D_20true_2[[#This Row],[T.DueDate]]</f>
        <v>2009-11-11 00:00:00</v>
      </c>
      <c r="D87" s="4" t="str">
        <f>TQuoteList_IgnoreDates_true_OrderBy_SaleID_20desc_Search_Deleted_20__3D_20true_2[[#This Row],[T.CustomerName]]</f>
        <v>Van Den Berg</v>
      </c>
      <c r="E87" s="5">
        <f>TQuoteList_IgnoreDates_true_OrderBy_SaleID_20desc_Search_Deleted_20__3D_20true_2[[#This Row],[T.TotalAmount]]</f>
        <v>463</v>
      </c>
      <c r="F87" s="5">
        <f>TQuoteList_IgnoreDates_true_OrderBy_SaleID_20desc_Search_Deleted_20__3D_20true_2[[#This Row],[T.TotalTax]]</f>
        <v>46.3</v>
      </c>
      <c r="G87" s="5">
        <f>TQuoteList_IgnoreDates_true_OrderBy_SaleID_20desc_Search_Deleted_20__3D_20true_2[[#This Row],[T.TotalAmountInc]]</f>
        <v>509.3</v>
      </c>
      <c r="H87" s="4" t="str">
        <f>TQuoteList_IgnoreDates_true_OrderBy_SaleID_20desc_Search_Deleted_20__3D_20true_2[[#This Row],[T.QuoteStatus]]</f>
        <v/>
      </c>
      <c r="I87" s="4" t="str">
        <f>TQuoteList_IgnoreDates_true_OrderBy_SaleID_20desc_Search_Deleted_20__3D_20true_2[[#This Row],[T.EmployeeName]]</f>
        <v>Dene Mills</v>
      </c>
    </row>
    <row r="88" spans="1:9" x14ac:dyDescent="0.3">
      <c r="A88" s="3" t="str">
        <f>TQuoteList_IgnoreDates_true_OrderBy_SaleID_20desc_Search_Deleted_20__3D_20true_2[[#This Row],[T.SaleDate]]</f>
        <v>2009-11-10 00:00:00</v>
      </c>
      <c r="B88" s="4">
        <f>TQuoteList_IgnoreDates_true_OrderBy_SaleID_20desc_Search_Deleted_20__3D_20true_2[[#This Row],[T.SaleID]]</f>
        <v>740</v>
      </c>
      <c r="C88" s="3" t="str">
        <f>TQuoteList_IgnoreDates_true_OrderBy_SaleID_20desc_Search_Deleted_20__3D_20true_2[[#This Row],[T.DueDate]]</f>
        <v>2009-11-11 00:00:00</v>
      </c>
      <c r="D88" s="4" t="str">
        <f>TQuoteList_IgnoreDates_true_OrderBy_SaleID_20desc_Search_Deleted_20__3D_20true_2[[#This Row],[T.CustomerName]]</f>
        <v>Acme Rockets</v>
      </c>
      <c r="E88" s="5">
        <f>TQuoteList_IgnoreDates_true_OrderBy_SaleID_20desc_Search_Deleted_20__3D_20true_2[[#This Row],[T.TotalAmount]]</f>
        <v>463</v>
      </c>
      <c r="F88" s="5">
        <f>TQuoteList_IgnoreDates_true_OrderBy_SaleID_20desc_Search_Deleted_20__3D_20true_2[[#This Row],[T.TotalTax]]</f>
        <v>46.3</v>
      </c>
      <c r="G88" s="5">
        <f>TQuoteList_IgnoreDates_true_OrderBy_SaleID_20desc_Search_Deleted_20__3D_20true_2[[#This Row],[T.TotalAmountInc]]</f>
        <v>509.3</v>
      </c>
      <c r="H88" s="4" t="str">
        <f>TQuoteList_IgnoreDates_true_OrderBy_SaleID_20desc_Search_Deleted_20__3D_20true_2[[#This Row],[T.QuoteStatus]]</f>
        <v/>
      </c>
      <c r="I88" s="4" t="str">
        <f>TQuoteList_IgnoreDates_true_OrderBy_SaleID_20desc_Search_Deleted_20__3D_20true_2[[#This Row],[T.EmployeeName]]</f>
        <v>Dene Mills</v>
      </c>
    </row>
    <row r="89" spans="1:9" x14ac:dyDescent="0.3">
      <c r="A89" s="3" t="str">
        <f>TQuoteList_IgnoreDates_true_OrderBy_SaleID_20desc_Search_Deleted_20__3D_20true_2[[#This Row],[T.SaleDate]]</f>
        <v>2009-11-10 00:00:00</v>
      </c>
      <c r="B89" s="4">
        <f>TQuoteList_IgnoreDates_true_OrderBy_SaleID_20desc_Search_Deleted_20__3D_20true_2[[#This Row],[T.SaleID]]</f>
        <v>738</v>
      </c>
      <c r="C89" s="3" t="str">
        <f>TQuoteList_IgnoreDates_true_OrderBy_SaleID_20desc_Search_Deleted_20__3D_20true_2[[#This Row],[T.DueDate]]</f>
        <v>2009-11-11 00:00:00</v>
      </c>
      <c r="D89" s="4" t="str">
        <f>TQuoteList_IgnoreDates_true_OrderBy_SaleID_20desc_Search_Deleted_20__3D_20true_2[[#This Row],[T.CustomerName]]</f>
        <v>Acme Rockets</v>
      </c>
      <c r="E89" s="5">
        <f>TQuoteList_IgnoreDates_true_OrderBy_SaleID_20desc_Search_Deleted_20__3D_20true_2[[#This Row],[T.TotalAmount]]</f>
        <v>3.64</v>
      </c>
      <c r="F89" s="5">
        <f>TQuoteList_IgnoreDates_true_OrderBy_SaleID_20desc_Search_Deleted_20__3D_20true_2[[#This Row],[T.TotalTax]]</f>
        <v>0.36</v>
      </c>
      <c r="G89" s="5">
        <f>TQuoteList_IgnoreDates_true_OrderBy_SaleID_20desc_Search_Deleted_20__3D_20true_2[[#This Row],[T.TotalAmountInc]]</f>
        <v>4</v>
      </c>
      <c r="H89" s="4" t="str">
        <f>TQuoteList_IgnoreDates_true_OrderBy_SaleID_20desc_Search_Deleted_20__3D_20true_2[[#This Row],[T.QuoteStatus]]</f>
        <v/>
      </c>
      <c r="I89" s="4" t="str">
        <f>TQuoteList_IgnoreDates_true_OrderBy_SaleID_20desc_Search_Deleted_20__3D_20true_2[[#This Row],[T.EmployeeName]]</f>
        <v>Dene Mills</v>
      </c>
    </row>
    <row r="90" spans="1:9" x14ac:dyDescent="0.3">
      <c r="A90" s="3" t="str">
        <f>TQuoteList_IgnoreDates_true_OrderBy_SaleID_20desc_Search_Deleted_20__3D_20true_2[[#This Row],[T.SaleDate]]</f>
        <v>2009-11-05 00:00:00</v>
      </c>
      <c r="B90" s="4">
        <f>TQuoteList_IgnoreDates_true_OrderBy_SaleID_20desc_Search_Deleted_20__3D_20true_2[[#This Row],[T.SaleID]]</f>
        <v>734</v>
      </c>
      <c r="C90" s="3" t="str">
        <f>TQuoteList_IgnoreDates_true_OrderBy_SaleID_20desc_Search_Deleted_20__3D_20true_2[[#This Row],[T.DueDate]]</f>
        <v>2009-11-06 00:00:00</v>
      </c>
      <c r="D90" s="4" t="str">
        <f>TQuoteList_IgnoreDates_true_OrderBy_SaleID_20desc_Search_Deleted_20__3D_20true_2[[#This Row],[T.CustomerName]]</f>
        <v>Cash Customer</v>
      </c>
      <c r="E90" s="5">
        <f>TQuoteList_IgnoreDates_true_OrderBy_SaleID_20desc_Search_Deleted_20__3D_20true_2[[#This Row],[T.TotalAmount]]</f>
        <v>265.68</v>
      </c>
      <c r="F90" s="5">
        <f>TQuoteList_IgnoreDates_true_OrderBy_SaleID_20desc_Search_Deleted_20__3D_20true_2[[#This Row],[T.TotalTax]]</f>
        <v>26.57</v>
      </c>
      <c r="G90" s="5">
        <f>TQuoteList_IgnoreDates_true_OrderBy_SaleID_20desc_Search_Deleted_20__3D_20true_2[[#This Row],[T.TotalAmountInc]]</f>
        <v>292.25</v>
      </c>
      <c r="H90" s="4" t="str">
        <f>TQuoteList_IgnoreDates_true_OrderBy_SaleID_20desc_Search_Deleted_20__3D_20true_2[[#This Row],[T.QuoteStatus]]</f>
        <v/>
      </c>
      <c r="I90" s="4" t="str">
        <f>TQuoteList_IgnoreDates_true_OrderBy_SaleID_20desc_Search_Deleted_20__3D_20true_2[[#This Row],[T.EmployeeName]]</f>
        <v>Dene Mills</v>
      </c>
    </row>
    <row r="91" spans="1:9" x14ac:dyDescent="0.3">
      <c r="A91" s="3" t="str">
        <f>TQuoteList_IgnoreDates_true_OrderBy_SaleID_20desc_Search_Deleted_20__3D_20true_2[[#This Row],[T.SaleDate]]</f>
        <v>2009-10-14 00:00:00</v>
      </c>
      <c r="B91" s="4">
        <f>TQuoteList_IgnoreDates_true_OrderBy_SaleID_20desc_Search_Deleted_20__3D_20true_2[[#This Row],[T.SaleID]]</f>
        <v>636</v>
      </c>
      <c r="C91" s="3" t="str">
        <f>TQuoteList_IgnoreDates_true_OrderBy_SaleID_20desc_Search_Deleted_20__3D_20true_2[[#This Row],[T.DueDate]]</f>
        <v>2009-10-15 00:00:00</v>
      </c>
      <c r="D91" s="4" t="str">
        <f>TQuoteList_IgnoreDates_true_OrderBy_SaleID_20desc_Search_Deleted_20__3D_20true_2[[#This Row],[T.CustomerName]]</f>
        <v>Big Burtha</v>
      </c>
      <c r="E91" s="5">
        <f>TQuoteList_IgnoreDates_true_OrderBy_SaleID_20desc_Search_Deleted_20__3D_20true_2[[#This Row],[T.TotalAmount]]</f>
        <v>550</v>
      </c>
      <c r="F91" s="5">
        <f>TQuoteList_IgnoreDates_true_OrderBy_SaleID_20desc_Search_Deleted_20__3D_20true_2[[#This Row],[T.TotalTax]]</f>
        <v>55</v>
      </c>
      <c r="G91" s="5">
        <f>TQuoteList_IgnoreDates_true_OrderBy_SaleID_20desc_Search_Deleted_20__3D_20true_2[[#This Row],[T.TotalAmountInc]]</f>
        <v>605</v>
      </c>
      <c r="H91" s="4" t="str">
        <f>TQuoteList_IgnoreDates_true_OrderBy_SaleID_20desc_Search_Deleted_20__3D_20true_2[[#This Row],[T.QuoteStatus]]</f>
        <v/>
      </c>
      <c r="I91" s="4" t="str">
        <f>TQuoteList_IgnoreDates_true_OrderBy_SaleID_20desc_Search_Deleted_20__3D_20true_2[[#This Row],[T.EmployeeName]]</f>
        <v>Dene Mills</v>
      </c>
    </row>
    <row r="92" spans="1:9" x14ac:dyDescent="0.3">
      <c r="A92" s="3" t="str">
        <f>TQuoteList_IgnoreDates_true_OrderBy_SaleID_20desc_Search_Deleted_20__3D_20true_2[[#This Row],[T.SaleDate]]</f>
        <v>2009-10-14 00:00:00</v>
      </c>
      <c r="B92" s="4">
        <f>TQuoteList_IgnoreDates_true_OrderBy_SaleID_20desc_Search_Deleted_20__3D_20true_2[[#This Row],[T.SaleID]]</f>
        <v>627</v>
      </c>
      <c r="C92" s="3" t="str">
        <f>TQuoteList_IgnoreDates_true_OrderBy_SaleID_20desc_Search_Deleted_20__3D_20true_2[[#This Row],[T.DueDate]]</f>
        <v>2009-10-15 00:00:00</v>
      </c>
      <c r="D92" s="4" t="str">
        <f>TQuoteList_IgnoreDates_true_OrderBy_SaleID_20desc_Search_Deleted_20__3D_20true_2[[#This Row],[T.CustomerName]]</f>
        <v>Jones^Garage</v>
      </c>
      <c r="E92" s="5">
        <f>TQuoteList_IgnoreDates_true_OrderBy_SaleID_20desc_Search_Deleted_20__3D_20true_2[[#This Row],[T.TotalAmount]]</f>
        <v>30.3</v>
      </c>
      <c r="F92" s="5">
        <f>TQuoteList_IgnoreDates_true_OrderBy_SaleID_20desc_Search_Deleted_20__3D_20true_2[[#This Row],[T.TotalTax]]</f>
        <v>3.03</v>
      </c>
      <c r="G92" s="5">
        <f>TQuoteList_IgnoreDates_true_OrderBy_SaleID_20desc_Search_Deleted_20__3D_20true_2[[#This Row],[T.TotalAmountInc]]</f>
        <v>33.33</v>
      </c>
      <c r="H92" s="4" t="str">
        <f>TQuoteList_IgnoreDates_true_OrderBy_SaleID_20desc_Search_Deleted_20__3D_20true_2[[#This Row],[T.QuoteStatus]]</f>
        <v/>
      </c>
      <c r="I92" s="4" t="str">
        <f>TQuoteList_IgnoreDates_true_OrderBy_SaleID_20desc_Search_Deleted_20__3D_20true_2[[#This Row],[T.EmployeeName]]</f>
        <v>Dene Mills</v>
      </c>
    </row>
    <row r="93" spans="1:9" x14ac:dyDescent="0.3">
      <c r="A93" s="3" t="str">
        <f>TQuoteList_IgnoreDates_true_OrderBy_SaleID_20desc_Search_Deleted_20__3D_20true_2[[#This Row],[T.SaleDate]]</f>
        <v>2009-10-13 00:00:00</v>
      </c>
      <c r="B93" s="4">
        <f>TQuoteList_IgnoreDates_true_OrderBy_SaleID_20desc_Search_Deleted_20__3D_20true_2[[#This Row],[T.SaleID]]</f>
        <v>612</v>
      </c>
      <c r="C93" s="3" t="str">
        <f>TQuoteList_IgnoreDates_true_OrderBy_SaleID_20desc_Search_Deleted_20__3D_20true_2[[#This Row],[T.DueDate]]</f>
        <v>2009-10-14 00:00:00</v>
      </c>
      <c r="D93" s="4" t="str">
        <f>TQuoteList_IgnoreDates_true_OrderBy_SaleID_20desc_Search_Deleted_20__3D_20true_2[[#This Row],[T.CustomerName]]</f>
        <v>Acme Rockets^AC59</v>
      </c>
      <c r="E93" s="5">
        <f>TQuoteList_IgnoreDates_true_OrderBy_SaleID_20desc_Search_Deleted_20__3D_20true_2[[#This Row],[T.TotalAmount]]</f>
        <v>3.72</v>
      </c>
      <c r="F93" s="5">
        <f>TQuoteList_IgnoreDates_true_OrderBy_SaleID_20desc_Search_Deleted_20__3D_20true_2[[#This Row],[T.TotalTax]]</f>
        <v>0.37</v>
      </c>
      <c r="G93" s="5">
        <f>TQuoteList_IgnoreDates_true_OrderBy_SaleID_20desc_Search_Deleted_20__3D_20true_2[[#This Row],[T.TotalAmountInc]]</f>
        <v>4.09</v>
      </c>
      <c r="H93" s="4" t="str">
        <f>TQuoteList_IgnoreDates_true_OrderBy_SaleID_20desc_Search_Deleted_20__3D_20true_2[[#This Row],[T.QuoteStatus]]</f>
        <v/>
      </c>
      <c r="I93" s="4" t="str">
        <f>TQuoteList_IgnoreDates_true_OrderBy_SaleID_20desc_Search_Deleted_20__3D_20true_2[[#This Row],[T.EmployeeName]]</f>
        <v>Dene Mills</v>
      </c>
    </row>
    <row r="94" spans="1:9" x14ac:dyDescent="0.3">
      <c r="A94" s="3" t="str">
        <f>TQuoteList_IgnoreDates_true_OrderBy_SaleID_20desc_Search_Deleted_20__3D_20true_2[[#This Row],[T.SaleDate]]</f>
        <v>2009-10-09 00:00:00</v>
      </c>
      <c r="B94" s="4">
        <f>TQuoteList_IgnoreDates_true_OrderBy_SaleID_20desc_Search_Deleted_20__3D_20true_2[[#This Row],[T.SaleID]]</f>
        <v>592</v>
      </c>
      <c r="C94" s="3" t="str">
        <f>TQuoteList_IgnoreDates_true_OrderBy_SaleID_20desc_Search_Deleted_20__3D_20true_2[[#This Row],[T.DueDate]]</f>
        <v>2009-10-10 00:00:00</v>
      </c>
      <c r="D94" s="4" t="str">
        <f>TQuoteList_IgnoreDates_true_OrderBy_SaleID_20desc_Search_Deleted_20__3D_20true_2[[#This Row],[T.CustomerName]]</f>
        <v>Apple Corp</v>
      </c>
      <c r="E94" s="5">
        <f>TQuoteList_IgnoreDates_true_OrderBy_SaleID_20desc_Search_Deleted_20__3D_20true_2[[#This Row],[T.TotalAmount]]</f>
        <v>539.77</v>
      </c>
      <c r="F94" s="5">
        <f>TQuoteList_IgnoreDates_true_OrderBy_SaleID_20desc_Search_Deleted_20__3D_20true_2[[#This Row],[T.TotalTax]]</f>
        <v>53.98</v>
      </c>
      <c r="G94" s="5">
        <f>TQuoteList_IgnoreDates_true_OrderBy_SaleID_20desc_Search_Deleted_20__3D_20true_2[[#This Row],[T.TotalAmountInc]]</f>
        <v>593.75</v>
      </c>
      <c r="H94" s="4" t="str">
        <f>TQuoteList_IgnoreDates_true_OrderBy_SaleID_20desc_Search_Deleted_20__3D_20true_2[[#This Row],[T.QuoteStatus]]</f>
        <v/>
      </c>
      <c r="I94" s="4" t="str">
        <f>TQuoteList_IgnoreDates_true_OrderBy_SaleID_20desc_Search_Deleted_20__3D_20true_2[[#This Row],[T.EmployeeName]]</f>
        <v>Dene Mills</v>
      </c>
    </row>
    <row r="95" spans="1:9" x14ac:dyDescent="0.3">
      <c r="A95" s="3" t="str">
        <f>TQuoteList_IgnoreDates_true_OrderBy_SaleID_20desc_Search_Deleted_20__3D_20true_2[[#This Row],[T.SaleDate]]</f>
        <v>2009-10-06 00:00:00</v>
      </c>
      <c r="B95" s="4">
        <f>TQuoteList_IgnoreDates_true_OrderBy_SaleID_20desc_Search_Deleted_20__3D_20true_2[[#This Row],[T.SaleID]]</f>
        <v>572</v>
      </c>
      <c r="C95" s="3" t="str">
        <f>TQuoteList_IgnoreDates_true_OrderBy_SaleID_20desc_Search_Deleted_20__3D_20true_2[[#This Row],[T.DueDate]]</f>
        <v>2009-10-07 00:00:00</v>
      </c>
      <c r="D95" s="4" t="str">
        <f>TQuoteList_IgnoreDates_true_OrderBy_SaleID_20desc_Search_Deleted_20__3D_20true_2[[#This Row],[T.CustomerName]]</f>
        <v>ABC</v>
      </c>
      <c r="E95" s="5">
        <f>TQuoteList_IgnoreDates_true_OrderBy_SaleID_20desc_Search_Deleted_20__3D_20true_2[[#This Row],[T.TotalAmount]]</f>
        <v>1079.55</v>
      </c>
      <c r="F95" s="5">
        <f>TQuoteList_IgnoreDates_true_OrderBy_SaleID_20desc_Search_Deleted_20__3D_20true_2[[#This Row],[T.TotalTax]]</f>
        <v>107.95</v>
      </c>
      <c r="G95" s="5">
        <f>TQuoteList_IgnoreDates_true_OrderBy_SaleID_20desc_Search_Deleted_20__3D_20true_2[[#This Row],[T.TotalAmountInc]]</f>
        <v>1187.5</v>
      </c>
      <c r="H95" s="4" t="str">
        <f>TQuoteList_IgnoreDates_true_OrderBy_SaleID_20desc_Search_Deleted_20__3D_20true_2[[#This Row],[T.QuoteStatus]]</f>
        <v/>
      </c>
      <c r="I95" s="4" t="str">
        <f>TQuoteList_IgnoreDates_true_OrderBy_SaleID_20desc_Search_Deleted_20__3D_20true_2[[#This Row],[T.EmployeeName]]</f>
        <v>Dene Mills</v>
      </c>
    </row>
    <row r="96" spans="1:9" x14ac:dyDescent="0.3">
      <c r="A96" s="3" t="str">
        <f>TQuoteList_IgnoreDates_true_OrderBy_SaleID_20desc_Search_Deleted_20__3D_20true_2[[#This Row],[T.SaleDate]]</f>
        <v>2009-09-09 00:00:00</v>
      </c>
      <c r="B96" s="4">
        <f>TQuoteList_IgnoreDates_true_OrderBy_SaleID_20desc_Search_Deleted_20__3D_20true_2[[#This Row],[T.SaleID]]</f>
        <v>529</v>
      </c>
      <c r="C96" s="3" t="str">
        <f>TQuoteList_IgnoreDates_true_OrderBy_SaleID_20desc_Search_Deleted_20__3D_20true_2[[#This Row],[T.DueDate]]</f>
        <v>2010-09-10 00:00:00</v>
      </c>
      <c r="D96" s="4" t="str">
        <f>TQuoteList_IgnoreDates_true_OrderBy_SaleID_20desc_Search_Deleted_20__3D_20true_2[[#This Row],[T.CustomerName]]</f>
        <v>Acme Rockets^AC59</v>
      </c>
      <c r="E96" s="5">
        <f>TQuoteList_IgnoreDates_true_OrderBy_SaleID_20desc_Search_Deleted_20__3D_20true_2[[#This Row],[T.TotalAmount]]</f>
        <v>90.91</v>
      </c>
      <c r="F96" s="5">
        <f>TQuoteList_IgnoreDates_true_OrderBy_SaleID_20desc_Search_Deleted_20__3D_20true_2[[#This Row],[T.TotalTax]]</f>
        <v>9.09</v>
      </c>
      <c r="G96" s="5">
        <f>TQuoteList_IgnoreDates_true_OrderBy_SaleID_20desc_Search_Deleted_20__3D_20true_2[[#This Row],[T.TotalAmountInc]]</f>
        <v>100</v>
      </c>
      <c r="H96" s="4" t="str">
        <f>TQuoteList_IgnoreDates_true_OrderBy_SaleID_20desc_Search_Deleted_20__3D_20true_2[[#This Row],[T.QuoteStatus]]</f>
        <v/>
      </c>
      <c r="I96" s="4" t="str">
        <f>TQuoteList_IgnoreDates_true_OrderBy_SaleID_20desc_Search_Deleted_20__3D_20true_2[[#This Row],[T.EmployeeName]]</f>
        <v>Dene Mills</v>
      </c>
    </row>
    <row r="97" spans="1:9" x14ac:dyDescent="0.3">
      <c r="A97" s="3" t="str">
        <f>TQuoteList_IgnoreDates_true_OrderBy_SaleID_20desc_Search_Deleted_20__3D_20true_2[[#This Row],[T.SaleDate]]</f>
        <v>2009-09-09 00:00:00</v>
      </c>
      <c r="B97" s="4">
        <f>TQuoteList_IgnoreDates_true_OrderBy_SaleID_20desc_Search_Deleted_20__3D_20true_2[[#This Row],[T.SaleID]]</f>
        <v>528</v>
      </c>
      <c r="C97" s="3" t="str">
        <f>TQuoteList_IgnoreDates_true_OrderBy_SaleID_20desc_Search_Deleted_20__3D_20true_2[[#This Row],[T.DueDate]]</f>
        <v>2010-09-10 00:00:00</v>
      </c>
      <c r="D97" s="4" t="str">
        <f>TQuoteList_IgnoreDates_true_OrderBy_SaleID_20desc_Search_Deleted_20__3D_20true_2[[#This Row],[T.CustomerName]]</f>
        <v>Burns</v>
      </c>
      <c r="E97" s="5">
        <f>TQuoteList_IgnoreDates_true_OrderBy_SaleID_20desc_Search_Deleted_20__3D_20true_2[[#This Row],[T.TotalAmount]]</f>
        <v>172.73</v>
      </c>
      <c r="F97" s="5">
        <f>TQuoteList_IgnoreDates_true_OrderBy_SaleID_20desc_Search_Deleted_20__3D_20true_2[[#This Row],[T.TotalTax]]</f>
        <v>17.27</v>
      </c>
      <c r="G97" s="5">
        <f>TQuoteList_IgnoreDates_true_OrderBy_SaleID_20desc_Search_Deleted_20__3D_20true_2[[#This Row],[T.TotalAmountInc]]</f>
        <v>190</v>
      </c>
      <c r="H97" s="4" t="str">
        <f>TQuoteList_IgnoreDates_true_OrderBy_SaleID_20desc_Search_Deleted_20__3D_20true_2[[#This Row],[T.QuoteStatus]]</f>
        <v/>
      </c>
      <c r="I97" s="4" t="str">
        <f>TQuoteList_IgnoreDates_true_OrderBy_SaleID_20desc_Search_Deleted_20__3D_20true_2[[#This Row],[T.EmployeeName]]</f>
        <v>Dene Mills</v>
      </c>
    </row>
    <row r="98" spans="1:9" x14ac:dyDescent="0.3">
      <c r="A98" s="3" t="str">
        <f>TQuoteList_IgnoreDates_true_OrderBy_SaleID_20desc_Search_Deleted_20__3D_20true_2[[#This Row],[T.SaleDate]]</f>
        <v>2009-01-22 00:00:00</v>
      </c>
      <c r="B98" s="4">
        <f>TQuoteList_IgnoreDates_true_OrderBy_SaleID_20desc_Search_Deleted_20__3D_20true_2[[#This Row],[T.SaleID]]</f>
        <v>387</v>
      </c>
      <c r="C98" s="3" t="str">
        <f>TQuoteList_IgnoreDates_true_OrderBy_SaleID_20desc_Search_Deleted_20__3D_20true_2[[#This Row],[T.DueDate]]</f>
        <v>2009-01-23 00:00:00</v>
      </c>
      <c r="D98" s="4" t="str">
        <f>TQuoteList_IgnoreDates_true_OrderBy_SaleID_20desc_Search_Deleted_20__3D_20true_2[[#This Row],[T.CustomerName]]</f>
        <v>Big Burtha</v>
      </c>
      <c r="E98" s="5">
        <f>TQuoteList_IgnoreDates_true_OrderBy_SaleID_20desc_Search_Deleted_20__3D_20true_2[[#This Row],[T.TotalAmount]]</f>
        <v>1025.45</v>
      </c>
      <c r="F98" s="5">
        <f>TQuoteList_IgnoreDates_true_OrderBy_SaleID_20desc_Search_Deleted_20__3D_20true_2[[#This Row],[T.TotalTax]]</f>
        <v>102.55</v>
      </c>
      <c r="G98" s="5">
        <f>TQuoteList_IgnoreDates_true_OrderBy_SaleID_20desc_Search_Deleted_20__3D_20true_2[[#This Row],[T.TotalAmountInc]]</f>
        <v>1128</v>
      </c>
      <c r="H98" s="4" t="str">
        <f>TQuoteList_IgnoreDates_true_OrderBy_SaleID_20desc_Search_Deleted_20__3D_20true_2[[#This Row],[T.QuoteStatus]]</f>
        <v/>
      </c>
      <c r="I98" s="4" t="str">
        <f>TQuoteList_IgnoreDates_true_OrderBy_SaleID_20desc_Search_Deleted_20__3D_20true_2[[#This Row],[T.EmployeeName]]</f>
        <v>Rod Farrell</v>
      </c>
    </row>
    <row r="99" spans="1:9" x14ac:dyDescent="0.3">
      <c r="A99" s="3" t="str">
        <f>TQuoteList_IgnoreDates_true_OrderBy_SaleID_20desc_Search_Deleted_20__3D_20true_2[[#This Row],[T.SaleDate]]</f>
        <v>2008-10-16 00:00:00</v>
      </c>
      <c r="B99" s="4">
        <f>TQuoteList_IgnoreDates_true_OrderBy_SaleID_20desc_Search_Deleted_20__3D_20true_2[[#This Row],[T.SaleID]]</f>
        <v>123</v>
      </c>
      <c r="C99" s="3" t="str">
        <f>TQuoteList_IgnoreDates_true_OrderBy_SaleID_20desc_Search_Deleted_20__3D_20true_2[[#This Row],[T.DueDate]]</f>
        <v>2008-10-17 00:00:00</v>
      </c>
      <c r="D99" s="4" t="str">
        <f>TQuoteList_IgnoreDates_true_OrderBy_SaleID_20desc_Search_Deleted_20__3D_20true_2[[#This Row],[T.CustomerName]]</f>
        <v>Dasch</v>
      </c>
      <c r="E99" s="5">
        <f>TQuoteList_IgnoreDates_true_OrderBy_SaleID_20desc_Search_Deleted_20__3D_20true_2[[#This Row],[T.TotalAmount]]</f>
        <v>40.909999999999997</v>
      </c>
      <c r="F99" s="5">
        <f>TQuoteList_IgnoreDates_true_OrderBy_SaleID_20desc_Search_Deleted_20__3D_20true_2[[#This Row],[T.TotalTax]]</f>
        <v>4.09</v>
      </c>
      <c r="G99" s="5">
        <f>TQuoteList_IgnoreDates_true_OrderBy_SaleID_20desc_Search_Deleted_20__3D_20true_2[[#This Row],[T.TotalAmountInc]]</f>
        <v>45</v>
      </c>
      <c r="H99" s="4" t="str">
        <f>TQuoteList_IgnoreDates_true_OrderBy_SaleID_20desc_Search_Deleted_20__3D_20true_2[[#This Row],[T.QuoteStatus]]</f>
        <v/>
      </c>
      <c r="I99" s="4" t="str">
        <f>TQuoteList_IgnoreDates_true_OrderBy_SaleID_20desc_Search_Deleted_20__3D_20true_2[[#This Row],[T.EmployeeName]]</f>
        <v>Dene Mills</v>
      </c>
    </row>
    <row r="100" spans="1:9" x14ac:dyDescent="0.3">
      <c r="A100" s="3" t="str">
        <f>TQuoteList_IgnoreDates_true_OrderBy_SaleID_20desc_Search_Deleted_20__3D_20true_2[[#This Row],[T.SaleDate]]</f>
        <v>2008-10-14 00:00:00</v>
      </c>
      <c r="B100" s="4">
        <f>TQuoteList_IgnoreDates_true_OrderBy_SaleID_20desc_Search_Deleted_20__3D_20true_2[[#This Row],[T.SaleID]]</f>
        <v>116</v>
      </c>
      <c r="C100" s="3" t="str">
        <f>TQuoteList_IgnoreDates_true_OrderBy_SaleID_20desc_Search_Deleted_20__3D_20true_2[[#This Row],[T.DueDate]]</f>
        <v>2008-10-15 00:00:00</v>
      </c>
      <c r="D100" s="4" t="str">
        <f>TQuoteList_IgnoreDates_true_OrderBy_SaleID_20desc_Search_Deleted_20__3D_20true_2[[#This Row],[T.CustomerName]]</f>
        <v>Acme Rockets</v>
      </c>
      <c r="E100" s="5">
        <f>TQuoteList_IgnoreDates_true_OrderBy_SaleID_20desc_Search_Deleted_20__3D_20true_2[[#This Row],[T.TotalAmount]]</f>
        <v>45.45</v>
      </c>
      <c r="F100" s="5">
        <f>TQuoteList_IgnoreDates_true_OrderBy_SaleID_20desc_Search_Deleted_20__3D_20true_2[[#This Row],[T.TotalTax]]</f>
        <v>4.55</v>
      </c>
      <c r="G100" s="5">
        <f>TQuoteList_IgnoreDates_true_OrderBy_SaleID_20desc_Search_Deleted_20__3D_20true_2[[#This Row],[T.TotalAmountInc]]</f>
        <v>50</v>
      </c>
      <c r="H100" s="4" t="str">
        <f>TQuoteList_IgnoreDates_true_OrderBy_SaleID_20desc_Search_Deleted_20__3D_20true_2[[#This Row],[T.QuoteStatus]]</f>
        <v>Good</v>
      </c>
      <c r="I100" s="4" t="str">
        <f>TQuoteList_IgnoreDates_true_OrderBy_SaleID_20desc_Search_Deleted_20__3D_20true_2[[#This Row],[T.EmployeeName]]</f>
        <v>Maureen Poppins</v>
      </c>
    </row>
    <row r="101" spans="1:9" x14ac:dyDescent="0.3">
      <c r="A101" s="3" t="str">
        <f>TQuoteList_IgnoreDates_true_OrderBy_SaleID_20desc_Search_Deleted_20__3D_20true_2[[#This Row],[T.SaleDate]]</f>
        <v>2008-10-03 00:00:00</v>
      </c>
      <c r="B101" s="4">
        <f>TQuoteList_IgnoreDates_true_OrderBy_SaleID_20desc_Search_Deleted_20__3D_20true_2[[#This Row],[T.SaleID]]</f>
        <v>50</v>
      </c>
      <c r="C101" s="3" t="str">
        <f>TQuoteList_IgnoreDates_true_OrderBy_SaleID_20desc_Search_Deleted_20__3D_20true_2[[#This Row],[T.DueDate]]</f>
        <v>2008-10-04 00:00:00</v>
      </c>
      <c r="D101" s="4" t="str">
        <f>TQuoteList_IgnoreDates_true_OrderBy_SaleID_20desc_Search_Deleted_20__3D_20true_2[[#This Row],[T.CustomerName]]</f>
        <v>Burns</v>
      </c>
      <c r="E101" s="5">
        <f>TQuoteList_IgnoreDates_true_OrderBy_SaleID_20desc_Search_Deleted_20__3D_20true_2[[#This Row],[T.TotalAmount]]</f>
        <v>256.82</v>
      </c>
      <c r="F101" s="5">
        <f>TQuoteList_IgnoreDates_true_OrderBy_SaleID_20desc_Search_Deleted_20__3D_20true_2[[#This Row],[T.TotalTax]]</f>
        <v>25.68</v>
      </c>
      <c r="G101" s="5">
        <f>TQuoteList_IgnoreDates_true_OrderBy_SaleID_20desc_Search_Deleted_20__3D_20true_2[[#This Row],[T.TotalAmountInc]]</f>
        <v>282.5</v>
      </c>
      <c r="H101" s="4" t="str">
        <f>TQuoteList_IgnoreDates_true_OrderBy_SaleID_20desc_Search_Deleted_20__3D_20true_2[[#This Row],[T.QuoteStatus]]</f>
        <v>80%</v>
      </c>
      <c r="I101" s="4" t="str">
        <f>TQuoteList_IgnoreDates_true_OrderBy_SaleID_20desc_Search_Deleted_20__3D_20true_2[[#This Row],[T.EmployeeName]]</f>
        <v>Admin .</v>
      </c>
    </row>
    <row r="102" spans="1:9" x14ac:dyDescent="0.3">
      <c r="A102" s="3" t="str">
        <f>TQuoteList_IgnoreDates_true_OrderBy_SaleID_20desc_Search_Deleted_20__3D_20true_2[[#This Row],[T.SaleDate]]</f>
        <v>2008-09-23 00:00:00</v>
      </c>
      <c r="B102" s="4">
        <f>TQuoteList_IgnoreDates_true_OrderBy_SaleID_20desc_Search_Deleted_20__3D_20true_2[[#This Row],[T.SaleID]]</f>
        <v>41</v>
      </c>
      <c r="C102" s="3" t="str">
        <f>TQuoteList_IgnoreDates_true_OrderBy_SaleID_20desc_Search_Deleted_20__3D_20true_2[[#This Row],[T.DueDate]]</f>
        <v>2008-09-23 00:00:00</v>
      </c>
      <c r="D102" s="4" t="str">
        <f>TQuoteList_IgnoreDates_true_OrderBy_SaleID_20desc_Search_Deleted_20__3D_20true_2[[#This Row],[T.CustomerName]]</f>
        <v>Van Den Berg</v>
      </c>
      <c r="E102" s="5">
        <f>TQuoteList_IgnoreDates_true_OrderBy_SaleID_20desc_Search_Deleted_20__3D_20true_2[[#This Row],[T.TotalAmount]]</f>
        <v>1818.18</v>
      </c>
      <c r="F102" s="5">
        <f>TQuoteList_IgnoreDates_true_OrderBy_SaleID_20desc_Search_Deleted_20__3D_20true_2[[#This Row],[T.TotalTax]]</f>
        <v>181.82</v>
      </c>
      <c r="G102" s="5">
        <f>TQuoteList_IgnoreDates_true_OrderBy_SaleID_20desc_Search_Deleted_20__3D_20true_2[[#This Row],[T.TotalAmountInc]]</f>
        <v>2000</v>
      </c>
      <c r="H102" s="4" t="str">
        <f>TQuoteList_IgnoreDates_true_OrderBy_SaleID_20desc_Search_Deleted_20__3D_20true_2[[#This Row],[T.QuoteStatus]]</f>
        <v/>
      </c>
      <c r="I102" s="4" t="str">
        <f>TQuoteList_IgnoreDates_true_OrderBy_SaleID_20desc_Search_Deleted_20__3D_20true_2[[#This Row],[T.EmployeeName]]</f>
        <v>Admin .</v>
      </c>
    </row>
    <row r="103" spans="1:9" x14ac:dyDescent="0.3">
      <c r="A103" s="3" t="str">
        <f>TQuoteList_IgnoreDates_true_OrderBy_SaleID_20desc_Search_Deleted_20__3D_20true_2[[#This Row],[T.SaleDate]]</f>
        <v>2008-09-23 00:00:00</v>
      </c>
      <c r="B103" s="4">
        <f>TQuoteList_IgnoreDates_true_OrderBy_SaleID_20desc_Search_Deleted_20__3D_20true_2[[#This Row],[T.SaleID]]</f>
        <v>36</v>
      </c>
      <c r="C103" s="3" t="str">
        <f>TQuoteList_IgnoreDates_true_OrderBy_SaleID_20desc_Search_Deleted_20__3D_20true_2[[#This Row],[T.DueDate]]</f>
        <v>2008-09-23 00:00:00</v>
      </c>
      <c r="D103" s="4" t="str">
        <f>TQuoteList_IgnoreDates_true_OrderBy_SaleID_20desc_Search_Deleted_20__3D_20true_2[[#This Row],[T.CustomerName]]</f>
        <v>Voss</v>
      </c>
      <c r="E103" s="5">
        <f>TQuoteList_IgnoreDates_true_OrderBy_SaleID_20desc_Search_Deleted_20__3D_20true_2[[#This Row],[T.TotalAmount]]</f>
        <v>727.27</v>
      </c>
      <c r="F103" s="5">
        <f>TQuoteList_IgnoreDates_true_OrderBy_SaleID_20desc_Search_Deleted_20__3D_20true_2[[#This Row],[T.TotalTax]]</f>
        <v>72.73</v>
      </c>
      <c r="G103" s="5">
        <f>TQuoteList_IgnoreDates_true_OrderBy_SaleID_20desc_Search_Deleted_20__3D_20true_2[[#This Row],[T.TotalAmountInc]]</f>
        <v>800</v>
      </c>
      <c r="H103" s="4" t="str">
        <f>TQuoteList_IgnoreDates_true_OrderBy_SaleID_20desc_Search_Deleted_20__3D_20true_2[[#This Row],[T.QuoteStatus]]</f>
        <v/>
      </c>
      <c r="I103" s="4" t="str">
        <f>TQuoteList_IgnoreDates_true_OrderBy_SaleID_20desc_Search_Deleted_20__3D_20true_2[[#This Row],[T.EmployeeName]]</f>
        <v>Admin .</v>
      </c>
    </row>
    <row r="104" spans="1:9" x14ac:dyDescent="0.3">
      <c r="A104" s="3" t="str">
        <f>TQuoteList_IgnoreDates_true_OrderBy_SaleID_20desc_Search_Deleted_20__3D_20true_2[[#This Row],[T.SaleDate]]</f>
        <v>2008-09-23 00:00:00</v>
      </c>
      <c r="B104" s="4">
        <f>TQuoteList_IgnoreDates_true_OrderBy_SaleID_20desc_Search_Deleted_20__3D_20true_2[[#This Row],[T.SaleID]]</f>
        <v>35</v>
      </c>
      <c r="C104" s="3" t="str">
        <f>TQuoteList_IgnoreDates_true_OrderBy_SaleID_20desc_Search_Deleted_20__3D_20true_2[[#This Row],[T.DueDate]]</f>
        <v>2008-09-24 00:00:00</v>
      </c>
      <c r="D104" s="4" t="str">
        <f>TQuoteList_IgnoreDates_true_OrderBy_SaleID_20desc_Search_Deleted_20__3D_20true_2[[#This Row],[T.CustomerName]]</f>
        <v>Burns</v>
      </c>
      <c r="E104" s="5">
        <f>TQuoteList_IgnoreDates_true_OrderBy_SaleID_20desc_Search_Deleted_20__3D_20true_2[[#This Row],[T.TotalAmount]]</f>
        <v>181.82</v>
      </c>
      <c r="F104" s="5">
        <f>TQuoteList_IgnoreDates_true_OrderBy_SaleID_20desc_Search_Deleted_20__3D_20true_2[[#This Row],[T.TotalTax]]</f>
        <v>18.18</v>
      </c>
      <c r="G104" s="5">
        <f>TQuoteList_IgnoreDates_true_OrderBy_SaleID_20desc_Search_Deleted_20__3D_20true_2[[#This Row],[T.TotalAmountInc]]</f>
        <v>200</v>
      </c>
      <c r="H104" s="4" t="str">
        <f>TQuoteList_IgnoreDates_true_OrderBy_SaleID_20desc_Search_Deleted_20__3D_20true_2[[#This Row],[T.QuoteStatus]]</f>
        <v/>
      </c>
      <c r="I104" s="4" t="str">
        <f>TQuoteList_IgnoreDates_true_OrderBy_SaleID_20desc_Search_Deleted_20__3D_20true_2[[#This Row],[T.EmployeeName]]</f>
        <v>Admin .</v>
      </c>
    </row>
    <row r="105" spans="1:9" x14ac:dyDescent="0.3">
      <c r="A105" s="3" t="str">
        <f>TQuoteList_IgnoreDates_true_OrderBy_SaleID_20desc_Search_Deleted_20__3D_20true_2[[#This Row],[T.SaleDate]]</f>
        <v>2008-09-22 00:00:00</v>
      </c>
      <c r="B105" s="4">
        <f>TQuoteList_IgnoreDates_true_OrderBy_SaleID_20desc_Search_Deleted_20__3D_20true_2[[#This Row],[T.SaleID]]</f>
        <v>32</v>
      </c>
      <c r="C105" s="3" t="str">
        <f>TQuoteList_IgnoreDates_true_OrderBy_SaleID_20desc_Search_Deleted_20__3D_20true_2[[#This Row],[T.DueDate]]</f>
        <v>2008-09-23 00:00:00</v>
      </c>
      <c r="D105" s="4" t="str">
        <f>TQuoteList_IgnoreDates_true_OrderBy_SaleID_20desc_Search_Deleted_20__3D_20true_2[[#This Row],[T.CustomerName]]</f>
        <v>Acme Rockets</v>
      </c>
      <c r="E105" s="5">
        <f>TQuoteList_IgnoreDates_true_OrderBy_SaleID_20desc_Search_Deleted_20__3D_20true_2[[#This Row],[T.TotalAmount]]</f>
        <v>150</v>
      </c>
      <c r="F105" s="5">
        <f>TQuoteList_IgnoreDates_true_OrderBy_SaleID_20desc_Search_Deleted_20__3D_20true_2[[#This Row],[T.TotalTax]]</f>
        <v>15</v>
      </c>
      <c r="G105" s="5">
        <f>TQuoteList_IgnoreDates_true_OrderBy_SaleID_20desc_Search_Deleted_20__3D_20true_2[[#This Row],[T.TotalAmountInc]]</f>
        <v>165</v>
      </c>
      <c r="H105" s="4" t="str">
        <f>TQuoteList_IgnoreDates_true_OrderBy_SaleID_20desc_Search_Deleted_20__3D_20true_2[[#This Row],[T.QuoteStatus]]</f>
        <v>80%</v>
      </c>
      <c r="I105" s="4" t="str">
        <f>TQuoteList_IgnoreDates_true_OrderBy_SaleID_20desc_Search_Deleted_20__3D_20true_2[[#This Row],[T.EmployeeName]]</f>
        <v>Admin .</v>
      </c>
    </row>
    <row r="106" spans="1:9" x14ac:dyDescent="0.3">
      <c r="A106" s="3" t="str">
        <f>TQuoteList_IgnoreDates_true_OrderBy_SaleID_20desc_Search_Deleted_20__3D_20true_2[[#This Row],[T.SaleDate]]</f>
        <v>2008-08-22 00:00:00</v>
      </c>
      <c r="B106" s="4">
        <f>TQuoteList_IgnoreDates_true_OrderBy_SaleID_20desc_Search_Deleted_20__3D_20true_2[[#This Row],[T.SaleID]]</f>
        <v>14</v>
      </c>
      <c r="C106" s="3" t="str">
        <f>TQuoteList_IgnoreDates_true_OrderBy_SaleID_20desc_Search_Deleted_20__3D_20true_2[[#This Row],[T.DueDate]]</f>
        <v>2008-08-23 00:00:00</v>
      </c>
      <c r="D106" s="4" t="str">
        <f>TQuoteList_IgnoreDates_true_OrderBy_SaleID_20desc_Search_Deleted_20__3D_20true_2[[#This Row],[T.CustomerName]]</f>
        <v>Mr Smith</v>
      </c>
      <c r="E106" s="5">
        <f>TQuoteList_IgnoreDates_true_OrderBy_SaleID_20desc_Search_Deleted_20__3D_20true_2[[#This Row],[T.TotalAmount]]</f>
        <v>30</v>
      </c>
      <c r="F106" s="5">
        <f>TQuoteList_IgnoreDates_true_OrderBy_SaleID_20desc_Search_Deleted_20__3D_20true_2[[#This Row],[T.TotalTax]]</f>
        <v>3</v>
      </c>
      <c r="G106" s="5">
        <f>TQuoteList_IgnoreDates_true_OrderBy_SaleID_20desc_Search_Deleted_20__3D_20true_2[[#This Row],[T.TotalAmountInc]]</f>
        <v>33</v>
      </c>
      <c r="H106" s="4" t="str">
        <f>TQuoteList_IgnoreDates_true_OrderBy_SaleID_20desc_Search_Deleted_20__3D_20true_2[[#This Row],[T.QuoteStatus]]</f>
        <v>Call Back</v>
      </c>
      <c r="I106" s="4" t="str">
        <f>TQuoteList_IgnoreDates_true_OrderBy_SaleID_20desc_Search_Deleted_20__3D_20true_2[[#This Row],[T.EmployeeName]]</f>
        <v>John Citizen</v>
      </c>
    </row>
    <row r="107" spans="1:9" x14ac:dyDescent="0.3">
      <c r="A107" s="3"/>
      <c r="C107" s="3"/>
      <c r="E107" s="5"/>
      <c r="F107" s="5"/>
      <c r="G107" s="5"/>
    </row>
    <row r="108" spans="1:9" x14ac:dyDescent="0.3">
      <c r="A108" s="3"/>
      <c r="C108" s="3"/>
      <c r="E108" s="5"/>
      <c r="F108" s="5"/>
      <c r="G108" s="5"/>
    </row>
    <row r="109" spans="1:9" x14ac:dyDescent="0.3">
      <c r="A109" s="3"/>
      <c r="C109" s="3"/>
      <c r="E109" s="5"/>
      <c r="F109" s="5"/>
      <c r="G109" s="5"/>
    </row>
    <row r="110" spans="1:9" x14ac:dyDescent="0.3">
      <c r="A110" s="3"/>
      <c r="C110" s="3"/>
      <c r="E110" s="5"/>
      <c r="F110" s="5"/>
      <c r="G110" s="5"/>
    </row>
    <row r="111" spans="1:9" x14ac:dyDescent="0.3">
      <c r="A111" s="3"/>
      <c r="C111" s="3"/>
      <c r="E111" s="5"/>
      <c r="F111" s="5"/>
      <c r="G111" s="5"/>
    </row>
    <row r="112" spans="1:9" x14ac:dyDescent="0.3">
      <c r="A112" s="3"/>
      <c r="C112" s="3"/>
      <c r="E112" s="5"/>
      <c r="F112" s="5"/>
      <c r="G112" s="5"/>
    </row>
    <row r="113" spans="1:7" x14ac:dyDescent="0.3">
      <c r="A113" s="3"/>
      <c r="C113" s="3"/>
      <c r="E113" s="5"/>
      <c r="F113" s="5"/>
      <c r="G113" s="5"/>
    </row>
    <row r="114" spans="1:7" x14ac:dyDescent="0.3">
      <c r="A114" s="3"/>
      <c r="C114" s="3"/>
      <c r="E114" s="5"/>
      <c r="F114" s="5"/>
      <c r="G114" s="5"/>
    </row>
    <row r="115" spans="1:7" x14ac:dyDescent="0.3">
      <c r="A115" s="3"/>
      <c r="C115" s="3"/>
      <c r="E115" s="5"/>
      <c r="F115" s="5"/>
      <c r="G115" s="5"/>
    </row>
    <row r="116" spans="1:7" x14ac:dyDescent="0.3">
      <c r="A116" s="3"/>
      <c r="C116" s="3"/>
      <c r="E116" s="5"/>
      <c r="F116" s="5"/>
      <c r="G116" s="5"/>
    </row>
    <row r="117" spans="1:7" x14ac:dyDescent="0.3">
      <c r="A117" s="3"/>
      <c r="C117" s="3"/>
      <c r="E117" s="5"/>
      <c r="F117" s="5"/>
      <c r="G117" s="5"/>
    </row>
    <row r="118" spans="1:7" x14ac:dyDescent="0.3">
      <c r="A118" s="3"/>
      <c r="C118" s="3"/>
      <c r="E118" s="5"/>
      <c r="F118" s="5"/>
      <c r="G118" s="5"/>
    </row>
    <row r="119" spans="1:7" x14ac:dyDescent="0.3">
      <c r="A119" s="3"/>
      <c r="C119" s="3"/>
      <c r="E119" s="5"/>
      <c r="F119" s="5"/>
      <c r="G119" s="5"/>
    </row>
    <row r="120" spans="1:7" x14ac:dyDescent="0.3">
      <c r="A120" s="3"/>
      <c r="C120" s="3"/>
      <c r="E120" s="5"/>
      <c r="F120" s="5"/>
      <c r="G120" s="5"/>
    </row>
    <row r="121" spans="1:7" x14ac:dyDescent="0.3">
      <c r="A121" s="3"/>
      <c r="C121" s="3"/>
      <c r="E121" s="5"/>
      <c r="F121" s="5"/>
      <c r="G121" s="5"/>
    </row>
    <row r="122" spans="1:7" x14ac:dyDescent="0.3">
      <c r="A122" s="3"/>
      <c r="C122" s="3"/>
      <c r="E122" s="5"/>
      <c r="F122" s="5"/>
      <c r="G122" s="5"/>
    </row>
    <row r="123" spans="1:7" x14ac:dyDescent="0.3">
      <c r="A123" s="3"/>
      <c r="C123" s="3"/>
      <c r="E123" s="5"/>
      <c r="F123" s="5"/>
      <c r="G123" s="5"/>
    </row>
    <row r="124" spans="1:7" x14ac:dyDescent="0.3">
      <c r="A124" s="3"/>
      <c r="C124" s="3"/>
      <c r="E124" s="5"/>
      <c r="F124" s="5"/>
      <c r="G124" s="5"/>
    </row>
    <row r="125" spans="1:7" x14ac:dyDescent="0.3">
      <c r="A125" s="3"/>
      <c r="C125" s="3"/>
      <c r="E125" s="5"/>
      <c r="F125" s="5"/>
      <c r="G125" s="5"/>
    </row>
    <row r="126" spans="1:7" x14ac:dyDescent="0.3">
      <c r="A126" s="3"/>
      <c r="C126" s="3"/>
      <c r="E126" s="5"/>
      <c r="F126" s="5"/>
      <c r="G126" s="5"/>
    </row>
    <row r="127" spans="1:7" x14ac:dyDescent="0.3">
      <c r="A127" s="3"/>
      <c r="C127" s="3"/>
      <c r="E127" s="5"/>
      <c r="F127" s="5"/>
      <c r="G127" s="5"/>
    </row>
    <row r="128" spans="1:7" x14ac:dyDescent="0.3">
      <c r="A128" s="3"/>
      <c r="C128" s="3"/>
      <c r="E128" s="5"/>
      <c r="F128" s="5"/>
      <c r="G128" s="5"/>
    </row>
    <row r="129" spans="1:7" x14ac:dyDescent="0.3">
      <c r="A129" s="3"/>
      <c r="C129" s="3"/>
      <c r="E129" s="5"/>
      <c r="F129" s="5"/>
      <c r="G129" s="5"/>
    </row>
    <row r="130" spans="1:7" x14ac:dyDescent="0.3">
      <c r="A130" s="3"/>
      <c r="C130" s="3"/>
      <c r="E130" s="5"/>
      <c r="F130" s="5"/>
      <c r="G130" s="5"/>
    </row>
    <row r="131" spans="1:7" x14ac:dyDescent="0.3">
      <c r="A131" s="3"/>
      <c r="C131" s="3"/>
      <c r="E131" s="5"/>
      <c r="F131" s="5"/>
      <c r="G131" s="5"/>
    </row>
    <row r="132" spans="1:7" x14ac:dyDescent="0.3">
      <c r="A132" s="3"/>
      <c r="C132" s="3"/>
      <c r="E132" s="5"/>
      <c r="F132" s="5"/>
      <c r="G132" s="5"/>
    </row>
    <row r="133" spans="1:7" x14ac:dyDescent="0.3">
      <c r="A133" s="3"/>
      <c r="C133" s="3"/>
      <c r="E133" s="5"/>
      <c r="F133" s="5"/>
      <c r="G133" s="5"/>
    </row>
    <row r="134" spans="1:7" x14ac:dyDescent="0.3">
      <c r="A134" s="3"/>
      <c r="C134" s="3"/>
      <c r="E134" s="5"/>
      <c r="F134" s="5"/>
      <c r="G134" s="5"/>
    </row>
    <row r="135" spans="1:7" x14ac:dyDescent="0.3">
      <c r="A135" s="3"/>
      <c r="C135" s="3"/>
      <c r="E135" s="5"/>
      <c r="F135" s="5"/>
      <c r="G135" s="5"/>
    </row>
    <row r="136" spans="1:7" x14ac:dyDescent="0.3">
      <c r="A136" s="3"/>
      <c r="C136" s="3"/>
      <c r="E136" s="5"/>
      <c r="F136" s="5"/>
      <c r="G136" s="5"/>
    </row>
    <row r="137" spans="1:7" x14ac:dyDescent="0.3">
      <c r="A137" s="3"/>
      <c r="C137" s="3"/>
      <c r="E137" s="5"/>
      <c r="F137" s="5"/>
      <c r="G137" s="5"/>
    </row>
    <row r="138" spans="1:7" x14ac:dyDescent="0.3">
      <c r="A138" s="3"/>
      <c r="C138" s="3"/>
      <c r="E138" s="5"/>
      <c r="F138" s="5"/>
      <c r="G138" s="5"/>
    </row>
    <row r="139" spans="1:7" x14ac:dyDescent="0.3">
      <c r="A139" s="3"/>
      <c r="C139" s="3"/>
      <c r="E139" s="5"/>
      <c r="F139" s="5"/>
      <c r="G139" s="5"/>
    </row>
    <row r="140" spans="1:7" x14ac:dyDescent="0.3">
      <c r="A140" s="3"/>
      <c r="C140" s="3"/>
      <c r="E140" s="5"/>
      <c r="F140" s="5"/>
      <c r="G140" s="5"/>
    </row>
    <row r="141" spans="1:7" x14ac:dyDescent="0.3">
      <c r="A141" s="3"/>
      <c r="C141" s="3"/>
      <c r="E141" s="5"/>
      <c r="F141" s="5"/>
      <c r="G141" s="5"/>
    </row>
    <row r="142" spans="1:7" x14ac:dyDescent="0.3">
      <c r="A142" s="3"/>
      <c r="C142" s="3"/>
      <c r="E142" s="5"/>
      <c r="F142" s="5"/>
      <c r="G142" s="5"/>
    </row>
    <row r="143" spans="1:7" x14ac:dyDescent="0.3">
      <c r="A143" s="3"/>
      <c r="C143" s="3"/>
      <c r="E143" s="5"/>
      <c r="F143" s="5"/>
      <c r="G143" s="5"/>
    </row>
    <row r="144" spans="1:7" x14ac:dyDescent="0.3">
      <c r="A144" s="3"/>
      <c r="C144" s="3"/>
      <c r="E144" s="5"/>
      <c r="F144" s="5"/>
      <c r="G144" s="5"/>
    </row>
    <row r="145" spans="1:7" x14ac:dyDescent="0.3">
      <c r="A145" s="3"/>
      <c r="C145" s="3"/>
      <c r="E145" s="5"/>
      <c r="F145" s="5"/>
      <c r="G145" s="5"/>
    </row>
    <row r="146" spans="1:7" x14ac:dyDescent="0.3">
      <c r="A146" s="3"/>
      <c r="C146" s="3"/>
      <c r="E146" s="5"/>
      <c r="F146" s="5"/>
      <c r="G146" s="5"/>
    </row>
    <row r="147" spans="1:7" x14ac:dyDescent="0.3">
      <c r="A147" s="3"/>
      <c r="C147" s="3"/>
      <c r="E147" s="5"/>
      <c r="F147" s="5"/>
      <c r="G147" s="5"/>
    </row>
    <row r="148" spans="1:7" x14ac:dyDescent="0.3">
      <c r="A148" s="3"/>
      <c r="C148" s="3"/>
      <c r="E148" s="5"/>
      <c r="F148" s="5"/>
      <c r="G148" s="5"/>
    </row>
    <row r="149" spans="1:7" x14ac:dyDescent="0.3">
      <c r="A149" s="3"/>
      <c r="C149" s="3"/>
      <c r="E149" s="5"/>
      <c r="F149" s="5"/>
      <c r="G149" s="5"/>
    </row>
    <row r="150" spans="1:7" x14ac:dyDescent="0.3">
      <c r="A150" s="3"/>
      <c r="C150" s="3"/>
      <c r="E150" s="5"/>
      <c r="F150" s="5"/>
      <c r="G150" s="5"/>
    </row>
    <row r="151" spans="1:7" x14ac:dyDescent="0.3">
      <c r="A151" s="3"/>
      <c r="C151" s="3"/>
      <c r="E151" s="5"/>
      <c r="F151" s="5"/>
      <c r="G151" s="5"/>
    </row>
    <row r="152" spans="1:7" x14ac:dyDescent="0.3">
      <c r="A152" s="3"/>
      <c r="C152" s="3"/>
      <c r="E152" s="5"/>
      <c r="F152" s="5"/>
      <c r="G152" s="5"/>
    </row>
    <row r="153" spans="1:7" x14ac:dyDescent="0.3">
      <c r="A153" s="3"/>
      <c r="C153" s="3"/>
      <c r="E153" s="5"/>
      <c r="F153" s="5"/>
      <c r="G153" s="5"/>
    </row>
    <row r="154" spans="1:7" x14ac:dyDescent="0.3">
      <c r="A154" s="3"/>
      <c r="C154" s="3"/>
      <c r="E154" s="5"/>
      <c r="F154" s="5"/>
      <c r="G154" s="5"/>
    </row>
    <row r="155" spans="1:7" x14ac:dyDescent="0.3">
      <c r="A155" s="3"/>
      <c r="C155" s="3"/>
      <c r="E155" s="5"/>
      <c r="F155" s="5"/>
      <c r="G155" s="5"/>
    </row>
    <row r="156" spans="1:7" x14ac:dyDescent="0.3">
      <c r="A156" s="3"/>
      <c r="C156" s="3"/>
      <c r="E156" s="5"/>
      <c r="F156" s="5"/>
      <c r="G156" s="5"/>
    </row>
    <row r="157" spans="1:7" x14ac:dyDescent="0.3">
      <c r="A157" s="3"/>
      <c r="C157" s="3"/>
      <c r="E157" s="5"/>
      <c r="F157" s="5"/>
      <c r="G157" s="5"/>
    </row>
    <row r="158" spans="1:7" x14ac:dyDescent="0.3">
      <c r="A158" s="3"/>
      <c r="C158" s="3"/>
      <c r="E158" s="5"/>
      <c r="F158" s="5"/>
      <c r="G158" s="5"/>
    </row>
    <row r="159" spans="1:7" x14ac:dyDescent="0.3">
      <c r="A159" s="3"/>
      <c r="C159" s="3"/>
      <c r="E159" s="5"/>
      <c r="F159" s="5"/>
      <c r="G159" s="5"/>
    </row>
    <row r="160" spans="1:7" x14ac:dyDescent="0.3">
      <c r="A160" s="3"/>
      <c r="C160" s="3"/>
      <c r="E160" s="5"/>
      <c r="F160" s="5"/>
      <c r="G160" s="5"/>
    </row>
    <row r="161" spans="1:7" x14ac:dyDescent="0.3">
      <c r="A161" s="3"/>
      <c r="C161" s="3"/>
      <c r="E161" s="5"/>
      <c r="F161" s="5"/>
      <c r="G161" s="5"/>
    </row>
    <row r="162" spans="1:7" x14ac:dyDescent="0.3">
      <c r="A162" s="3"/>
      <c r="C162" s="3"/>
      <c r="E162" s="5"/>
      <c r="F162" s="5"/>
      <c r="G162" s="5"/>
    </row>
    <row r="163" spans="1:7" x14ac:dyDescent="0.3">
      <c r="A163" s="3"/>
      <c r="C163" s="3"/>
      <c r="E163" s="5"/>
      <c r="F163" s="5"/>
      <c r="G163" s="5"/>
    </row>
    <row r="164" spans="1:7" x14ac:dyDescent="0.3">
      <c r="A164" s="3"/>
      <c r="C164" s="3"/>
      <c r="E164" s="5"/>
      <c r="F164" s="5"/>
      <c r="G164" s="5"/>
    </row>
    <row r="165" spans="1:7" x14ac:dyDescent="0.3">
      <c r="A165" s="3"/>
      <c r="C165" s="3"/>
      <c r="E165" s="5"/>
      <c r="F165" s="5"/>
      <c r="G165" s="5"/>
    </row>
    <row r="166" spans="1:7" x14ac:dyDescent="0.3">
      <c r="A166" s="3"/>
      <c r="C166" s="3"/>
      <c r="E166" s="5"/>
      <c r="F166" s="5"/>
      <c r="G166" s="5"/>
    </row>
    <row r="167" spans="1:7" x14ac:dyDescent="0.3">
      <c r="A167" s="3"/>
      <c r="C167" s="3"/>
      <c r="E167" s="5"/>
      <c r="F167" s="5"/>
      <c r="G167" s="5"/>
    </row>
    <row r="168" spans="1:7" x14ac:dyDescent="0.3">
      <c r="A168" s="3"/>
      <c r="C168" s="3"/>
      <c r="E168" s="5"/>
      <c r="F168" s="5"/>
      <c r="G168" s="5"/>
    </row>
    <row r="169" spans="1:7" x14ac:dyDescent="0.3">
      <c r="A169" s="3"/>
      <c r="C169" s="3"/>
      <c r="E169" s="5"/>
      <c r="F169" s="5"/>
      <c r="G169" s="5"/>
    </row>
    <row r="170" spans="1:7" x14ac:dyDescent="0.3">
      <c r="A170" s="3"/>
      <c r="C170" s="3"/>
      <c r="E170" s="5"/>
      <c r="F170" s="5"/>
      <c r="G170" s="5"/>
    </row>
    <row r="171" spans="1:7" x14ac:dyDescent="0.3">
      <c r="A171" s="3"/>
      <c r="C171" s="3"/>
      <c r="E171" s="5"/>
      <c r="F171" s="5"/>
      <c r="G171" s="5"/>
    </row>
    <row r="172" spans="1:7" x14ac:dyDescent="0.3">
      <c r="A172" s="3"/>
      <c r="C172" s="3"/>
      <c r="E172" s="5"/>
      <c r="F172" s="5"/>
      <c r="G172" s="5"/>
    </row>
    <row r="173" spans="1:7" x14ac:dyDescent="0.3">
      <c r="A173" s="3"/>
      <c r="C173" s="3"/>
      <c r="E173" s="5"/>
      <c r="F173" s="5"/>
      <c r="G173" s="5"/>
    </row>
    <row r="174" spans="1:7" x14ac:dyDescent="0.3">
      <c r="A174" s="3"/>
      <c r="C174" s="3"/>
      <c r="E174" s="5"/>
      <c r="F174" s="5"/>
      <c r="G174" s="5"/>
    </row>
    <row r="175" spans="1:7" x14ac:dyDescent="0.3">
      <c r="A175" s="3"/>
      <c r="C175" s="3"/>
      <c r="E175" s="5"/>
      <c r="F175" s="5"/>
      <c r="G175" s="5"/>
    </row>
    <row r="176" spans="1:7" x14ac:dyDescent="0.3">
      <c r="A176" s="3"/>
      <c r="C176" s="3"/>
      <c r="E176" s="5"/>
      <c r="F176" s="5"/>
      <c r="G176" s="5"/>
    </row>
    <row r="177" spans="1:7" x14ac:dyDescent="0.3">
      <c r="A177" s="3"/>
      <c r="C177" s="3"/>
      <c r="E177" s="5"/>
      <c r="F177" s="5"/>
      <c r="G177" s="5"/>
    </row>
    <row r="178" spans="1:7" x14ac:dyDescent="0.3">
      <c r="A178" s="3"/>
      <c r="C178" s="3"/>
      <c r="E178" s="5"/>
      <c r="F178" s="5"/>
      <c r="G178" s="5"/>
    </row>
    <row r="179" spans="1:7" x14ac:dyDescent="0.3">
      <c r="A179" s="3"/>
      <c r="C179" s="3"/>
      <c r="E179" s="5"/>
      <c r="F179" s="5"/>
      <c r="G179" s="5"/>
    </row>
    <row r="180" spans="1:7" x14ac:dyDescent="0.3">
      <c r="A180" s="3"/>
      <c r="C180" s="3"/>
      <c r="E180" s="5"/>
      <c r="F180" s="5"/>
      <c r="G180" s="5"/>
    </row>
    <row r="181" spans="1:7" x14ac:dyDescent="0.3">
      <c r="A181" s="3"/>
      <c r="C181" s="3"/>
      <c r="E181" s="5"/>
      <c r="F181" s="5"/>
      <c r="G181" s="5"/>
    </row>
    <row r="182" spans="1:7" x14ac:dyDescent="0.3">
      <c r="A182" s="3"/>
      <c r="C182" s="3"/>
      <c r="E182" s="5"/>
      <c r="F182" s="5"/>
      <c r="G182" s="5"/>
    </row>
    <row r="183" spans="1:7" x14ac:dyDescent="0.3">
      <c r="A183" s="3"/>
      <c r="C183" s="3"/>
      <c r="E183" s="5"/>
      <c r="F183" s="5"/>
      <c r="G183" s="5"/>
    </row>
    <row r="184" spans="1:7" x14ac:dyDescent="0.3">
      <c r="A184" s="3"/>
      <c r="C184" s="3"/>
      <c r="E184" s="5"/>
      <c r="F184" s="5"/>
      <c r="G184" s="5"/>
    </row>
    <row r="185" spans="1:7" x14ac:dyDescent="0.3">
      <c r="A185" s="3"/>
      <c r="C185" s="3"/>
      <c r="E185" s="5"/>
      <c r="F185" s="5"/>
      <c r="G185" s="5"/>
    </row>
    <row r="186" spans="1:7" x14ac:dyDescent="0.3">
      <c r="A186" s="3"/>
      <c r="C186" s="3"/>
      <c r="E186" s="5"/>
      <c r="F186" s="5"/>
      <c r="G186" s="5"/>
    </row>
    <row r="187" spans="1:7" x14ac:dyDescent="0.3">
      <c r="A187" s="3"/>
      <c r="C187" s="3"/>
      <c r="E187" s="5"/>
      <c r="F187" s="5"/>
      <c r="G187" s="5"/>
    </row>
    <row r="188" spans="1:7" x14ac:dyDescent="0.3">
      <c r="A188" s="3"/>
      <c r="C188" s="3"/>
      <c r="E188" s="5"/>
      <c r="F188" s="5"/>
      <c r="G188" s="5"/>
    </row>
    <row r="189" spans="1:7" x14ac:dyDescent="0.3">
      <c r="A189" s="3"/>
      <c r="C189" s="3"/>
      <c r="E189" s="5"/>
      <c r="F189" s="5"/>
      <c r="G189" s="5"/>
    </row>
    <row r="190" spans="1:7" x14ac:dyDescent="0.3">
      <c r="A190" s="3"/>
      <c r="C190" s="3"/>
      <c r="E190" s="5"/>
      <c r="F190" s="5"/>
      <c r="G190" s="5"/>
    </row>
    <row r="191" spans="1:7" x14ac:dyDescent="0.3">
      <c r="A191" s="3"/>
      <c r="C191" s="3"/>
      <c r="E191" s="5"/>
      <c r="F191" s="5"/>
      <c r="G191" s="5"/>
    </row>
    <row r="192" spans="1:7" x14ac:dyDescent="0.3">
      <c r="A192" s="3"/>
      <c r="C192" s="3"/>
      <c r="E192" s="5"/>
      <c r="F192" s="5"/>
      <c r="G192" s="5"/>
    </row>
    <row r="193" spans="1:7" x14ac:dyDescent="0.3">
      <c r="A193" s="3"/>
      <c r="C193" s="3"/>
      <c r="E193" s="5"/>
      <c r="F193" s="5"/>
      <c r="G193" s="5"/>
    </row>
    <row r="194" spans="1:7" x14ac:dyDescent="0.3">
      <c r="A194" s="3"/>
      <c r="C194" s="3"/>
      <c r="E194" s="5"/>
      <c r="F194" s="5"/>
      <c r="G194" s="5"/>
    </row>
    <row r="195" spans="1:7" x14ac:dyDescent="0.3">
      <c r="A195" s="3"/>
      <c r="C195" s="3"/>
      <c r="E195" s="5"/>
      <c r="F195" s="5"/>
      <c r="G195" s="5"/>
    </row>
    <row r="196" spans="1:7" x14ac:dyDescent="0.3">
      <c r="A196" s="3"/>
      <c r="C196" s="3"/>
      <c r="E196" s="5"/>
      <c r="F196" s="5"/>
      <c r="G196" s="5"/>
    </row>
    <row r="197" spans="1:7" x14ac:dyDescent="0.3">
      <c r="A197" s="3"/>
      <c r="C197" s="3"/>
      <c r="E197" s="5"/>
      <c r="F197" s="5"/>
      <c r="G197" s="5"/>
    </row>
    <row r="198" spans="1:7" x14ac:dyDescent="0.3">
      <c r="A198" s="3"/>
      <c r="C198" s="3"/>
      <c r="E198" s="5"/>
      <c r="F198" s="5"/>
      <c r="G198" s="5"/>
    </row>
    <row r="199" spans="1:7" x14ac:dyDescent="0.3">
      <c r="A199" s="3"/>
      <c r="C199" s="3"/>
      <c r="E199" s="5"/>
      <c r="F199" s="5"/>
      <c r="G199" s="5"/>
    </row>
    <row r="200" spans="1:7" x14ac:dyDescent="0.3">
      <c r="A200" s="3"/>
      <c r="C200" s="3"/>
      <c r="E200" s="5"/>
      <c r="F200" s="5"/>
      <c r="G200" s="5"/>
    </row>
    <row r="201" spans="1:7" x14ac:dyDescent="0.3">
      <c r="A201" s="3"/>
      <c r="C201" s="3"/>
      <c r="E201" s="5"/>
      <c r="F201" s="5"/>
      <c r="G201" s="5"/>
    </row>
    <row r="202" spans="1:7" x14ac:dyDescent="0.3">
      <c r="A202" s="3"/>
      <c r="C202" s="3"/>
      <c r="E202" s="5"/>
      <c r="F202" s="5"/>
      <c r="G202" s="5"/>
    </row>
    <row r="203" spans="1:7" x14ac:dyDescent="0.3">
      <c r="A203" s="3"/>
      <c r="C203" s="3"/>
      <c r="E203" s="5"/>
      <c r="F203" s="5"/>
      <c r="G203" s="5"/>
    </row>
    <row r="204" spans="1:7" x14ac:dyDescent="0.3">
      <c r="A204" s="3"/>
      <c r="C204" s="3"/>
      <c r="E204" s="5"/>
      <c r="F204" s="5"/>
      <c r="G204" s="5"/>
    </row>
    <row r="205" spans="1:7" x14ac:dyDescent="0.3">
      <c r="A205" s="3"/>
      <c r="C205" s="3"/>
      <c r="E205" s="5"/>
      <c r="F205" s="5"/>
      <c r="G205" s="5"/>
    </row>
    <row r="206" spans="1:7" x14ac:dyDescent="0.3">
      <c r="A206" s="3"/>
      <c r="C206" s="3"/>
      <c r="E206" s="5"/>
      <c r="F206" s="5"/>
      <c r="G206" s="5"/>
    </row>
    <row r="207" spans="1:7" x14ac:dyDescent="0.3">
      <c r="A207" s="3"/>
      <c r="C207" s="3"/>
      <c r="E207" s="5"/>
      <c r="F207" s="5"/>
      <c r="G207" s="5"/>
    </row>
    <row r="208" spans="1:7" x14ac:dyDescent="0.3">
      <c r="A208" s="3"/>
      <c r="C208" s="3"/>
      <c r="E208" s="5"/>
      <c r="F208" s="5"/>
      <c r="G208" s="5"/>
    </row>
    <row r="209" spans="1:7" x14ac:dyDescent="0.3">
      <c r="A209" s="3"/>
      <c r="C209" s="3"/>
      <c r="E209" s="5"/>
      <c r="F209" s="5"/>
      <c r="G209" s="5"/>
    </row>
    <row r="210" spans="1:7" x14ac:dyDescent="0.3">
      <c r="A210" s="3"/>
      <c r="C210" s="3"/>
      <c r="E210" s="5"/>
      <c r="F210" s="5"/>
      <c r="G210" s="5"/>
    </row>
    <row r="211" spans="1:7" x14ac:dyDescent="0.3">
      <c r="A211" s="3"/>
      <c r="C211" s="3"/>
      <c r="E211" s="5"/>
      <c r="F211" s="5"/>
      <c r="G211" s="5"/>
    </row>
    <row r="212" spans="1:7" x14ac:dyDescent="0.3">
      <c r="A212" s="3"/>
      <c r="C212" s="3"/>
      <c r="E212" s="5"/>
      <c r="F212" s="5"/>
      <c r="G212" s="5"/>
    </row>
    <row r="213" spans="1:7" x14ac:dyDescent="0.3">
      <c r="A213" s="3"/>
      <c r="C213" s="3"/>
      <c r="E213" s="5"/>
      <c r="F213" s="5"/>
      <c r="G213" s="5"/>
    </row>
    <row r="214" spans="1:7" x14ac:dyDescent="0.3">
      <c r="A214" s="3"/>
      <c r="C214" s="3"/>
      <c r="E214" s="5"/>
      <c r="F214" s="5"/>
      <c r="G214" s="5"/>
    </row>
    <row r="215" spans="1:7" x14ac:dyDescent="0.3">
      <c r="A215" s="3"/>
      <c r="C215" s="3"/>
      <c r="E215" s="5"/>
      <c r="F215" s="5"/>
      <c r="G215" s="5"/>
    </row>
    <row r="216" spans="1:7" x14ac:dyDescent="0.3">
      <c r="A216" s="3"/>
      <c r="C216" s="3"/>
      <c r="E216" s="5"/>
      <c r="F216" s="5"/>
      <c r="G216" s="5"/>
    </row>
    <row r="217" spans="1:7" x14ac:dyDescent="0.3">
      <c r="A217" s="3"/>
      <c r="C217" s="3"/>
      <c r="E217" s="5"/>
      <c r="F217" s="5"/>
      <c r="G217" s="5"/>
    </row>
    <row r="218" spans="1:7" x14ac:dyDescent="0.3">
      <c r="A218" s="3"/>
      <c r="C218" s="3"/>
      <c r="E218" s="5"/>
      <c r="F218" s="5"/>
      <c r="G218" s="5"/>
    </row>
    <row r="219" spans="1:7" x14ac:dyDescent="0.3">
      <c r="A219" s="3"/>
      <c r="C219" s="3"/>
      <c r="E219" s="5"/>
      <c r="F219" s="5"/>
      <c r="G219" s="5"/>
    </row>
    <row r="220" spans="1:7" x14ac:dyDescent="0.3">
      <c r="A220" s="3"/>
      <c r="C220" s="3"/>
      <c r="E220" s="5"/>
      <c r="F220" s="5"/>
      <c r="G220" s="5"/>
    </row>
    <row r="221" spans="1:7" x14ac:dyDescent="0.3">
      <c r="A221" s="3"/>
      <c r="C221" s="3"/>
      <c r="E221" s="5"/>
      <c r="F221" s="5"/>
      <c r="G221" s="5"/>
    </row>
    <row r="222" spans="1:7" x14ac:dyDescent="0.3">
      <c r="A222" s="3"/>
      <c r="C222" s="3"/>
      <c r="E222" s="5"/>
      <c r="F222" s="5"/>
      <c r="G222" s="5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810E5-B2E5-4881-86DA-748044508243}">
  <dimension ref="A1:EP106"/>
  <sheetViews>
    <sheetView workbookViewId="0"/>
  </sheetViews>
  <sheetFormatPr defaultRowHeight="15" x14ac:dyDescent="0.25"/>
  <cols>
    <col min="1" max="1" width="12.42578125" bestFit="1" customWidth="1"/>
    <col min="2" max="2" width="16.28515625" bestFit="1" customWidth="1"/>
    <col min="3" max="3" width="27.140625" bestFit="1" customWidth="1"/>
    <col min="4" max="4" width="17.7109375" bestFit="1" customWidth="1"/>
    <col min="5" max="5" width="13.7109375" bestFit="1" customWidth="1"/>
    <col min="6" max="6" width="21.85546875" bestFit="1" customWidth="1"/>
    <col min="7" max="7" width="17" bestFit="1" customWidth="1"/>
    <col min="8" max="8" width="11" bestFit="1" customWidth="1"/>
    <col min="9" max="9" width="23.5703125" bestFit="1" customWidth="1"/>
    <col min="10" max="10" width="24.140625" bestFit="1" customWidth="1"/>
    <col min="11" max="11" width="14.28515625" bestFit="1" customWidth="1"/>
    <col min="12" max="13" width="81.140625" bestFit="1" customWidth="1"/>
    <col min="14" max="14" width="21.140625" bestFit="1" customWidth="1"/>
    <col min="15" max="15" width="18.5703125" bestFit="1" customWidth="1"/>
    <col min="16" max="16" width="22.85546875" bestFit="1" customWidth="1"/>
    <col min="17" max="17" width="14.85546875" bestFit="1" customWidth="1"/>
    <col min="18" max="18" width="20" bestFit="1" customWidth="1"/>
    <col min="19" max="19" width="20.28515625" bestFit="1" customWidth="1"/>
    <col min="20" max="20" width="20.140625" bestFit="1" customWidth="1"/>
    <col min="21" max="21" width="23.42578125" bestFit="1" customWidth="1"/>
    <col min="22" max="22" width="19.5703125" bestFit="1" customWidth="1"/>
    <col min="23" max="23" width="21" bestFit="1" customWidth="1"/>
    <col min="24" max="24" width="23.140625" bestFit="1" customWidth="1"/>
    <col min="25" max="25" width="18.85546875" bestFit="1" customWidth="1"/>
    <col min="26" max="26" width="13.28515625" bestFit="1" customWidth="1"/>
    <col min="27" max="27" width="10.85546875" bestFit="1" customWidth="1"/>
    <col min="28" max="28" width="20.85546875" bestFit="1" customWidth="1"/>
    <col min="29" max="29" width="17.7109375" bestFit="1" customWidth="1"/>
    <col min="30" max="30" width="17.140625" bestFit="1" customWidth="1"/>
    <col min="31" max="31" width="22.85546875" bestFit="1" customWidth="1"/>
    <col min="32" max="32" width="15.42578125" bestFit="1" customWidth="1"/>
    <col min="33" max="33" width="22.85546875" bestFit="1" customWidth="1"/>
    <col min="34" max="34" width="15.140625" bestFit="1" customWidth="1"/>
    <col min="35" max="35" width="12.42578125" bestFit="1" customWidth="1"/>
    <col min="36" max="36" width="59.42578125" bestFit="1" customWidth="1"/>
    <col min="37" max="37" width="24.28515625" bestFit="1" customWidth="1"/>
    <col min="38" max="38" width="28.85546875" bestFit="1" customWidth="1"/>
    <col min="39" max="39" width="16.140625" bestFit="1" customWidth="1"/>
    <col min="40" max="40" width="17" bestFit="1" customWidth="1"/>
    <col min="41" max="41" width="16.42578125" bestFit="1" customWidth="1"/>
    <col min="42" max="42" width="18.140625" bestFit="1" customWidth="1"/>
    <col min="43" max="43" width="19.140625" bestFit="1" customWidth="1"/>
    <col min="44" max="44" width="10.28515625" bestFit="1" customWidth="1"/>
    <col min="45" max="45" width="14" bestFit="1" customWidth="1"/>
    <col min="46" max="46" width="17.140625" bestFit="1" customWidth="1"/>
    <col min="47" max="47" width="15.140625" bestFit="1" customWidth="1"/>
    <col min="48" max="48" width="16.5703125" bestFit="1" customWidth="1"/>
    <col min="49" max="49" width="18.85546875" bestFit="1" customWidth="1"/>
    <col min="50" max="50" width="18.140625" bestFit="1" customWidth="1"/>
    <col min="51" max="51" width="11.5703125" bestFit="1" customWidth="1"/>
    <col min="52" max="52" width="9.85546875" bestFit="1" customWidth="1"/>
    <col min="53" max="53" width="15" bestFit="1" customWidth="1"/>
    <col min="54" max="54" width="17" bestFit="1" customWidth="1"/>
    <col min="55" max="55" width="15.140625" bestFit="1" customWidth="1"/>
    <col min="56" max="56" width="13.85546875" bestFit="1" customWidth="1"/>
    <col min="57" max="57" width="19" bestFit="1" customWidth="1"/>
    <col min="58" max="58" width="16.42578125" bestFit="1" customWidth="1"/>
    <col min="59" max="59" width="13.5703125" bestFit="1" customWidth="1"/>
    <col min="60" max="60" width="18" bestFit="1" customWidth="1"/>
    <col min="61" max="61" width="23.5703125" bestFit="1" customWidth="1"/>
    <col min="62" max="62" width="25.28515625" bestFit="1" customWidth="1"/>
    <col min="63" max="63" width="14" bestFit="1" customWidth="1"/>
    <col min="64" max="64" width="16.28515625" bestFit="1" customWidth="1"/>
    <col min="65" max="65" width="17.140625" bestFit="1" customWidth="1"/>
    <col min="66" max="66" width="27" bestFit="1" customWidth="1"/>
    <col min="67" max="67" width="14.28515625" bestFit="1" customWidth="1"/>
    <col min="68" max="68" width="16.7109375" bestFit="1" customWidth="1"/>
    <col min="69" max="69" width="11.28515625" bestFit="1" customWidth="1"/>
    <col min="70" max="70" width="15.28515625" bestFit="1" customWidth="1"/>
    <col min="71" max="71" width="21.85546875" bestFit="1" customWidth="1"/>
    <col min="72" max="72" width="28.5703125" bestFit="1" customWidth="1"/>
    <col min="73" max="73" width="16.85546875" bestFit="1" customWidth="1"/>
    <col min="74" max="74" width="19" bestFit="1" customWidth="1"/>
    <col min="75" max="75" width="16.42578125" bestFit="1" customWidth="1"/>
    <col min="76" max="76" width="24.140625" bestFit="1" customWidth="1"/>
    <col min="77" max="77" width="16.85546875" bestFit="1" customWidth="1"/>
    <col min="78" max="78" width="24" bestFit="1" customWidth="1"/>
    <col min="79" max="79" width="22.42578125" bestFit="1" customWidth="1"/>
    <col min="80" max="80" width="28.42578125" bestFit="1" customWidth="1"/>
    <col min="81" max="81" width="23.140625" bestFit="1" customWidth="1"/>
    <col min="82" max="82" width="23.42578125" bestFit="1" customWidth="1"/>
    <col min="83" max="83" width="39" bestFit="1" customWidth="1"/>
    <col min="84" max="84" width="40.85546875" bestFit="1" customWidth="1"/>
    <col min="85" max="85" width="24.5703125" bestFit="1" customWidth="1"/>
    <col min="86" max="86" width="28.85546875" bestFit="1" customWidth="1"/>
    <col min="87" max="87" width="14.85546875" bestFit="1" customWidth="1"/>
    <col min="88" max="88" width="29.28515625" bestFit="1" customWidth="1"/>
    <col min="89" max="89" width="19" bestFit="1" customWidth="1"/>
    <col min="90" max="90" width="18.140625" bestFit="1" customWidth="1"/>
    <col min="91" max="91" width="12.140625" bestFit="1" customWidth="1"/>
    <col min="92" max="92" width="16.42578125" bestFit="1" customWidth="1"/>
    <col min="93" max="93" width="17.140625" bestFit="1" customWidth="1"/>
    <col min="94" max="94" width="21.28515625" bestFit="1" customWidth="1"/>
    <col min="95" max="95" width="17.140625" bestFit="1" customWidth="1"/>
    <col min="96" max="96" width="22.85546875" bestFit="1" customWidth="1"/>
    <col min="97" max="97" width="30.42578125" bestFit="1" customWidth="1"/>
    <col min="98" max="98" width="29.7109375" bestFit="1" customWidth="1"/>
    <col min="99" max="99" width="28.7109375" bestFit="1" customWidth="1"/>
    <col min="100" max="100" width="27.85546875" bestFit="1" customWidth="1"/>
    <col min="101" max="101" width="31.7109375" bestFit="1" customWidth="1"/>
    <col min="102" max="102" width="29.140625" bestFit="1" customWidth="1"/>
    <col min="103" max="103" width="29.85546875" bestFit="1" customWidth="1"/>
    <col min="104" max="104" width="22.85546875" bestFit="1" customWidth="1"/>
    <col min="105" max="105" width="27.28515625" bestFit="1" customWidth="1"/>
    <col min="106" max="106" width="22.140625" bestFit="1" customWidth="1"/>
    <col min="107" max="107" width="20.28515625" bestFit="1" customWidth="1"/>
    <col min="108" max="108" width="16.140625" bestFit="1" customWidth="1"/>
    <col min="109" max="109" width="24" bestFit="1" customWidth="1"/>
    <col min="110" max="110" width="22" bestFit="1" customWidth="1"/>
    <col min="111" max="111" width="20.42578125" bestFit="1" customWidth="1"/>
    <col min="112" max="112" width="14.85546875" bestFit="1" customWidth="1"/>
    <col min="113" max="113" width="17.7109375" bestFit="1" customWidth="1"/>
    <col min="114" max="114" width="15.140625" bestFit="1" customWidth="1"/>
    <col min="115" max="115" width="17.85546875" bestFit="1" customWidth="1"/>
    <col min="116" max="116" width="28.85546875" bestFit="1" customWidth="1"/>
    <col min="117" max="117" width="15.42578125" bestFit="1" customWidth="1"/>
    <col min="118" max="118" width="21.140625" bestFit="1" customWidth="1"/>
    <col min="119" max="119" width="26.7109375" bestFit="1" customWidth="1"/>
    <col min="120" max="120" width="27.140625" bestFit="1" customWidth="1"/>
    <col min="121" max="121" width="18" bestFit="1" customWidth="1"/>
    <col min="122" max="122" width="20.28515625" bestFit="1" customWidth="1"/>
    <col min="123" max="123" width="10.42578125" bestFit="1" customWidth="1"/>
    <col min="124" max="124" width="20.42578125" bestFit="1" customWidth="1"/>
    <col min="125" max="125" width="32" bestFit="1" customWidth="1"/>
    <col min="126" max="126" width="31.85546875" bestFit="1" customWidth="1"/>
    <col min="127" max="135" width="21.5703125" bestFit="1" customWidth="1"/>
    <col min="136" max="137" width="22.85546875" bestFit="1" customWidth="1"/>
    <col min="138" max="138" width="19.85546875" bestFit="1" customWidth="1"/>
    <col min="139" max="139" width="39.28515625" bestFit="1" customWidth="1"/>
    <col min="140" max="140" width="13" bestFit="1" customWidth="1"/>
    <col min="141" max="141" width="16.85546875" bestFit="1" customWidth="1"/>
    <col min="142" max="142" width="23.140625" bestFit="1" customWidth="1"/>
    <col min="143" max="143" width="24.42578125" bestFit="1" customWidth="1"/>
    <col min="144" max="145" width="22.85546875" bestFit="1" customWidth="1"/>
    <col min="146" max="146" width="21.5703125" bestFit="1" customWidth="1"/>
  </cols>
  <sheetData>
    <row r="1" spans="1:146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</row>
    <row r="2" spans="1:146" ht="17.25" x14ac:dyDescent="0.3">
      <c r="A2" s="1">
        <v>3394</v>
      </c>
      <c r="B2" s="1" t="s">
        <v>167</v>
      </c>
      <c r="C2" s="1" t="s">
        <v>168</v>
      </c>
      <c r="D2" s="1" t="s">
        <v>167</v>
      </c>
      <c r="E2" s="1" t="s">
        <v>152</v>
      </c>
      <c r="F2" s="1" t="s">
        <v>146</v>
      </c>
      <c r="G2" s="1">
        <v>2</v>
      </c>
      <c r="H2" s="1" t="s">
        <v>152</v>
      </c>
      <c r="I2" s="1" t="s">
        <v>169</v>
      </c>
      <c r="J2" s="1" t="s">
        <v>169</v>
      </c>
      <c r="K2" s="1">
        <v>141</v>
      </c>
      <c r="L2" s="1" t="s">
        <v>170</v>
      </c>
      <c r="M2" s="1" t="s">
        <v>170</v>
      </c>
      <c r="N2" s="1">
        <v>0</v>
      </c>
      <c r="O2" s="1" t="s">
        <v>152</v>
      </c>
      <c r="P2" s="1" t="s">
        <v>171</v>
      </c>
      <c r="Q2" s="1">
        <v>45.45</v>
      </c>
      <c r="R2" s="1">
        <v>0</v>
      </c>
      <c r="S2" s="1">
        <v>0</v>
      </c>
      <c r="T2" s="1">
        <v>454.5</v>
      </c>
      <c r="U2" s="1">
        <v>499.95</v>
      </c>
      <c r="V2" s="1">
        <v>0</v>
      </c>
      <c r="W2" s="1">
        <v>0</v>
      </c>
      <c r="X2" s="1" t="s">
        <v>172</v>
      </c>
      <c r="Y2" s="1">
        <v>38</v>
      </c>
      <c r="Z2" s="1">
        <v>1</v>
      </c>
      <c r="AA2" s="1" t="s">
        <v>147</v>
      </c>
      <c r="AB2" s="1" t="s">
        <v>152</v>
      </c>
      <c r="AC2" s="1" t="s">
        <v>152</v>
      </c>
      <c r="AD2" s="1" t="s">
        <v>152</v>
      </c>
      <c r="AE2" s="1" t="s">
        <v>171</v>
      </c>
      <c r="AF2" s="1" t="b">
        <v>0</v>
      </c>
      <c r="AG2" s="1" t="s">
        <v>173</v>
      </c>
      <c r="AH2" s="1" t="s">
        <v>152</v>
      </c>
      <c r="AI2" s="1" t="s">
        <v>152</v>
      </c>
      <c r="AJ2" s="1" t="s">
        <v>152</v>
      </c>
      <c r="AK2" s="1" t="s">
        <v>152</v>
      </c>
      <c r="AL2" s="1" t="s">
        <v>152</v>
      </c>
      <c r="AM2" s="1" t="b">
        <v>0</v>
      </c>
      <c r="AN2" s="1" t="s">
        <v>152</v>
      </c>
      <c r="AO2" s="1" t="s">
        <v>152</v>
      </c>
      <c r="AP2" s="1" t="s">
        <v>152</v>
      </c>
      <c r="AQ2" s="1" t="s">
        <v>152</v>
      </c>
      <c r="AR2" s="1" t="b">
        <v>0</v>
      </c>
      <c r="AS2" s="1">
        <v>499.95</v>
      </c>
      <c r="AT2" s="1">
        <v>0</v>
      </c>
      <c r="AU2" s="1">
        <v>0</v>
      </c>
      <c r="AV2" s="1" t="b">
        <v>0</v>
      </c>
      <c r="AW2" s="1">
        <v>0</v>
      </c>
      <c r="AX2" s="1" t="s">
        <v>152</v>
      </c>
      <c r="AY2" s="1" t="b">
        <v>0</v>
      </c>
      <c r="AZ2" s="1" t="b">
        <v>0</v>
      </c>
      <c r="BA2" s="1" t="b">
        <v>0</v>
      </c>
      <c r="BB2" s="1" t="b">
        <v>0</v>
      </c>
      <c r="BC2" s="1" t="b">
        <v>0</v>
      </c>
      <c r="BD2" s="1" t="b">
        <v>1</v>
      </c>
      <c r="BE2" s="1" t="b">
        <v>0</v>
      </c>
      <c r="BF2" s="1" t="b">
        <v>0</v>
      </c>
      <c r="BG2" s="1" t="b">
        <v>0</v>
      </c>
      <c r="BH2" s="1" t="b">
        <v>0</v>
      </c>
      <c r="BI2" s="1" t="b">
        <v>0</v>
      </c>
      <c r="BJ2" s="1" t="b">
        <v>0</v>
      </c>
      <c r="BK2" s="1" t="b">
        <v>0</v>
      </c>
      <c r="BL2" s="1" t="b">
        <v>0</v>
      </c>
      <c r="BM2" s="1" t="b">
        <v>1</v>
      </c>
      <c r="BN2" s="1">
        <v>499.95</v>
      </c>
      <c r="BO2" s="1" t="s">
        <v>148</v>
      </c>
      <c r="BP2" s="1" t="b">
        <v>0</v>
      </c>
      <c r="BQ2" s="1">
        <v>0</v>
      </c>
      <c r="BR2" s="1" t="b">
        <v>0</v>
      </c>
      <c r="BS2" s="1" t="b">
        <v>0</v>
      </c>
      <c r="BT2" s="1" t="b">
        <v>0</v>
      </c>
      <c r="BU2" s="1" t="b">
        <v>0</v>
      </c>
      <c r="BV2" s="1" t="s">
        <v>172</v>
      </c>
      <c r="BW2" s="1" t="s">
        <v>174</v>
      </c>
      <c r="BX2" s="1" t="b">
        <v>0</v>
      </c>
      <c r="BY2" s="1" t="b">
        <v>0</v>
      </c>
      <c r="BZ2" s="1" t="b">
        <v>0</v>
      </c>
      <c r="CA2" s="1" t="b">
        <v>0</v>
      </c>
      <c r="CB2" s="1" t="s">
        <v>152</v>
      </c>
      <c r="CC2" s="1" t="s">
        <v>152</v>
      </c>
      <c r="CD2" s="1" t="s">
        <v>152</v>
      </c>
      <c r="CE2" s="1" t="s">
        <v>152</v>
      </c>
      <c r="CF2" s="1" t="s">
        <v>152</v>
      </c>
      <c r="CG2" s="1" t="b">
        <v>0</v>
      </c>
      <c r="CH2" s="1" t="b">
        <v>0</v>
      </c>
      <c r="CI2" s="1" t="s">
        <v>152</v>
      </c>
      <c r="CJ2" s="1" t="s">
        <v>171</v>
      </c>
      <c r="CK2" s="1" t="s">
        <v>149</v>
      </c>
      <c r="CL2" s="1">
        <v>0</v>
      </c>
      <c r="CM2" s="1">
        <v>0</v>
      </c>
      <c r="CN2" s="1" t="s">
        <v>152</v>
      </c>
      <c r="CO2" s="1" t="s">
        <v>152</v>
      </c>
      <c r="CP2" s="1"/>
      <c r="CQ2" s="1" t="b">
        <v>0</v>
      </c>
      <c r="CR2" s="1" t="s">
        <v>150</v>
      </c>
      <c r="CS2" s="1" t="s">
        <v>153</v>
      </c>
      <c r="CT2" s="1">
        <v>1.23</v>
      </c>
      <c r="CU2" s="1">
        <v>614.94000000000005</v>
      </c>
      <c r="CV2" s="1">
        <v>0</v>
      </c>
      <c r="CW2" s="1">
        <v>614.94000000000005</v>
      </c>
      <c r="CX2" s="1" t="b">
        <v>0</v>
      </c>
      <c r="CY2" s="1">
        <v>0</v>
      </c>
      <c r="CZ2" s="1" t="s">
        <v>175</v>
      </c>
      <c r="DA2" s="1" t="s">
        <v>152</v>
      </c>
      <c r="DB2" s="1" t="b">
        <v>0</v>
      </c>
      <c r="DC2" s="1">
        <v>0</v>
      </c>
      <c r="DD2" s="1">
        <v>216</v>
      </c>
      <c r="DE2" s="1">
        <v>0</v>
      </c>
      <c r="DF2" s="1" t="s">
        <v>176</v>
      </c>
      <c r="DG2" s="1" t="s">
        <v>152</v>
      </c>
      <c r="DH2" s="1">
        <v>0</v>
      </c>
      <c r="DI2" s="1">
        <v>0</v>
      </c>
      <c r="DJ2" s="1" t="s">
        <v>152</v>
      </c>
      <c r="DK2" s="1">
        <v>0</v>
      </c>
      <c r="DL2" s="1">
        <v>0</v>
      </c>
      <c r="DM2" s="1">
        <v>0</v>
      </c>
      <c r="DN2" s="1" t="s">
        <v>152</v>
      </c>
      <c r="DO2" s="1" t="s">
        <v>151</v>
      </c>
      <c r="DP2" s="1" t="s">
        <v>152</v>
      </c>
      <c r="DQ2" s="1" t="b">
        <v>0</v>
      </c>
      <c r="DR2" s="1" t="s">
        <v>152</v>
      </c>
      <c r="DS2" s="1" t="s">
        <v>152</v>
      </c>
      <c r="DT2" s="1" t="s">
        <v>152</v>
      </c>
      <c r="DU2" s="1" t="s">
        <v>152</v>
      </c>
      <c r="DV2" s="1">
        <v>0</v>
      </c>
      <c r="DW2" s="1" t="s">
        <v>152</v>
      </c>
      <c r="DX2" s="1" t="s">
        <v>152</v>
      </c>
      <c r="DY2" s="1" t="s">
        <v>152</v>
      </c>
      <c r="DZ2" s="1" t="s">
        <v>152</v>
      </c>
      <c r="EA2" s="1" t="s">
        <v>152</v>
      </c>
      <c r="EB2" s="1" t="s">
        <v>152</v>
      </c>
      <c r="EC2" s="1" t="s">
        <v>152</v>
      </c>
      <c r="ED2" s="1" t="s">
        <v>152</v>
      </c>
      <c r="EE2" s="1" t="s">
        <v>152</v>
      </c>
      <c r="EF2" s="1" t="s">
        <v>152</v>
      </c>
      <c r="EG2" s="1" t="s">
        <v>150</v>
      </c>
      <c r="EH2" s="1" t="s">
        <v>152</v>
      </c>
      <c r="EI2" s="1" t="b">
        <v>0</v>
      </c>
      <c r="EJ2" s="1" t="b">
        <v>0</v>
      </c>
      <c r="EK2" s="1">
        <v>0</v>
      </c>
      <c r="EL2" s="1" t="s">
        <v>152</v>
      </c>
      <c r="EM2" s="1" t="s">
        <v>152</v>
      </c>
      <c r="EN2" s="1" t="s">
        <v>150</v>
      </c>
      <c r="EO2" s="1" t="s">
        <v>150</v>
      </c>
      <c r="EP2" s="1">
        <v>0</v>
      </c>
    </row>
    <row r="3" spans="1:146" ht="17.25" x14ac:dyDescent="0.3">
      <c r="A3" s="1">
        <v>3273</v>
      </c>
      <c r="B3" s="1" t="s">
        <v>177</v>
      </c>
      <c r="C3" s="1" t="s">
        <v>178</v>
      </c>
      <c r="D3" s="1" t="s">
        <v>177</v>
      </c>
      <c r="E3" s="1" t="s">
        <v>152</v>
      </c>
      <c r="F3" s="1" t="s">
        <v>146</v>
      </c>
      <c r="G3" s="1">
        <v>2</v>
      </c>
      <c r="H3" s="1" t="s">
        <v>152</v>
      </c>
      <c r="I3" s="1" t="s">
        <v>179</v>
      </c>
      <c r="J3" s="1" t="s">
        <v>179</v>
      </c>
      <c r="K3" s="1">
        <v>146</v>
      </c>
      <c r="L3" s="1" t="s">
        <v>180</v>
      </c>
      <c r="M3" s="1" t="s">
        <v>180</v>
      </c>
      <c r="N3" s="1">
        <v>0</v>
      </c>
      <c r="O3" s="1" t="s">
        <v>152</v>
      </c>
      <c r="P3" s="1" t="s">
        <v>181</v>
      </c>
      <c r="Q3" s="1">
        <v>0</v>
      </c>
      <c r="R3" s="1">
        <v>0</v>
      </c>
      <c r="S3" s="1">
        <v>0</v>
      </c>
      <c r="T3" s="1">
        <v>30</v>
      </c>
      <c r="U3" s="1">
        <v>30</v>
      </c>
      <c r="V3" s="1">
        <v>0</v>
      </c>
      <c r="W3" s="1">
        <v>0</v>
      </c>
      <c r="X3" s="1" t="s">
        <v>172</v>
      </c>
      <c r="Y3" s="1">
        <v>38</v>
      </c>
      <c r="Z3" s="1">
        <v>1</v>
      </c>
      <c r="AA3" s="1" t="s">
        <v>147</v>
      </c>
      <c r="AB3" s="1" t="s">
        <v>152</v>
      </c>
      <c r="AC3" s="1" t="s">
        <v>152</v>
      </c>
      <c r="AD3" s="1" t="s">
        <v>152</v>
      </c>
      <c r="AE3" s="1" t="s">
        <v>181</v>
      </c>
      <c r="AF3" s="1" t="b">
        <v>0</v>
      </c>
      <c r="AG3" s="1" t="s">
        <v>182</v>
      </c>
      <c r="AH3" s="1" t="s">
        <v>152</v>
      </c>
      <c r="AI3" s="1" t="s">
        <v>152</v>
      </c>
      <c r="AJ3" s="1" t="s">
        <v>152</v>
      </c>
      <c r="AK3" s="1" t="s">
        <v>152</v>
      </c>
      <c r="AL3" s="1" t="s">
        <v>152</v>
      </c>
      <c r="AM3" s="1" t="b">
        <v>0</v>
      </c>
      <c r="AN3" s="1" t="s">
        <v>152</v>
      </c>
      <c r="AO3" s="1" t="s">
        <v>152</v>
      </c>
      <c r="AP3" s="1" t="s">
        <v>152</v>
      </c>
      <c r="AQ3" s="1" t="s">
        <v>152</v>
      </c>
      <c r="AR3" s="1" t="b">
        <v>0</v>
      </c>
      <c r="AS3" s="1">
        <v>30</v>
      </c>
      <c r="AT3" s="1">
        <v>0</v>
      </c>
      <c r="AU3" s="1">
        <v>0</v>
      </c>
      <c r="AV3" s="1" t="b">
        <v>0</v>
      </c>
      <c r="AW3" s="1">
        <v>0</v>
      </c>
      <c r="AX3" s="1" t="s">
        <v>152</v>
      </c>
      <c r="AY3" s="1" t="b">
        <v>0</v>
      </c>
      <c r="AZ3" s="1" t="b">
        <v>0</v>
      </c>
      <c r="BA3" s="1" t="b">
        <v>0</v>
      </c>
      <c r="BB3" s="1" t="b">
        <v>0</v>
      </c>
      <c r="BC3" s="1" t="b">
        <v>0</v>
      </c>
      <c r="BD3" s="1" t="b">
        <v>1</v>
      </c>
      <c r="BE3" s="1" t="b">
        <v>0</v>
      </c>
      <c r="BF3" s="1" t="b">
        <v>0</v>
      </c>
      <c r="BG3" s="1" t="b">
        <v>0</v>
      </c>
      <c r="BH3" s="1" t="b">
        <v>0</v>
      </c>
      <c r="BI3" s="1" t="b">
        <v>0</v>
      </c>
      <c r="BJ3" s="1" t="b">
        <v>0</v>
      </c>
      <c r="BK3" s="1" t="b">
        <v>0</v>
      </c>
      <c r="BL3" s="1" t="b">
        <v>0</v>
      </c>
      <c r="BM3" s="1" t="b">
        <v>1</v>
      </c>
      <c r="BN3" s="1">
        <v>30</v>
      </c>
      <c r="BO3" s="1" t="s">
        <v>148</v>
      </c>
      <c r="BP3" s="1" t="b">
        <v>0</v>
      </c>
      <c r="BQ3" s="1">
        <v>0</v>
      </c>
      <c r="BR3" s="1" t="b">
        <v>0</v>
      </c>
      <c r="BS3" s="1" t="b">
        <v>0</v>
      </c>
      <c r="BT3" s="1" t="b">
        <v>0</v>
      </c>
      <c r="BU3" s="1" t="b">
        <v>0</v>
      </c>
      <c r="BV3" s="1" t="s">
        <v>172</v>
      </c>
      <c r="BW3" s="1" t="s">
        <v>183</v>
      </c>
      <c r="BX3" s="1" t="b">
        <v>0</v>
      </c>
      <c r="BY3" s="1" t="b">
        <v>0</v>
      </c>
      <c r="BZ3" s="1" t="b">
        <v>0</v>
      </c>
      <c r="CA3" s="1" t="b">
        <v>0</v>
      </c>
      <c r="CB3" s="1" t="s">
        <v>152</v>
      </c>
      <c r="CC3" s="1" t="s">
        <v>152</v>
      </c>
      <c r="CD3" s="1" t="s">
        <v>152</v>
      </c>
      <c r="CE3" s="1" t="s">
        <v>152</v>
      </c>
      <c r="CF3" s="1" t="s">
        <v>152</v>
      </c>
      <c r="CG3" s="1" t="b">
        <v>0</v>
      </c>
      <c r="CH3" s="1" t="b">
        <v>0</v>
      </c>
      <c r="CI3" s="1" t="s">
        <v>152</v>
      </c>
      <c r="CJ3" s="1" t="s">
        <v>181</v>
      </c>
      <c r="CK3" s="1" t="s">
        <v>149</v>
      </c>
      <c r="CL3" s="1">
        <v>0</v>
      </c>
      <c r="CM3" s="1">
        <v>0</v>
      </c>
      <c r="CN3" s="1" t="s">
        <v>152</v>
      </c>
      <c r="CO3" s="1" t="s">
        <v>152</v>
      </c>
      <c r="CP3" s="1"/>
      <c r="CQ3" s="1" t="b">
        <v>0</v>
      </c>
      <c r="CR3" s="1" t="s">
        <v>150</v>
      </c>
      <c r="CS3" s="1" t="s">
        <v>153</v>
      </c>
      <c r="CT3" s="1">
        <v>1</v>
      </c>
      <c r="CU3" s="1">
        <v>30</v>
      </c>
      <c r="CV3" s="1">
        <v>0</v>
      </c>
      <c r="CW3" s="1">
        <v>30</v>
      </c>
      <c r="CX3" s="1" t="b">
        <v>0</v>
      </c>
      <c r="CY3" s="1">
        <v>0</v>
      </c>
      <c r="CZ3" s="1" t="s">
        <v>184</v>
      </c>
      <c r="DA3" s="1" t="s">
        <v>152</v>
      </c>
      <c r="DB3" s="1" t="b">
        <v>0</v>
      </c>
      <c r="DC3" s="1">
        <v>0</v>
      </c>
      <c r="DD3" s="1">
        <v>0</v>
      </c>
      <c r="DE3" s="1">
        <v>0</v>
      </c>
      <c r="DF3" s="1" t="s">
        <v>152</v>
      </c>
      <c r="DG3" s="1" t="s">
        <v>152</v>
      </c>
      <c r="DH3" s="1">
        <v>0</v>
      </c>
      <c r="DI3" s="1">
        <v>0</v>
      </c>
      <c r="DJ3" s="1" t="s">
        <v>152</v>
      </c>
      <c r="DK3" s="1">
        <v>0</v>
      </c>
      <c r="DL3" s="1">
        <v>0</v>
      </c>
      <c r="DM3" s="1">
        <v>0</v>
      </c>
      <c r="DN3" s="1" t="s">
        <v>152</v>
      </c>
      <c r="DO3" s="1" t="s">
        <v>151</v>
      </c>
      <c r="DP3" s="1" t="s">
        <v>152</v>
      </c>
      <c r="DQ3" s="1" t="b">
        <v>0</v>
      </c>
      <c r="DR3" s="1" t="s">
        <v>152</v>
      </c>
      <c r="DS3" s="1" t="s">
        <v>152</v>
      </c>
      <c r="DT3" s="1" t="s">
        <v>152</v>
      </c>
      <c r="DU3" s="1" t="s">
        <v>152</v>
      </c>
      <c r="DV3" s="1">
        <v>0</v>
      </c>
      <c r="DW3" s="1" t="s">
        <v>185</v>
      </c>
      <c r="DX3" s="1" t="s">
        <v>152</v>
      </c>
      <c r="DY3" s="1" t="s">
        <v>152</v>
      </c>
      <c r="DZ3" s="1" t="s">
        <v>152</v>
      </c>
      <c r="EA3" s="1" t="s">
        <v>152</v>
      </c>
      <c r="EB3" s="1" t="s">
        <v>152</v>
      </c>
      <c r="EC3" s="1" t="s">
        <v>152</v>
      </c>
      <c r="ED3" s="1" t="s">
        <v>152</v>
      </c>
      <c r="EE3" s="1" t="s">
        <v>152</v>
      </c>
      <c r="EF3" s="1" t="s">
        <v>152</v>
      </c>
      <c r="EG3" s="1" t="s">
        <v>150</v>
      </c>
      <c r="EH3" s="1" t="s">
        <v>152</v>
      </c>
      <c r="EI3" s="1" t="b">
        <v>0</v>
      </c>
      <c r="EJ3" s="1" t="b">
        <v>0</v>
      </c>
      <c r="EK3" s="1">
        <v>0</v>
      </c>
      <c r="EL3" s="1" t="s">
        <v>152</v>
      </c>
      <c r="EM3" s="1" t="s">
        <v>152</v>
      </c>
      <c r="EN3" s="1" t="s">
        <v>150</v>
      </c>
      <c r="EO3" s="1" t="s">
        <v>150</v>
      </c>
      <c r="EP3" s="1">
        <v>0</v>
      </c>
    </row>
    <row r="4" spans="1:146" ht="17.25" x14ac:dyDescent="0.3">
      <c r="A4" s="1">
        <v>3253</v>
      </c>
      <c r="B4" s="1" t="s">
        <v>186</v>
      </c>
      <c r="C4" s="1" t="s">
        <v>187</v>
      </c>
      <c r="D4" s="1" t="s">
        <v>186</v>
      </c>
      <c r="E4" s="1" t="s">
        <v>152</v>
      </c>
      <c r="F4" s="1" t="s">
        <v>146</v>
      </c>
      <c r="G4" s="1">
        <v>2</v>
      </c>
      <c r="H4" s="1" t="s">
        <v>152</v>
      </c>
      <c r="I4" s="1" t="s">
        <v>188</v>
      </c>
      <c r="J4" s="1" t="s">
        <v>188</v>
      </c>
      <c r="K4" s="1">
        <v>168</v>
      </c>
      <c r="L4" s="1" t="s">
        <v>189</v>
      </c>
      <c r="M4" s="1" t="s">
        <v>189</v>
      </c>
      <c r="N4" s="1">
        <v>0</v>
      </c>
      <c r="O4" s="1" t="s">
        <v>152</v>
      </c>
      <c r="P4" s="1" t="s">
        <v>190</v>
      </c>
      <c r="Q4" s="1">
        <v>0</v>
      </c>
      <c r="R4" s="1">
        <v>0</v>
      </c>
      <c r="S4" s="1">
        <v>0</v>
      </c>
      <c r="T4" s="1">
        <v>30</v>
      </c>
      <c r="U4" s="1">
        <v>30</v>
      </c>
      <c r="V4" s="1">
        <v>0</v>
      </c>
      <c r="W4" s="1">
        <v>0</v>
      </c>
      <c r="X4" s="1" t="s">
        <v>172</v>
      </c>
      <c r="Y4" s="1">
        <v>38</v>
      </c>
      <c r="Z4" s="1">
        <v>1</v>
      </c>
      <c r="AA4" s="1" t="s">
        <v>147</v>
      </c>
      <c r="AB4" s="1" t="s">
        <v>152</v>
      </c>
      <c r="AC4" s="1" t="s">
        <v>191</v>
      </c>
      <c r="AD4" s="1" t="s">
        <v>152</v>
      </c>
      <c r="AE4" s="1" t="s">
        <v>190</v>
      </c>
      <c r="AF4" s="1" t="b">
        <v>0</v>
      </c>
      <c r="AG4" s="1" t="s">
        <v>192</v>
      </c>
      <c r="AH4" s="1" t="s">
        <v>152</v>
      </c>
      <c r="AI4" s="1" t="s">
        <v>152</v>
      </c>
      <c r="AJ4" s="1" t="s">
        <v>152</v>
      </c>
      <c r="AK4" s="1" t="s">
        <v>152</v>
      </c>
      <c r="AL4" s="1" t="s">
        <v>152</v>
      </c>
      <c r="AM4" s="1" t="b">
        <v>0</v>
      </c>
      <c r="AN4" s="1" t="s">
        <v>152</v>
      </c>
      <c r="AO4" s="1" t="s">
        <v>152</v>
      </c>
      <c r="AP4" s="1" t="s">
        <v>152</v>
      </c>
      <c r="AQ4" s="1" t="s">
        <v>152</v>
      </c>
      <c r="AR4" s="1" t="b">
        <v>0</v>
      </c>
      <c r="AS4" s="1">
        <v>30</v>
      </c>
      <c r="AT4" s="1">
        <v>0</v>
      </c>
      <c r="AU4" s="1">
        <v>0</v>
      </c>
      <c r="AV4" s="1" t="b">
        <v>0</v>
      </c>
      <c r="AW4" s="1">
        <v>0</v>
      </c>
      <c r="AX4" s="1" t="s">
        <v>152</v>
      </c>
      <c r="AY4" s="1" t="b">
        <v>0</v>
      </c>
      <c r="AZ4" s="1" t="b">
        <v>0</v>
      </c>
      <c r="BA4" s="1" t="b">
        <v>0</v>
      </c>
      <c r="BB4" s="1" t="b">
        <v>0</v>
      </c>
      <c r="BC4" s="1" t="b">
        <v>0</v>
      </c>
      <c r="BD4" s="1" t="b">
        <v>1</v>
      </c>
      <c r="BE4" s="1" t="b">
        <v>0</v>
      </c>
      <c r="BF4" s="1" t="b">
        <v>0</v>
      </c>
      <c r="BG4" s="1" t="b">
        <v>0</v>
      </c>
      <c r="BH4" s="1" t="b">
        <v>0</v>
      </c>
      <c r="BI4" s="1" t="b">
        <v>0</v>
      </c>
      <c r="BJ4" s="1" t="b">
        <v>0</v>
      </c>
      <c r="BK4" s="1" t="b">
        <v>0</v>
      </c>
      <c r="BL4" s="1" t="b">
        <v>0</v>
      </c>
      <c r="BM4" s="1" t="b">
        <v>1</v>
      </c>
      <c r="BN4" s="1">
        <v>30</v>
      </c>
      <c r="BO4" s="1" t="s">
        <v>148</v>
      </c>
      <c r="BP4" s="1" t="b">
        <v>0</v>
      </c>
      <c r="BQ4" s="1">
        <v>0</v>
      </c>
      <c r="BR4" s="1" t="b">
        <v>0</v>
      </c>
      <c r="BS4" s="1" t="b">
        <v>0</v>
      </c>
      <c r="BT4" s="1" t="b">
        <v>0</v>
      </c>
      <c r="BU4" s="1" t="b">
        <v>0</v>
      </c>
      <c r="BV4" s="1" t="s">
        <v>172</v>
      </c>
      <c r="BW4" s="1" t="s">
        <v>193</v>
      </c>
      <c r="BX4" s="1" t="b">
        <v>0</v>
      </c>
      <c r="BY4" s="1" t="b">
        <v>0</v>
      </c>
      <c r="BZ4" s="1" t="b">
        <v>0</v>
      </c>
      <c r="CA4" s="1" t="b">
        <v>0</v>
      </c>
      <c r="CB4" s="1" t="s">
        <v>152</v>
      </c>
      <c r="CC4" s="1" t="s">
        <v>152</v>
      </c>
      <c r="CD4" s="1" t="s">
        <v>152</v>
      </c>
      <c r="CE4" s="1" t="s">
        <v>152</v>
      </c>
      <c r="CF4" s="1" t="s">
        <v>152</v>
      </c>
      <c r="CG4" s="1" t="b">
        <v>0</v>
      </c>
      <c r="CH4" s="1" t="b">
        <v>0</v>
      </c>
      <c r="CI4" s="1" t="s">
        <v>152</v>
      </c>
      <c r="CJ4" s="1" t="s">
        <v>190</v>
      </c>
      <c r="CK4" s="1" t="s">
        <v>149</v>
      </c>
      <c r="CL4" s="1">
        <v>0</v>
      </c>
      <c r="CM4" s="1">
        <v>0</v>
      </c>
      <c r="CN4" s="1" t="s">
        <v>152</v>
      </c>
      <c r="CO4" s="1" t="s">
        <v>194</v>
      </c>
      <c r="CP4" s="1"/>
      <c r="CQ4" s="1" t="b">
        <v>0</v>
      </c>
      <c r="CR4" s="1" t="s">
        <v>150</v>
      </c>
      <c r="CS4" s="1" t="s">
        <v>153</v>
      </c>
      <c r="CT4" s="1">
        <v>1</v>
      </c>
      <c r="CU4" s="1">
        <v>30</v>
      </c>
      <c r="CV4" s="1">
        <v>0</v>
      </c>
      <c r="CW4" s="1">
        <v>30</v>
      </c>
      <c r="CX4" s="1" t="b">
        <v>0</v>
      </c>
      <c r="CY4" s="1">
        <v>0</v>
      </c>
      <c r="CZ4" s="1" t="s">
        <v>195</v>
      </c>
      <c r="DA4" s="1" t="s">
        <v>152</v>
      </c>
      <c r="DB4" s="1" t="b">
        <v>0</v>
      </c>
      <c r="DC4" s="1">
        <v>0</v>
      </c>
      <c r="DD4" s="1">
        <v>0</v>
      </c>
      <c r="DE4" s="1">
        <v>0</v>
      </c>
      <c r="DF4" s="1" t="s">
        <v>152</v>
      </c>
      <c r="DG4" s="1" t="s">
        <v>152</v>
      </c>
      <c r="DH4" s="1">
        <v>0</v>
      </c>
      <c r="DI4" s="1">
        <v>0</v>
      </c>
      <c r="DJ4" s="1" t="s">
        <v>152</v>
      </c>
      <c r="DK4" s="1">
        <v>0</v>
      </c>
      <c r="DL4" s="1">
        <v>0</v>
      </c>
      <c r="DM4" s="1">
        <v>0</v>
      </c>
      <c r="DN4" s="1" t="s">
        <v>152</v>
      </c>
      <c r="DO4" s="1" t="s">
        <v>151</v>
      </c>
      <c r="DP4" s="1" t="s">
        <v>152</v>
      </c>
      <c r="DQ4" s="1" t="b">
        <v>0</v>
      </c>
      <c r="DR4" s="1" t="s">
        <v>152</v>
      </c>
      <c r="DS4" s="1" t="s">
        <v>152</v>
      </c>
      <c r="DT4" s="1" t="s">
        <v>152</v>
      </c>
      <c r="DU4" s="1" t="s">
        <v>152</v>
      </c>
      <c r="DV4" s="1">
        <v>0</v>
      </c>
      <c r="DW4" s="1" t="s">
        <v>152</v>
      </c>
      <c r="DX4" s="1" t="s">
        <v>152</v>
      </c>
      <c r="DY4" s="1" t="s">
        <v>152</v>
      </c>
      <c r="DZ4" s="1" t="s">
        <v>152</v>
      </c>
      <c r="EA4" s="1" t="s">
        <v>152</v>
      </c>
      <c r="EB4" s="1" t="s">
        <v>152</v>
      </c>
      <c r="EC4" s="1" t="s">
        <v>152</v>
      </c>
      <c r="ED4" s="1" t="s">
        <v>152</v>
      </c>
      <c r="EE4" s="1" t="s">
        <v>152</v>
      </c>
      <c r="EF4" s="1" t="s">
        <v>152</v>
      </c>
      <c r="EG4" s="1" t="s">
        <v>150</v>
      </c>
      <c r="EH4" s="1" t="s">
        <v>194</v>
      </c>
      <c r="EI4" s="1" t="b">
        <v>0</v>
      </c>
      <c r="EJ4" s="1" t="b">
        <v>0</v>
      </c>
      <c r="EK4" s="1">
        <v>0</v>
      </c>
      <c r="EL4" s="1" t="s">
        <v>152</v>
      </c>
      <c r="EM4" s="1" t="s">
        <v>152</v>
      </c>
      <c r="EN4" s="1" t="s">
        <v>150</v>
      </c>
      <c r="EO4" s="1" t="s">
        <v>150</v>
      </c>
      <c r="EP4" s="1">
        <v>0</v>
      </c>
    </row>
    <row r="5" spans="1:146" ht="17.25" x14ac:dyDescent="0.3">
      <c r="A5" s="1">
        <v>3249</v>
      </c>
      <c r="B5" s="1" t="s">
        <v>196</v>
      </c>
      <c r="C5" s="1" t="s">
        <v>197</v>
      </c>
      <c r="D5" s="1" t="s">
        <v>196</v>
      </c>
      <c r="E5" s="1" t="s">
        <v>152</v>
      </c>
      <c r="F5" s="1" t="s">
        <v>146</v>
      </c>
      <c r="G5" s="1">
        <v>2</v>
      </c>
      <c r="H5" s="1" t="s">
        <v>152</v>
      </c>
      <c r="I5" s="1" t="s">
        <v>198</v>
      </c>
      <c r="J5" s="1" t="s">
        <v>198</v>
      </c>
      <c r="K5" s="1">
        <v>155</v>
      </c>
      <c r="L5" s="1" t="s">
        <v>199</v>
      </c>
      <c r="M5" s="1" t="s">
        <v>199</v>
      </c>
      <c r="N5" s="1">
        <v>0</v>
      </c>
      <c r="O5" s="1" t="s">
        <v>152</v>
      </c>
      <c r="P5" s="1" t="s">
        <v>200</v>
      </c>
      <c r="Q5" s="1">
        <v>0</v>
      </c>
      <c r="R5" s="1">
        <v>0</v>
      </c>
      <c r="S5" s="1">
        <v>0</v>
      </c>
      <c r="T5" s="1">
        <v>25</v>
      </c>
      <c r="U5" s="1">
        <v>25</v>
      </c>
      <c r="V5" s="1">
        <v>0</v>
      </c>
      <c r="W5" s="1">
        <v>0</v>
      </c>
      <c r="X5" s="1" t="s">
        <v>172</v>
      </c>
      <c r="Y5" s="1">
        <v>38</v>
      </c>
      <c r="Z5" s="1">
        <v>1</v>
      </c>
      <c r="AA5" s="1" t="s">
        <v>147</v>
      </c>
      <c r="AB5" s="1" t="s">
        <v>152</v>
      </c>
      <c r="AC5" s="1" t="s">
        <v>152</v>
      </c>
      <c r="AD5" s="1" t="s">
        <v>152</v>
      </c>
      <c r="AE5" s="1" t="s">
        <v>200</v>
      </c>
      <c r="AF5" s="1" t="b">
        <v>0</v>
      </c>
      <c r="AG5" s="1" t="s">
        <v>201</v>
      </c>
      <c r="AH5" s="1" t="s">
        <v>152</v>
      </c>
      <c r="AI5" s="1" t="s">
        <v>152</v>
      </c>
      <c r="AJ5" s="1" t="s">
        <v>152</v>
      </c>
      <c r="AK5" s="1" t="s">
        <v>152</v>
      </c>
      <c r="AL5" s="1" t="s">
        <v>152</v>
      </c>
      <c r="AM5" s="1" t="b">
        <v>0</v>
      </c>
      <c r="AN5" s="1" t="s">
        <v>152</v>
      </c>
      <c r="AO5" s="1" t="s">
        <v>152</v>
      </c>
      <c r="AP5" s="1" t="s">
        <v>152</v>
      </c>
      <c r="AQ5" s="1" t="s">
        <v>152</v>
      </c>
      <c r="AR5" s="1" t="b">
        <v>0</v>
      </c>
      <c r="AS5" s="1">
        <v>25</v>
      </c>
      <c r="AT5" s="1">
        <v>0</v>
      </c>
      <c r="AU5" s="1">
        <v>0</v>
      </c>
      <c r="AV5" s="1" t="b">
        <v>0</v>
      </c>
      <c r="AW5" s="1">
        <v>0</v>
      </c>
      <c r="AX5" s="1" t="s">
        <v>152</v>
      </c>
      <c r="AY5" s="1" t="b">
        <v>0</v>
      </c>
      <c r="AZ5" s="1" t="b">
        <v>0</v>
      </c>
      <c r="BA5" s="1" t="b">
        <v>0</v>
      </c>
      <c r="BB5" s="1" t="b">
        <v>0</v>
      </c>
      <c r="BC5" s="1" t="b">
        <v>0</v>
      </c>
      <c r="BD5" s="1" t="b">
        <v>1</v>
      </c>
      <c r="BE5" s="1" t="b">
        <v>0</v>
      </c>
      <c r="BF5" s="1" t="b">
        <v>0</v>
      </c>
      <c r="BG5" s="1" t="b">
        <v>0</v>
      </c>
      <c r="BH5" s="1" t="b">
        <v>0</v>
      </c>
      <c r="BI5" s="1" t="b">
        <v>0</v>
      </c>
      <c r="BJ5" s="1" t="b">
        <v>0</v>
      </c>
      <c r="BK5" s="1" t="b">
        <v>0</v>
      </c>
      <c r="BL5" s="1" t="b">
        <v>0</v>
      </c>
      <c r="BM5" s="1" t="b">
        <v>1</v>
      </c>
      <c r="BN5" s="1">
        <v>25</v>
      </c>
      <c r="BO5" s="1" t="s">
        <v>148</v>
      </c>
      <c r="BP5" s="1" t="b">
        <v>0</v>
      </c>
      <c r="BQ5" s="1">
        <v>0</v>
      </c>
      <c r="BR5" s="1" t="b">
        <v>0</v>
      </c>
      <c r="BS5" s="1" t="b">
        <v>0</v>
      </c>
      <c r="BT5" s="1" t="b">
        <v>0</v>
      </c>
      <c r="BU5" s="1" t="b">
        <v>0</v>
      </c>
      <c r="BV5" s="1" t="s">
        <v>172</v>
      </c>
      <c r="BW5" s="1" t="s">
        <v>202</v>
      </c>
      <c r="BX5" s="1" t="b">
        <v>0</v>
      </c>
      <c r="BY5" s="1" t="b">
        <v>0</v>
      </c>
      <c r="BZ5" s="1" t="b">
        <v>0</v>
      </c>
      <c r="CA5" s="1" t="b">
        <v>0</v>
      </c>
      <c r="CB5" s="1" t="s">
        <v>152</v>
      </c>
      <c r="CC5" s="1" t="s">
        <v>152</v>
      </c>
      <c r="CD5" s="1" t="s">
        <v>152</v>
      </c>
      <c r="CE5" s="1" t="s">
        <v>152</v>
      </c>
      <c r="CF5" s="1" t="s">
        <v>152</v>
      </c>
      <c r="CG5" s="1" t="b">
        <v>0</v>
      </c>
      <c r="CH5" s="1" t="b">
        <v>0</v>
      </c>
      <c r="CI5" s="1" t="s">
        <v>152</v>
      </c>
      <c r="CJ5" s="1" t="s">
        <v>200</v>
      </c>
      <c r="CK5" s="1" t="s">
        <v>149</v>
      </c>
      <c r="CL5" s="1">
        <v>0</v>
      </c>
      <c r="CM5" s="1">
        <v>0</v>
      </c>
      <c r="CN5" s="1" t="s">
        <v>152</v>
      </c>
      <c r="CO5" s="1" t="s">
        <v>152</v>
      </c>
      <c r="CP5" s="1"/>
      <c r="CQ5" s="1" t="b">
        <v>0</v>
      </c>
      <c r="CR5" s="1" t="s">
        <v>150</v>
      </c>
      <c r="CS5" s="1" t="s">
        <v>153</v>
      </c>
      <c r="CT5" s="1">
        <v>1</v>
      </c>
      <c r="CU5" s="1">
        <v>25</v>
      </c>
      <c r="CV5" s="1">
        <v>0</v>
      </c>
      <c r="CW5" s="1">
        <v>25</v>
      </c>
      <c r="CX5" s="1" t="b">
        <v>0</v>
      </c>
      <c r="CY5" s="1">
        <v>0</v>
      </c>
      <c r="CZ5" s="1" t="s">
        <v>203</v>
      </c>
      <c r="DA5" s="1" t="s">
        <v>152</v>
      </c>
      <c r="DB5" s="1" t="b">
        <v>0</v>
      </c>
      <c r="DC5" s="1">
        <v>0</v>
      </c>
      <c r="DD5" s="1">
        <v>0</v>
      </c>
      <c r="DE5" s="1">
        <v>0</v>
      </c>
      <c r="DF5" s="1" t="s">
        <v>152</v>
      </c>
      <c r="DG5" s="1" t="s">
        <v>152</v>
      </c>
      <c r="DH5" s="1">
        <v>0</v>
      </c>
      <c r="DI5" s="1">
        <v>0</v>
      </c>
      <c r="DJ5" s="1" t="s">
        <v>152</v>
      </c>
      <c r="DK5" s="1">
        <v>0</v>
      </c>
      <c r="DL5" s="1">
        <v>0</v>
      </c>
      <c r="DM5" s="1">
        <v>0</v>
      </c>
      <c r="DN5" s="1" t="s">
        <v>152</v>
      </c>
      <c r="DO5" s="1" t="s">
        <v>151</v>
      </c>
      <c r="DP5" s="1" t="s">
        <v>152</v>
      </c>
      <c r="DQ5" s="1" t="b">
        <v>0</v>
      </c>
      <c r="DR5" s="1" t="s">
        <v>152</v>
      </c>
      <c r="DS5" s="1" t="s">
        <v>152</v>
      </c>
      <c r="DT5" s="1" t="s">
        <v>152</v>
      </c>
      <c r="DU5" s="1" t="s">
        <v>152</v>
      </c>
      <c r="DV5" s="1">
        <v>0</v>
      </c>
      <c r="DW5" s="1" t="s">
        <v>152</v>
      </c>
      <c r="DX5" s="1" t="s">
        <v>152</v>
      </c>
      <c r="DY5" s="1" t="s">
        <v>152</v>
      </c>
      <c r="DZ5" s="1" t="s">
        <v>152</v>
      </c>
      <c r="EA5" s="1" t="s">
        <v>152</v>
      </c>
      <c r="EB5" s="1" t="s">
        <v>152</v>
      </c>
      <c r="EC5" s="1" t="s">
        <v>152</v>
      </c>
      <c r="ED5" s="1" t="s">
        <v>152</v>
      </c>
      <c r="EE5" s="1" t="s">
        <v>152</v>
      </c>
      <c r="EF5" s="1" t="s">
        <v>152</v>
      </c>
      <c r="EG5" s="1" t="s">
        <v>150</v>
      </c>
      <c r="EH5" s="1" t="s">
        <v>152</v>
      </c>
      <c r="EI5" s="1" t="b">
        <v>0</v>
      </c>
      <c r="EJ5" s="1" t="b">
        <v>0</v>
      </c>
      <c r="EK5" s="1">
        <v>0</v>
      </c>
      <c r="EL5" s="1" t="s">
        <v>152</v>
      </c>
      <c r="EM5" s="1" t="s">
        <v>152</v>
      </c>
      <c r="EN5" s="1" t="s">
        <v>150</v>
      </c>
      <c r="EO5" s="1" t="s">
        <v>150</v>
      </c>
      <c r="EP5" s="1">
        <v>0</v>
      </c>
    </row>
    <row r="6" spans="1:146" ht="17.25" x14ac:dyDescent="0.3">
      <c r="A6" s="1">
        <v>3241</v>
      </c>
      <c r="B6" s="1" t="s">
        <v>204</v>
      </c>
      <c r="C6" s="1" t="s">
        <v>205</v>
      </c>
      <c r="D6" s="1" t="s">
        <v>204</v>
      </c>
      <c r="E6" s="1" t="s">
        <v>152</v>
      </c>
      <c r="F6" s="1" t="s">
        <v>146</v>
      </c>
      <c r="G6" s="1">
        <v>2</v>
      </c>
      <c r="H6" s="1" t="s">
        <v>152</v>
      </c>
      <c r="I6" s="1" t="s">
        <v>206</v>
      </c>
      <c r="J6" s="1" t="s">
        <v>206</v>
      </c>
      <c r="K6" s="1">
        <v>52</v>
      </c>
      <c r="L6" s="1" t="s">
        <v>207</v>
      </c>
      <c r="M6" s="1" t="s">
        <v>207</v>
      </c>
      <c r="N6" s="1">
        <v>0</v>
      </c>
      <c r="O6" s="1" t="s">
        <v>152</v>
      </c>
      <c r="P6" s="1" t="s">
        <v>208</v>
      </c>
      <c r="Q6" s="1">
        <v>1.5</v>
      </c>
      <c r="R6" s="1">
        <v>0</v>
      </c>
      <c r="S6" s="1">
        <v>0</v>
      </c>
      <c r="T6" s="1">
        <v>15</v>
      </c>
      <c r="U6" s="1">
        <v>16.5</v>
      </c>
      <c r="V6" s="1">
        <v>0</v>
      </c>
      <c r="W6" s="1">
        <v>0</v>
      </c>
      <c r="X6" s="1" t="s">
        <v>172</v>
      </c>
      <c r="Y6" s="1">
        <v>38</v>
      </c>
      <c r="Z6" s="1">
        <v>1</v>
      </c>
      <c r="AA6" s="1" t="s">
        <v>147</v>
      </c>
      <c r="AB6" s="1" t="s">
        <v>152</v>
      </c>
      <c r="AC6" s="1" t="s">
        <v>152</v>
      </c>
      <c r="AD6" s="1" t="s">
        <v>152</v>
      </c>
      <c r="AE6" s="1" t="s">
        <v>208</v>
      </c>
      <c r="AF6" s="1" t="b">
        <v>0</v>
      </c>
      <c r="AG6" s="1" t="s">
        <v>209</v>
      </c>
      <c r="AH6" s="1" t="s">
        <v>152</v>
      </c>
      <c r="AI6" s="1" t="s">
        <v>152</v>
      </c>
      <c r="AJ6" s="1" t="s">
        <v>152</v>
      </c>
      <c r="AK6" s="1" t="s">
        <v>152</v>
      </c>
      <c r="AL6" s="1" t="s">
        <v>152</v>
      </c>
      <c r="AM6" s="1" t="b">
        <v>0</v>
      </c>
      <c r="AN6" s="1" t="s">
        <v>152</v>
      </c>
      <c r="AO6" s="1" t="s">
        <v>152</v>
      </c>
      <c r="AP6" s="1" t="s">
        <v>152</v>
      </c>
      <c r="AQ6" s="1" t="s">
        <v>152</v>
      </c>
      <c r="AR6" s="1" t="b">
        <v>0</v>
      </c>
      <c r="AS6" s="1">
        <v>16.5</v>
      </c>
      <c r="AT6" s="1">
        <v>0</v>
      </c>
      <c r="AU6" s="1">
        <v>0</v>
      </c>
      <c r="AV6" s="1" t="b">
        <v>0</v>
      </c>
      <c r="AW6" s="1">
        <v>0</v>
      </c>
      <c r="AX6" s="1" t="s">
        <v>152</v>
      </c>
      <c r="AY6" s="1" t="b">
        <v>0</v>
      </c>
      <c r="AZ6" s="1" t="b">
        <v>0</v>
      </c>
      <c r="BA6" s="1" t="b">
        <v>0</v>
      </c>
      <c r="BB6" s="1" t="b">
        <v>0</v>
      </c>
      <c r="BC6" s="1" t="b">
        <v>0</v>
      </c>
      <c r="BD6" s="1" t="b">
        <v>1</v>
      </c>
      <c r="BE6" s="1" t="b">
        <v>0</v>
      </c>
      <c r="BF6" s="1" t="b">
        <v>0</v>
      </c>
      <c r="BG6" s="1" t="b">
        <v>0</v>
      </c>
      <c r="BH6" s="1" t="b">
        <v>0</v>
      </c>
      <c r="BI6" s="1" t="b">
        <v>0</v>
      </c>
      <c r="BJ6" s="1" t="b">
        <v>0</v>
      </c>
      <c r="BK6" s="1" t="b">
        <v>0</v>
      </c>
      <c r="BL6" s="1" t="b">
        <v>0</v>
      </c>
      <c r="BM6" s="1" t="b">
        <v>1</v>
      </c>
      <c r="BN6" s="1">
        <v>16.5</v>
      </c>
      <c r="BO6" s="1" t="s">
        <v>148</v>
      </c>
      <c r="BP6" s="1" t="b">
        <v>0</v>
      </c>
      <c r="BQ6" s="1">
        <v>0</v>
      </c>
      <c r="BR6" s="1" t="b">
        <v>0</v>
      </c>
      <c r="BS6" s="1" t="b">
        <v>0</v>
      </c>
      <c r="BT6" s="1" t="b">
        <v>0</v>
      </c>
      <c r="BU6" s="1" t="b">
        <v>0</v>
      </c>
      <c r="BV6" s="1" t="s">
        <v>172</v>
      </c>
      <c r="BW6" s="1" t="s">
        <v>210</v>
      </c>
      <c r="BX6" s="1" t="b">
        <v>0</v>
      </c>
      <c r="BY6" s="1" t="b">
        <v>0</v>
      </c>
      <c r="BZ6" s="1" t="b">
        <v>0</v>
      </c>
      <c r="CA6" s="1" t="b">
        <v>0</v>
      </c>
      <c r="CB6" s="1" t="s">
        <v>152</v>
      </c>
      <c r="CC6" s="1" t="s">
        <v>152</v>
      </c>
      <c r="CD6" s="1" t="s">
        <v>152</v>
      </c>
      <c r="CE6" s="1" t="s">
        <v>152</v>
      </c>
      <c r="CF6" s="1" t="s">
        <v>152</v>
      </c>
      <c r="CG6" s="1" t="b">
        <v>0</v>
      </c>
      <c r="CH6" s="1" t="b">
        <v>0</v>
      </c>
      <c r="CI6" s="1" t="s">
        <v>152</v>
      </c>
      <c r="CJ6" s="1" t="s">
        <v>208</v>
      </c>
      <c r="CK6" s="1" t="s">
        <v>149</v>
      </c>
      <c r="CL6" s="1">
        <v>0</v>
      </c>
      <c r="CM6" s="1">
        <v>0</v>
      </c>
      <c r="CN6" s="1" t="s">
        <v>152</v>
      </c>
      <c r="CO6" s="1" t="s">
        <v>152</v>
      </c>
      <c r="CP6" s="1"/>
      <c r="CQ6" s="1" t="b">
        <v>0</v>
      </c>
      <c r="CR6" s="1" t="s">
        <v>150</v>
      </c>
      <c r="CS6" s="1" t="s">
        <v>153</v>
      </c>
      <c r="CT6" s="1">
        <v>1</v>
      </c>
      <c r="CU6" s="1">
        <v>16.5</v>
      </c>
      <c r="CV6" s="1">
        <v>0</v>
      </c>
      <c r="CW6" s="1">
        <v>16.5</v>
      </c>
      <c r="CX6" s="1" t="b">
        <v>0</v>
      </c>
      <c r="CY6" s="1">
        <v>0</v>
      </c>
      <c r="CZ6" s="1" t="s">
        <v>211</v>
      </c>
      <c r="DA6" s="1" t="s">
        <v>152</v>
      </c>
      <c r="DB6" s="1" t="b">
        <v>0</v>
      </c>
      <c r="DC6" s="1">
        <v>0</v>
      </c>
      <c r="DD6" s="1">
        <v>93</v>
      </c>
      <c r="DE6" s="1">
        <v>0</v>
      </c>
      <c r="DF6" s="1" t="s">
        <v>212</v>
      </c>
      <c r="DG6" s="1" t="s">
        <v>152</v>
      </c>
      <c r="DH6" s="1">
        <v>0</v>
      </c>
      <c r="DI6" s="1">
        <v>0</v>
      </c>
      <c r="DJ6" s="1" t="s">
        <v>152</v>
      </c>
      <c r="DK6" s="1">
        <v>0</v>
      </c>
      <c r="DL6" s="1">
        <v>0</v>
      </c>
      <c r="DM6" s="1">
        <v>0</v>
      </c>
      <c r="DN6" s="1" t="s">
        <v>152</v>
      </c>
      <c r="DO6" s="1" t="s">
        <v>151</v>
      </c>
      <c r="DP6" s="1" t="s">
        <v>152</v>
      </c>
      <c r="DQ6" s="1" t="b">
        <v>0</v>
      </c>
      <c r="DR6" s="1" t="s">
        <v>152</v>
      </c>
      <c r="DS6" s="1" t="s">
        <v>152</v>
      </c>
      <c r="DT6" s="1" t="s">
        <v>152</v>
      </c>
      <c r="DU6" s="1" t="s">
        <v>152</v>
      </c>
      <c r="DV6" s="1">
        <v>0</v>
      </c>
      <c r="DW6" s="1" t="s">
        <v>213</v>
      </c>
      <c r="DX6" s="1" t="s">
        <v>152</v>
      </c>
      <c r="DY6" s="1" t="s">
        <v>213</v>
      </c>
      <c r="DZ6" s="1" t="s">
        <v>152</v>
      </c>
      <c r="EA6" s="1" t="s">
        <v>152</v>
      </c>
      <c r="EB6" s="1" t="s">
        <v>152</v>
      </c>
      <c r="EC6" s="1" t="s">
        <v>152</v>
      </c>
      <c r="ED6" s="1" t="s">
        <v>152</v>
      </c>
      <c r="EE6" s="1" t="s">
        <v>152</v>
      </c>
      <c r="EF6" s="1" t="s">
        <v>152</v>
      </c>
      <c r="EG6" s="1" t="s">
        <v>150</v>
      </c>
      <c r="EH6" s="1" t="s">
        <v>152</v>
      </c>
      <c r="EI6" s="1" t="b">
        <v>0</v>
      </c>
      <c r="EJ6" s="1" t="b">
        <v>0</v>
      </c>
      <c r="EK6" s="1">
        <v>0</v>
      </c>
      <c r="EL6" s="1" t="s">
        <v>152</v>
      </c>
      <c r="EM6" s="1" t="s">
        <v>152</v>
      </c>
      <c r="EN6" s="1" t="s">
        <v>150</v>
      </c>
      <c r="EO6" s="1" t="s">
        <v>150</v>
      </c>
      <c r="EP6" s="1">
        <v>0</v>
      </c>
    </row>
    <row r="7" spans="1:146" ht="17.25" x14ac:dyDescent="0.3">
      <c r="A7" s="1">
        <v>3223</v>
      </c>
      <c r="B7" s="1" t="s">
        <v>214</v>
      </c>
      <c r="C7" s="1" t="s">
        <v>215</v>
      </c>
      <c r="D7" s="1" t="s">
        <v>214</v>
      </c>
      <c r="E7" s="1" t="s">
        <v>152</v>
      </c>
      <c r="F7" s="1" t="s">
        <v>146</v>
      </c>
      <c r="G7" s="1">
        <v>2</v>
      </c>
      <c r="H7" s="1" t="s">
        <v>152</v>
      </c>
      <c r="I7" s="1" t="s">
        <v>169</v>
      </c>
      <c r="J7" s="1" t="s">
        <v>169</v>
      </c>
      <c r="K7" s="1">
        <v>141</v>
      </c>
      <c r="L7" s="1" t="s">
        <v>170</v>
      </c>
      <c r="M7" s="1" t="s">
        <v>170</v>
      </c>
      <c r="N7" s="1">
        <v>0</v>
      </c>
      <c r="O7" s="1" t="s">
        <v>152</v>
      </c>
      <c r="P7" s="1" t="s">
        <v>216</v>
      </c>
      <c r="Q7" s="1">
        <v>627</v>
      </c>
      <c r="R7" s="1">
        <v>0</v>
      </c>
      <c r="S7" s="1">
        <v>0</v>
      </c>
      <c r="T7" s="1">
        <v>6270</v>
      </c>
      <c r="U7" s="1">
        <v>6897</v>
      </c>
      <c r="V7" s="1">
        <v>0</v>
      </c>
      <c r="W7" s="1">
        <v>0</v>
      </c>
      <c r="X7" s="1" t="s">
        <v>172</v>
      </c>
      <c r="Y7" s="1">
        <v>38</v>
      </c>
      <c r="Z7" s="1">
        <v>1</v>
      </c>
      <c r="AA7" s="1" t="s">
        <v>147</v>
      </c>
      <c r="AB7" s="1" t="s">
        <v>152</v>
      </c>
      <c r="AC7" s="1" t="s">
        <v>152</v>
      </c>
      <c r="AD7" s="1" t="s">
        <v>152</v>
      </c>
      <c r="AE7" s="1" t="s">
        <v>216</v>
      </c>
      <c r="AF7" s="1" t="b">
        <v>0</v>
      </c>
      <c r="AG7" s="1" t="s">
        <v>217</v>
      </c>
      <c r="AH7" s="1" t="s">
        <v>152</v>
      </c>
      <c r="AI7" s="1" t="s">
        <v>152</v>
      </c>
      <c r="AJ7" s="1" t="s">
        <v>152</v>
      </c>
      <c r="AK7" s="1" t="s">
        <v>152</v>
      </c>
      <c r="AL7" s="1" t="s">
        <v>152</v>
      </c>
      <c r="AM7" s="1" t="b">
        <v>0</v>
      </c>
      <c r="AN7" s="1" t="s">
        <v>152</v>
      </c>
      <c r="AO7" s="1" t="s">
        <v>152</v>
      </c>
      <c r="AP7" s="1" t="s">
        <v>152</v>
      </c>
      <c r="AQ7" s="1" t="s">
        <v>152</v>
      </c>
      <c r="AR7" s="1" t="b">
        <v>0</v>
      </c>
      <c r="AS7" s="1">
        <v>6897</v>
      </c>
      <c r="AT7" s="1">
        <v>0</v>
      </c>
      <c r="AU7" s="1">
        <v>0</v>
      </c>
      <c r="AV7" s="1" t="b">
        <v>0</v>
      </c>
      <c r="AW7" s="1">
        <v>0</v>
      </c>
      <c r="AX7" s="1" t="s">
        <v>152</v>
      </c>
      <c r="AY7" s="1" t="b">
        <v>0</v>
      </c>
      <c r="AZ7" s="1" t="b">
        <v>0</v>
      </c>
      <c r="BA7" s="1" t="b">
        <v>0</v>
      </c>
      <c r="BB7" s="1" t="b">
        <v>0</v>
      </c>
      <c r="BC7" s="1" t="b">
        <v>0</v>
      </c>
      <c r="BD7" s="1" t="b">
        <v>1</v>
      </c>
      <c r="BE7" s="1" t="b">
        <v>0</v>
      </c>
      <c r="BF7" s="1" t="b">
        <v>0</v>
      </c>
      <c r="BG7" s="1" t="b">
        <v>0</v>
      </c>
      <c r="BH7" s="1" t="b">
        <v>0</v>
      </c>
      <c r="BI7" s="1" t="b">
        <v>0</v>
      </c>
      <c r="BJ7" s="1" t="b">
        <v>0</v>
      </c>
      <c r="BK7" s="1" t="b">
        <v>0</v>
      </c>
      <c r="BL7" s="1" t="b">
        <v>0</v>
      </c>
      <c r="BM7" s="1" t="b">
        <v>1</v>
      </c>
      <c r="BN7" s="1">
        <v>6897</v>
      </c>
      <c r="BO7" s="1" t="s">
        <v>148</v>
      </c>
      <c r="BP7" s="1" t="b">
        <v>0</v>
      </c>
      <c r="BQ7" s="1">
        <v>0</v>
      </c>
      <c r="BR7" s="1" t="b">
        <v>0</v>
      </c>
      <c r="BS7" s="1" t="b">
        <v>0</v>
      </c>
      <c r="BT7" s="1" t="b">
        <v>0</v>
      </c>
      <c r="BU7" s="1" t="b">
        <v>0</v>
      </c>
      <c r="BV7" s="1" t="s">
        <v>172</v>
      </c>
      <c r="BW7" s="1" t="s">
        <v>218</v>
      </c>
      <c r="BX7" s="1" t="b">
        <v>0</v>
      </c>
      <c r="BY7" s="1" t="b">
        <v>0</v>
      </c>
      <c r="BZ7" s="1" t="b">
        <v>0</v>
      </c>
      <c r="CA7" s="1" t="b">
        <v>0</v>
      </c>
      <c r="CB7" s="1" t="s">
        <v>152</v>
      </c>
      <c r="CC7" s="1" t="s">
        <v>152</v>
      </c>
      <c r="CD7" s="1" t="s">
        <v>152</v>
      </c>
      <c r="CE7" s="1" t="s">
        <v>152</v>
      </c>
      <c r="CF7" s="1" t="s">
        <v>152</v>
      </c>
      <c r="CG7" s="1" t="b">
        <v>0</v>
      </c>
      <c r="CH7" s="1" t="b">
        <v>0</v>
      </c>
      <c r="CI7" s="1" t="s">
        <v>152</v>
      </c>
      <c r="CJ7" s="1" t="s">
        <v>216</v>
      </c>
      <c r="CK7" s="1" t="s">
        <v>149</v>
      </c>
      <c r="CL7" s="1">
        <v>0</v>
      </c>
      <c r="CM7" s="1">
        <v>0</v>
      </c>
      <c r="CN7" s="1" t="s">
        <v>152</v>
      </c>
      <c r="CO7" s="1" t="s">
        <v>152</v>
      </c>
      <c r="CP7" s="1"/>
      <c r="CQ7" s="1" t="b">
        <v>0</v>
      </c>
      <c r="CR7" s="1" t="s">
        <v>150</v>
      </c>
      <c r="CS7" s="1" t="s">
        <v>153</v>
      </c>
      <c r="CT7" s="1">
        <v>1</v>
      </c>
      <c r="CU7" s="1">
        <v>6897</v>
      </c>
      <c r="CV7" s="1">
        <v>0</v>
      </c>
      <c r="CW7" s="1">
        <v>6897</v>
      </c>
      <c r="CX7" s="1" t="b">
        <v>0</v>
      </c>
      <c r="CY7" s="1">
        <v>0</v>
      </c>
      <c r="CZ7" s="1" t="s">
        <v>219</v>
      </c>
      <c r="DA7" s="1" t="s">
        <v>152</v>
      </c>
      <c r="DB7" s="1" t="b">
        <v>0</v>
      </c>
      <c r="DC7" s="1">
        <v>0</v>
      </c>
      <c r="DD7" s="1">
        <v>216</v>
      </c>
      <c r="DE7" s="1">
        <v>0</v>
      </c>
      <c r="DF7" s="1" t="s">
        <v>176</v>
      </c>
      <c r="DG7" s="1" t="s">
        <v>152</v>
      </c>
      <c r="DH7" s="1">
        <v>0</v>
      </c>
      <c r="DI7" s="1">
        <v>0</v>
      </c>
      <c r="DJ7" s="1" t="s">
        <v>152</v>
      </c>
      <c r="DK7" s="1">
        <v>0</v>
      </c>
      <c r="DL7" s="1">
        <v>0</v>
      </c>
      <c r="DM7" s="1">
        <v>0</v>
      </c>
      <c r="DN7" s="1" t="s">
        <v>152</v>
      </c>
      <c r="DO7" s="1" t="s">
        <v>151</v>
      </c>
      <c r="DP7" s="1" t="s">
        <v>152</v>
      </c>
      <c r="DQ7" s="1" t="b">
        <v>0</v>
      </c>
      <c r="DR7" s="1" t="s">
        <v>152</v>
      </c>
      <c r="DS7" s="1" t="s">
        <v>152</v>
      </c>
      <c r="DT7" s="1" t="s">
        <v>152</v>
      </c>
      <c r="DU7" s="1" t="s">
        <v>152</v>
      </c>
      <c r="DV7" s="1">
        <v>0</v>
      </c>
      <c r="DW7" s="1" t="s">
        <v>152</v>
      </c>
      <c r="DX7" s="1" t="s">
        <v>152</v>
      </c>
      <c r="DY7" s="1" t="s">
        <v>152</v>
      </c>
      <c r="DZ7" s="1" t="s">
        <v>152</v>
      </c>
      <c r="EA7" s="1" t="s">
        <v>152</v>
      </c>
      <c r="EB7" s="1" t="s">
        <v>152</v>
      </c>
      <c r="EC7" s="1" t="s">
        <v>152</v>
      </c>
      <c r="ED7" s="1" t="s">
        <v>152</v>
      </c>
      <c r="EE7" s="1" t="s">
        <v>152</v>
      </c>
      <c r="EF7" s="1" t="s">
        <v>152</v>
      </c>
      <c r="EG7" s="1" t="s">
        <v>150</v>
      </c>
      <c r="EH7" s="1" t="s">
        <v>152</v>
      </c>
      <c r="EI7" s="1" t="b">
        <v>0</v>
      </c>
      <c r="EJ7" s="1" t="b">
        <v>0</v>
      </c>
      <c r="EK7" s="1">
        <v>0</v>
      </c>
      <c r="EL7" s="1" t="s">
        <v>152</v>
      </c>
      <c r="EM7" s="1" t="s">
        <v>152</v>
      </c>
      <c r="EN7" s="1" t="s">
        <v>150</v>
      </c>
      <c r="EO7" s="1" t="s">
        <v>150</v>
      </c>
      <c r="EP7" s="1">
        <v>0</v>
      </c>
    </row>
    <row r="8" spans="1:146" ht="17.25" x14ac:dyDescent="0.3">
      <c r="A8" s="1">
        <v>3171</v>
      </c>
      <c r="B8" s="1" t="s">
        <v>220</v>
      </c>
      <c r="C8" s="1" t="s">
        <v>221</v>
      </c>
      <c r="D8" s="1" t="s">
        <v>220</v>
      </c>
      <c r="E8" s="1" t="s">
        <v>152</v>
      </c>
      <c r="F8" s="1" t="s">
        <v>146</v>
      </c>
      <c r="G8" s="1">
        <v>2</v>
      </c>
      <c r="H8" s="1" t="s">
        <v>152</v>
      </c>
      <c r="I8" s="1" t="s">
        <v>222</v>
      </c>
      <c r="J8" s="1" t="s">
        <v>222</v>
      </c>
      <c r="K8" s="1">
        <v>99</v>
      </c>
      <c r="L8" s="1" t="s">
        <v>222</v>
      </c>
      <c r="M8" s="1" t="s">
        <v>223</v>
      </c>
      <c r="N8" s="1">
        <v>0</v>
      </c>
      <c r="O8" s="1" t="s">
        <v>152</v>
      </c>
      <c r="P8" s="1" t="s">
        <v>224</v>
      </c>
      <c r="Q8" s="1">
        <v>19.09</v>
      </c>
      <c r="R8" s="1">
        <v>0</v>
      </c>
      <c r="S8" s="1">
        <v>0</v>
      </c>
      <c r="T8" s="1">
        <v>190.92</v>
      </c>
      <c r="U8" s="1">
        <v>210.01</v>
      </c>
      <c r="V8" s="1">
        <v>0</v>
      </c>
      <c r="W8" s="1">
        <v>0</v>
      </c>
      <c r="X8" s="1" t="s">
        <v>225</v>
      </c>
      <c r="Y8" s="1">
        <v>1</v>
      </c>
      <c r="Z8" s="1">
        <v>1</v>
      </c>
      <c r="AA8" s="1" t="s">
        <v>147</v>
      </c>
      <c r="AB8" s="1" t="s">
        <v>152</v>
      </c>
      <c r="AC8" s="1" t="s">
        <v>152</v>
      </c>
      <c r="AD8" s="1" t="s">
        <v>152</v>
      </c>
      <c r="AE8" s="1" t="s">
        <v>224</v>
      </c>
      <c r="AF8" s="1" t="b">
        <v>0</v>
      </c>
      <c r="AG8" s="1" t="s">
        <v>226</v>
      </c>
      <c r="AH8" s="1" t="s">
        <v>152</v>
      </c>
      <c r="AI8" s="1" t="s">
        <v>152</v>
      </c>
      <c r="AJ8" s="1" t="s">
        <v>227</v>
      </c>
      <c r="AK8" s="1" t="s">
        <v>152</v>
      </c>
      <c r="AL8" s="1" t="s">
        <v>152</v>
      </c>
      <c r="AM8" s="1" t="b">
        <v>0</v>
      </c>
      <c r="AN8" s="1" t="s">
        <v>152</v>
      </c>
      <c r="AO8" s="1" t="s">
        <v>152</v>
      </c>
      <c r="AP8" s="1" t="s">
        <v>152</v>
      </c>
      <c r="AQ8" s="1" t="s">
        <v>152</v>
      </c>
      <c r="AR8" s="1" t="b">
        <v>0</v>
      </c>
      <c r="AS8" s="1">
        <v>210.01</v>
      </c>
      <c r="AT8" s="1">
        <v>0</v>
      </c>
      <c r="AU8" s="1">
        <v>0</v>
      </c>
      <c r="AV8" s="1" t="b">
        <v>0</v>
      </c>
      <c r="AW8" s="1">
        <v>0</v>
      </c>
      <c r="AX8" s="1" t="s">
        <v>152</v>
      </c>
      <c r="AY8" s="1" t="b">
        <v>0</v>
      </c>
      <c r="AZ8" s="1" t="b">
        <v>0</v>
      </c>
      <c r="BA8" s="1" t="b">
        <v>0</v>
      </c>
      <c r="BB8" s="1" t="b">
        <v>0</v>
      </c>
      <c r="BC8" s="1" t="b">
        <v>0</v>
      </c>
      <c r="BD8" s="1" t="b">
        <v>1</v>
      </c>
      <c r="BE8" s="1" t="b">
        <v>0</v>
      </c>
      <c r="BF8" s="1" t="b">
        <v>0</v>
      </c>
      <c r="BG8" s="1" t="b">
        <v>0</v>
      </c>
      <c r="BH8" s="1" t="b">
        <v>0</v>
      </c>
      <c r="BI8" s="1" t="b">
        <v>0</v>
      </c>
      <c r="BJ8" s="1" t="b">
        <v>0</v>
      </c>
      <c r="BK8" s="1" t="b">
        <v>0</v>
      </c>
      <c r="BL8" s="1" t="b">
        <v>0</v>
      </c>
      <c r="BM8" s="1" t="b">
        <v>1</v>
      </c>
      <c r="BN8" s="1">
        <v>210.01</v>
      </c>
      <c r="BO8" s="1" t="s">
        <v>148</v>
      </c>
      <c r="BP8" s="1" t="b">
        <v>0</v>
      </c>
      <c r="BQ8" s="1">
        <v>0</v>
      </c>
      <c r="BR8" s="1" t="b">
        <v>0</v>
      </c>
      <c r="BS8" s="1" t="b">
        <v>0</v>
      </c>
      <c r="BT8" s="1" t="b">
        <v>0</v>
      </c>
      <c r="BU8" s="1" t="b">
        <v>0</v>
      </c>
      <c r="BV8" s="1" t="s">
        <v>228</v>
      </c>
      <c r="BW8" s="1" t="s">
        <v>229</v>
      </c>
      <c r="BX8" s="1" t="b">
        <v>0</v>
      </c>
      <c r="BY8" s="1" t="b">
        <v>0</v>
      </c>
      <c r="BZ8" s="1" t="b">
        <v>0</v>
      </c>
      <c r="CA8" s="1" t="b">
        <v>0</v>
      </c>
      <c r="CB8" s="1" t="s">
        <v>152</v>
      </c>
      <c r="CC8" s="1" t="s">
        <v>152</v>
      </c>
      <c r="CD8" s="1" t="s">
        <v>152</v>
      </c>
      <c r="CE8" s="1" t="s">
        <v>152</v>
      </c>
      <c r="CF8" s="1" t="s">
        <v>152</v>
      </c>
      <c r="CG8" s="1" t="b">
        <v>0</v>
      </c>
      <c r="CH8" s="1" t="b">
        <v>0</v>
      </c>
      <c r="CI8" s="1" t="s">
        <v>152</v>
      </c>
      <c r="CJ8" s="1" t="s">
        <v>224</v>
      </c>
      <c r="CK8" s="1" t="s">
        <v>149</v>
      </c>
      <c r="CL8" s="1">
        <v>0</v>
      </c>
      <c r="CM8" s="1">
        <v>0</v>
      </c>
      <c r="CN8" s="1" t="s">
        <v>152</v>
      </c>
      <c r="CO8" s="1" t="s">
        <v>152</v>
      </c>
      <c r="CP8" s="1"/>
      <c r="CQ8" s="1" t="b">
        <v>0</v>
      </c>
      <c r="CR8" s="1" t="s">
        <v>150</v>
      </c>
      <c r="CS8" s="1" t="s">
        <v>153</v>
      </c>
      <c r="CT8" s="1">
        <v>1</v>
      </c>
      <c r="CU8" s="1">
        <v>210.01</v>
      </c>
      <c r="CV8" s="1">
        <v>0</v>
      </c>
      <c r="CW8" s="1">
        <v>210.01</v>
      </c>
      <c r="CX8" s="1" t="b">
        <v>0</v>
      </c>
      <c r="CY8" s="1">
        <v>0</v>
      </c>
      <c r="CZ8" s="1" t="s">
        <v>230</v>
      </c>
      <c r="DA8" s="1" t="s">
        <v>152</v>
      </c>
      <c r="DB8" s="1" t="b">
        <v>0</v>
      </c>
      <c r="DC8" s="1">
        <v>0</v>
      </c>
      <c r="DD8" s="1">
        <v>205</v>
      </c>
      <c r="DE8" s="1">
        <v>0</v>
      </c>
      <c r="DF8" s="1" t="s">
        <v>222</v>
      </c>
      <c r="DG8" s="1" t="s">
        <v>152</v>
      </c>
      <c r="DH8" s="1">
        <v>0</v>
      </c>
      <c r="DI8" s="1">
        <v>0</v>
      </c>
      <c r="DJ8" s="1" t="s">
        <v>152</v>
      </c>
      <c r="DK8" s="1">
        <v>0</v>
      </c>
      <c r="DL8" s="1">
        <v>0</v>
      </c>
      <c r="DM8" s="1">
        <v>0</v>
      </c>
      <c r="DN8" s="1" t="s">
        <v>152</v>
      </c>
      <c r="DO8" s="1" t="s">
        <v>151</v>
      </c>
      <c r="DP8" s="1" t="s">
        <v>152</v>
      </c>
      <c r="DQ8" s="1" t="b">
        <v>0</v>
      </c>
      <c r="DR8" s="1" t="s">
        <v>152</v>
      </c>
      <c r="DS8" s="1" t="s">
        <v>152</v>
      </c>
      <c r="DT8" s="1" t="s">
        <v>152</v>
      </c>
      <c r="DU8" s="1" t="s">
        <v>152</v>
      </c>
      <c r="DV8" s="1">
        <v>0</v>
      </c>
      <c r="DW8" s="1" t="s">
        <v>152</v>
      </c>
      <c r="DX8" s="1" t="s">
        <v>152</v>
      </c>
      <c r="DY8" s="1" t="s">
        <v>152</v>
      </c>
      <c r="DZ8" s="1" t="s">
        <v>152</v>
      </c>
      <c r="EA8" s="1" t="s">
        <v>152</v>
      </c>
      <c r="EB8" s="1" t="s">
        <v>152</v>
      </c>
      <c r="EC8" s="1" t="s">
        <v>152</v>
      </c>
      <c r="ED8" s="1" t="s">
        <v>152</v>
      </c>
      <c r="EE8" s="1" t="s">
        <v>152</v>
      </c>
      <c r="EF8" s="1" t="s">
        <v>152</v>
      </c>
      <c r="EG8" s="1" t="s">
        <v>150</v>
      </c>
      <c r="EH8" s="1" t="s">
        <v>152</v>
      </c>
      <c r="EI8" s="1" t="b">
        <v>0</v>
      </c>
      <c r="EJ8" s="1" t="b">
        <v>0</v>
      </c>
      <c r="EK8" s="1">
        <v>0</v>
      </c>
      <c r="EL8" s="1" t="s">
        <v>152</v>
      </c>
      <c r="EM8" s="1" t="s">
        <v>152</v>
      </c>
      <c r="EN8" s="1" t="s">
        <v>150</v>
      </c>
      <c r="EO8" s="1" t="s">
        <v>150</v>
      </c>
      <c r="EP8" s="1">
        <v>0</v>
      </c>
    </row>
    <row r="9" spans="1:146" ht="17.25" x14ac:dyDescent="0.3">
      <c r="A9" s="1">
        <v>3103</v>
      </c>
      <c r="B9" s="1" t="s">
        <v>231</v>
      </c>
      <c r="C9" s="1" t="s">
        <v>232</v>
      </c>
      <c r="D9" s="1" t="s">
        <v>231</v>
      </c>
      <c r="E9" s="1" t="s">
        <v>152</v>
      </c>
      <c r="F9" s="1" t="s">
        <v>146</v>
      </c>
      <c r="G9" s="1">
        <v>2</v>
      </c>
      <c r="H9" s="1" t="s">
        <v>152</v>
      </c>
      <c r="I9" s="1" t="s">
        <v>233</v>
      </c>
      <c r="J9" s="1" t="s">
        <v>233</v>
      </c>
      <c r="K9" s="1">
        <v>10</v>
      </c>
      <c r="L9" s="1" t="s">
        <v>234</v>
      </c>
      <c r="M9" s="1" t="s">
        <v>234</v>
      </c>
      <c r="N9" s="1">
        <v>0</v>
      </c>
      <c r="O9" s="1" t="s">
        <v>152</v>
      </c>
      <c r="P9" s="1" t="s">
        <v>235</v>
      </c>
      <c r="Q9" s="1">
        <v>640</v>
      </c>
      <c r="R9" s="1">
        <v>0</v>
      </c>
      <c r="S9" s="1">
        <v>0</v>
      </c>
      <c r="T9" s="1">
        <v>6400</v>
      </c>
      <c r="U9" s="1">
        <v>7040</v>
      </c>
      <c r="V9" s="1">
        <v>0</v>
      </c>
      <c r="W9" s="1">
        <v>0</v>
      </c>
      <c r="X9" s="1" t="s">
        <v>228</v>
      </c>
      <c r="Y9" s="1">
        <v>33</v>
      </c>
      <c r="Z9" s="1">
        <v>3</v>
      </c>
      <c r="AA9" s="1" t="s">
        <v>236</v>
      </c>
      <c r="AB9" s="1" t="s">
        <v>152</v>
      </c>
      <c r="AC9" s="1" t="s">
        <v>237</v>
      </c>
      <c r="AD9" s="1" t="s">
        <v>152</v>
      </c>
      <c r="AE9" s="1" t="s">
        <v>235</v>
      </c>
      <c r="AF9" s="1" t="b">
        <v>0</v>
      </c>
      <c r="AG9" s="1" t="s">
        <v>238</v>
      </c>
      <c r="AH9" s="1" t="s">
        <v>152</v>
      </c>
      <c r="AI9" s="1" t="s">
        <v>152</v>
      </c>
      <c r="AJ9" s="1" t="s">
        <v>239</v>
      </c>
      <c r="AK9" s="1" t="s">
        <v>152</v>
      </c>
      <c r="AL9" s="1" t="s">
        <v>240</v>
      </c>
      <c r="AM9" s="1" t="b">
        <v>0</v>
      </c>
      <c r="AN9" s="1" t="s">
        <v>152</v>
      </c>
      <c r="AO9" s="1" t="s">
        <v>152</v>
      </c>
      <c r="AP9" s="1" t="s">
        <v>152</v>
      </c>
      <c r="AQ9" s="1" t="s">
        <v>152</v>
      </c>
      <c r="AR9" s="1" t="b">
        <v>0</v>
      </c>
      <c r="AS9" s="1">
        <v>7040</v>
      </c>
      <c r="AT9" s="1">
        <v>0</v>
      </c>
      <c r="AU9" s="1">
        <v>0</v>
      </c>
      <c r="AV9" s="1" t="b">
        <v>0</v>
      </c>
      <c r="AW9" s="1">
        <v>0</v>
      </c>
      <c r="AX9" s="1" t="s">
        <v>152</v>
      </c>
      <c r="AY9" s="1" t="b">
        <v>0</v>
      </c>
      <c r="AZ9" s="1" t="b">
        <v>0</v>
      </c>
      <c r="BA9" s="1" t="b">
        <v>0</v>
      </c>
      <c r="BB9" s="1" t="b">
        <v>0</v>
      </c>
      <c r="BC9" s="1" t="b">
        <v>0</v>
      </c>
      <c r="BD9" s="1" t="b">
        <v>1</v>
      </c>
      <c r="BE9" s="1" t="b">
        <v>0</v>
      </c>
      <c r="BF9" s="1" t="b">
        <v>0</v>
      </c>
      <c r="BG9" s="1" t="b">
        <v>0</v>
      </c>
      <c r="BH9" s="1" t="b">
        <v>0</v>
      </c>
      <c r="BI9" s="1" t="b">
        <v>0</v>
      </c>
      <c r="BJ9" s="1" t="b">
        <v>0</v>
      </c>
      <c r="BK9" s="1" t="b">
        <v>0</v>
      </c>
      <c r="BL9" s="1" t="b">
        <v>0</v>
      </c>
      <c r="BM9" s="1" t="b">
        <v>1</v>
      </c>
      <c r="BN9" s="1">
        <v>7040</v>
      </c>
      <c r="BO9" s="1" t="s">
        <v>148</v>
      </c>
      <c r="BP9" s="1" t="b">
        <v>0</v>
      </c>
      <c r="BQ9" s="1">
        <v>0</v>
      </c>
      <c r="BR9" s="1" t="b">
        <v>0</v>
      </c>
      <c r="BS9" s="1" t="b">
        <v>0</v>
      </c>
      <c r="BT9" s="1" t="b">
        <v>0</v>
      </c>
      <c r="BU9" s="1" t="b">
        <v>0</v>
      </c>
      <c r="BV9" s="1" t="s">
        <v>228</v>
      </c>
      <c r="BW9" s="1" t="s">
        <v>241</v>
      </c>
      <c r="BX9" s="1" t="b">
        <v>0</v>
      </c>
      <c r="BY9" s="1" t="b">
        <v>0</v>
      </c>
      <c r="BZ9" s="1" t="b">
        <v>0</v>
      </c>
      <c r="CA9" s="1" t="b">
        <v>0</v>
      </c>
      <c r="CB9" s="1" t="s">
        <v>152</v>
      </c>
      <c r="CC9" s="1" t="s">
        <v>152</v>
      </c>
      <c r="CD9" s="1" t="s">
        <v>152</v>
      </c>
      <c r="CE9" s="1" t="s">
        <v>152</v>
      </c>
      <c r="CF9" s="1" t="s">
        <v>152</v>
      </c>
      <c r="CG9" s="1" t="b">
        <v>0</v>
      </c>
      <c r="CH9" s="1" t="b">
        <v>0</v>
      </c>
      <c r="CI9" s="1" t="s">
        <v>152</v>
      </c>
      <c r="CJ9" s="1" t="s">
        <v>235</v>
      </c>
      <c r="CK9" s="1" t="s">
        <v>149</v>
      </c>
      <c r="CL9" s="1">
        <v>0</v>
      </c>
      <c r="CM9" s="1">
        <v>0</v>
      </c>
      <c r="CN9" s="1" t="s">
        <v>152</v>
      </c>
      <c r="CO9" s="1" t="s">
        <v>242</v>
      </c>
      <c r="CP9" s="1"/>
      <c r="CQ9" s="1" t="b">
        <v>0</v>
      </c>
      <c r="CR9" s="1" t="s">
        <v>150</v>
      </c>
      <c r="CS9" s="1" t="s">
        <v>153</v>
      </c>
      <c r="CT9" s="1">
        <v>1</v>
      </c>
      <c r="CU9" s="1">
        <v>7040</v>
      </c>
      <c r="CV9" s="1">
        <v>0</v>
      </c>
      <c r="CW9" s="1">
        <v>7040</v>
      </c>
      <c r="CX9" s="1" t="b">
        <v>0</v>
      </c>
      <c r="CY9" s="1">
        <v>0</v>
      </c>
      <c r="CZ9" s="1" t="s">
        <v>243</v>
      </c>
      <c r="DA9" s="1" t="s">
        <v>152</v>
      </c>
      <c r="DB9" s="1" t="b">
        <v>0</v>
      </c>
      <c r="DC9" s="1">
        <v>0</v>
      </c>
      <c r="DD9" s="1">
        <v>44</v>
      </c>
      <c r="DE9" s="1">
        <v>0</v>
      </c>
      <c r="DF9" s="1" t="s">
        <v>244</v>
      </c>
      <c r="DG9" s="1" t="s">
        <v>152</v>
      </c>
      <c r="DH9" s="1">
        <v>0</v>
      </c>
      <c r="DI9" s="1">
        <v>0</v>
      </c>
      <c r="DJ9" s="1" t="s">
        <v>152</v>
      </c>
      <c r="DK9" s="1">
        <v>0</v>
      </c>
      <c r="DL9" s="1">
        <v>0</v>
      </c>
      <c r="DM9" s="1">
        <v>0</v>
      </c>
      <c r="DN9" s="1" t="s">
        <v>152</v>
      </c>
      <c r="DO9" s="1" t="s">
        <v>151</v>
      </c>
      <c r="DP9" s="1" t="s">
        <v>152</v>
      </c>
      <c r="DQ9" s="1" t="b">
        <v>0</v>
      </c>
      <c r="DR9" s="1" t="s">
        <v>152</v>
      </c>
      <c r="DS9" s="1" t="s">
        <v>148</v>
      </c>
      <c r="DT9" s="1" t="s">
        <v>152</v>
      </c>
      <c r="DU9" s="1" t="s">
        <v>152</v>
      </c>
      <c r="DV9" s="1">
        <v>0</v>
      </c>
      <c r="DW9" s="1" t="s">
        <v>152</v>
      </c>
      <c r="DX9" s="1" t="s">
        <v>152</v>
      </c>
      <c r="DY9" s="1" t="s">
        <v>152</v>
      </c>
      <c r="DZ9" s="1" t="s">
        <v>152</v>
      </c>
      <c r="EA9" s="1" t="s">
        <v>152</v>
      </c>
      <c r="EB9" s="1" t="s">
        <v>152</v>
      </c>
      <c r="EC9" s="1" t="s">
        <v>152</v>
      </c>
      <c r="ED9" s="1" t="s">
        <v>152</v>
      </c>
      <c r="EE9" s="1" t="s">
        <v>152</v>
      </c>
      <c r="EF9" s="1" t="s">
        <v>152</v>
      </c>
      <c r="EG9" s="1" t="s">
        <v>150</v>
      </c>
      <c r="EH9" s="1" t="s">
        <v>242</v>
      </c>
      <c r="EI9" s="1" t="b">
        <v>0</v>
      </c>
      <c r="EJ9" s="1" t="b">
        <v>0</v>
      </c>
      <c r="EK9" s="1">
        <v>0</v>
      </c>
      <c r="EL9" s="1" t="s">
        <v>152</v>
      </c>
      <c r="EM9" s="1" t="s">
        <v>152</v>
      </c>
      <c r="EN9" s="1" t="s">
        <v>150</v>
      </c>
      <c r="EO9" s="1" t="s">
        <v>150</v>
      </c>
      <c r="EP9" s="1">
        <v>0</v>
      </c>
    </row>
    <row r="10" spans="1:146" ht="17.25" x14ac:dyDescent="0.3">
      <c r="A10" s="1">
        <v>3014</v>
      </c>
      <c r="B10" s="1" t="s">
        <v>245</v>
      </c>
      <c r="C10" s="1" t="s">
        <v>246</v>
      </c>
      <c r="D10" s="1" t="s">
        <v>245</v>
      </c>
      <c r="E10" s="1" t="s">
        <v>152</v>
      </c>
      <c r="F10" s="1" t="s">
        <v>146</v>
      </c>
      <c r="G10" s="1">
        <v>2</v>
      </c>
      <c r="H10" s="1" t="s">
        <v>152</v>
      </c>
      <c r="I10" s="1" t="s">
        <v>247</v>
      </c>
      <c r="J10" s="1" t="s">
        <v>247</v>
      </c>
      <c r="K10" s="1">
        <v>98</v>
      </c>
      <c r="L10" s="1" t="s">
        <v>248</v>
      </c>
      <c r="M10" s="1" t="s">
        <v>249</v>
      </c>
      <c r="N10" s="1">
        <v>0</v>
      </c>
      <c r="O10" s="1" t="s">
        <v>152</v>
      </c>
      <c r="P10" s="1" t="s">
        <v>250</v>
      </c>
      <c r="Q10" s="1">
        <v>81.819999999999993</v>
      </c>
      <c r="R10" s="1">
        <v>0</v>
      </c>
      <c r="S10" s="1">
        <v>0</v>
      </c>
      <c r="T10" s="1">
        <v>818.18</v>
      </c>
      <c r="U10" s="1">
        <v>900</v>
      </c>
      <c r="V10" s="1">
        <v>0</v>
      </c>
      <c r="W10" s="1">
        <v>0</v>
      </c>
      <c r="X10" s="1" t="s">
        <v>225</v>
      </c>
      <c r="Y10" s="1">
        <v>1</v>
      </c>
      <c r="Z10" s="1">
        <v>1</v>
      </c>
      <c r="AA10" s="1" t="s">
        <v>147</v>
      </c>
      <c r="AB10" s="1" t="s">
        <v>152</v>
      </c>
      <c r="AC10" s="1" t="s">
        <v>152</v>
      </c>
      <c r="AD10" s="1" t="s">
        <v>152</v>
      </c>
      <c r="AE10" s="1" t="s">
        <v>250</v>
      </c>
      <c r="AF10" s="1" t="b">
        <v>0</v>
      </c>
      <c r="AG10" s="1" t="s">
        <v>251</v>
      </c>
      <c r="AH10" s="1" t="s">
        <v>152</v>
      </c>
      <c r="AI10" s="1" t="s">
        <v>152</v>
      </c>
      <c r="AJ10" s="1" t="s">
        <v>152</v>
      </c>
      <c r="AK10" s="1" t="s">
        <v>152</v>
      </c>
      <c r="AL10" s="1" t="s">
        <v>152</v>
      </c>
      <c r="AM10" s="1" t="b">
        <v>0</v>
      </c>
      <c r="AN10" s="1" t="s">
        <v>152</v>
      </c>
      <c r="AO10" s="1" t="s">
        <v>252</v>
      </c>
      <c r="AP10" s="1" t="s">
        <v>152</v>
      </c>
      <c r="AQ10" s="1" t="s">
        <v>152</v>
      </c>
      <c r="AR10" s="1" t="b">
        <v>0</v>
      </c>
      <c r="AS10" s="1">
        <v>900</v>
      </c>
      <c r="AT10" s="1">
        <v>0</v>
      </c>
      <c r="AU10" s="1">
        <v>0</v>
      </c>
      <c r="AV10" s="1" t="b">
        <v>0</v>
      </c>
      <c r="AW10" s="1">
        <v>0</v>
      </c>
      <c r="AX10" s="1" t="s">
        <v>152</v>
      </c>
      <c r="AY10" s="1" t="b">
        <v>0</v>
      </c>
      <c r="AZ10" s="1" t="b">
        <v>0</v>
      </c>
      <c r="BA10" s="1" t="b">
        <v>0</v>
      </c>
      <c r="BB10" s="1" t="b">
        <v>0</v>
      </c>
      <c r="BC10" s="1" t="b">
        <v>0</v>
      </c>
      <c r="BD10" s="1" t="b">
        <v>1</v>
      </c>
      <c r="BE10" s="1" t="b">
        <v>0</v>
      </c>
      <c r="BF10" s="1" t="b">
        <v>0</v>
      </c>
      <c r="BG10" s="1" t="b">
        <v>0</v>
      </c>
      <c r="BH10" s="1" t="b">
        <v>0</v>
      </c>
      <c r="BI10" s="1" t="b">
        <v>0</v>
      </c>
      <c r="BJ10" s="1" t="b">
        <v>0</v>
      </c>
      <c r="BK10" s="1" t="b">
        <v>0</v>
      </c>
      <c r="BL10" s="1" t="b">
        <v>0</v>
      </c>
      <c r="BM10" s="1" t="b">
        <v>1</v>
      </c>
      <c r="BN10" s="1">
        <v>900</v>
      </c>
      <c r="BO10" s="1" t="s">
        <v>148</v>
      </c>
      <c r="BP10" s="1" t="b">
        <v>0</v>
      </c>
      <c r="BQ10" s="1">
        <v>0</v>
      </c>
      <c r="BR10" s="1" t="b">
        <v>0</v>
      </c>
      <c r="BS10" s="1" t="b">
        <v>0</v>
      </c>
      <c r="BT10" s="1" t="b">
        <v>0</v>
      </c>
      <c r="BU10" s="1" t="b">
        <v>0</v>
      </c>
      <c r="BV10" s="1" t="s">
        <v>225</v>
      </c>
      <c r="BW10" s="1" t="s">
        <v>253</v>
      </c>
      <c r="BX10" s="1" t="b">
        <v>0</v>
      </c>
      <c r="BY10" s="1" t="b">
        <v>0</v>
      </c>
      <c r="BZ10" s="1" t="b">
        <v>0</v>
      </c>
      <c r="CA10" s="1" t="b">
        <v>0</v>
      </c>
      <c r="CB10" s="1" t="s">
        <v>152</v>
      </c>
      <c r="CC10" s="1" t="s">
        <v>152</v>
      </c>
      <c r="CD10" s="1" t="s">
        <v>152</v>
      </c>
      <c r="CE10" s="1" t="s">
        <v>152</v>
      </c>
      <c r="CF10" s="1" t="s">
        <v>152</v>
      </c>
      <c r="CG10" s="1" t="b">
        <v>0</v>
      </c>
      <c r="CH10" s="1" t="b">
        <v>0</v>
      </c>
      <c r="CI10" s="1" t="s">
        <v>152</v>
      </c>
      <c r="CJ10" s="1" t="s">
        <v>250</v>
      </c>
      <c r="CK10" s="1" t="s">
        <v>152</v>
      </c>
      <c r="CL10" s="1">
        <v>0</v>
      </c>
      <c r="CM10" s="1">
        <v>0</v>
      </c>
      <c r="CN10" s="1" t="s">
        <v>152</v>
      </c>
      <c r="CO10" s="1" t="s">
        <v>152</v>
      </c>
      <c r="CP10" s="1"/>
      <c r="CQ10" s="1" t="b">
        <v>0</v>
      </c>
      <c r="CR10" s="1" t="s">
        <v>150</v>
      </c>
      <c r="CS10" s="1" t="s">
        <v>153</v>
      </c>
      <c r="CT10" s="1">
        <v>1</v>
      </c>
      <c r="CU10" s="1">
        <v>900</v>
      </c>
      <c r="CV10" s="1">
        <v>0</v>
      </c>
      <c r="CW10" s="1">
        <v>900</v>
      </c>
      <c r="CX10" s="1" t="b">
        <v>0</v>
      </c>
      <c r="CY10" s="1">
        <v>0</v>
      </c>
      <c r="CZ10" s="1" t="s">
        <v>254</v>
      </c>
      <c r="DA10" s="1" t="s">
        <v>152</v>
      </c>
      <c r="DB10" s="1" t="b">
        <v>0</v>
      </c>
      <c r="DC10" s="1">
        <v>0</v>
      </c>
      <c r="DD10" s="1">
        <v>135</v>
      </c>
      <c r="DE10" s="1">
        <v>0</v>
      </c>
      <c r="DF10" s="1" t="s">
        <v>255</v>
      </c>
      <c r="DG10" s="1" t="s">
        <v>152</v>
      </c>
      <c r="DH10" s="1">
        <v>0</v>
      </c>
      <c r="DI10" s="1">
        <v>0</v>
      </c>
      <c r="DJ10" s="1" t="s">
        <v>152</v>
      </c>
      <c r="DK10" s="1">
        <v>0</v>
      </c>
      <c r="DL10" s="1">
        <v>0</v>
      </c>
      <c r="DM10" s="1">
        <v>0</v>
      </c>
      <c r="DN10" s="1" t="s">
        <v>152</v>
      </c>
      <c r="DO10" s="1" t="s">
        <v>151</v>
      </c>
      <c r="DP10" s="1" t="s">
        <v>152</v>
      </c>
      <c r="DQ10" s="1" t="b">
        <v>0</v>
      </c>
      <c r="DR10" s="1" t="s">
        <v>152</v>
      </c>
      <c r="DS10" s="1" t="s">
        <v>152</v>
      </c>
      <c r="DT10" s="1" t="s">
        <v>152</v>
      </c>
      <c r="DU10" s="1" t="s">
        <v>152</v>
      </c>
      <c r="DV10" s="1">
        <v>0</v>
      </c>
      <c r="DW10" s="1" t="s">
        <v>152</v>
      </c>
      <c r="DX10" s="1" t="s">
        <v>152</v>
      </c>
      <c r="DY10" s="1" t="s">
        <v>152</v>
      </c>
      <c r="DZ10" s="1" t="s">
        <v>152</v>
      </c>
      <c r="EA10" s="1" t="s">
        <v>152</v>
      </c>
      <c r="EB10" s="1" t="s">
        <v>152</v>
      </c>
      <c r="EC10" s="1" t="s">
        <v>152</v>
      </c>
      <c r="ED10" s="1" t="s">
        <v>152</v>
      </c>
      <c r="EE10" s="1" t="s">
        <v>152</v>
      </c>
      <c r="EF10" s="1" t="s">
        <v>152</v>
      </c>
      <c r="EG10" s="1" t="s">
        <v>150</v>
      </c>
      <c r="EH10" s="1" t="s">
        <v>152</v>
      </c>
      <c r="EI10" s="1" t="b">
        <v>0</v>
      </c>
      <c r="EJ10" s="1" t="b">
        <v>0</v>
      </c>
      <c r="EK10" s="1">
        <v>0</v>
      </c>
      <c r="EL10" s="1" t="s">
        <v>152</v>
      </c>
      <c r="EM10" s="1" t="s">
        <v>152</v>
      </c>
      <c r="EN10" s="1" t="s">
        <v>150</v>
      </c>
      <c r="EO10" s="1" t="s">
        <v>150</v>
      </c>
      <c r="EP10" s="1">
        <v>0</v>
      </c>
    </row>
    <row r="11" spans="1:146" ht="17.25" x14ac:dyDescent="0.3">
      <c r="A11" s="1">
        <v>3007</v>
      </c>
      <c r="B11" s="1" t="s">
        <v>256</v>
      </c>
      <c r="C11" s="1" t="s">
        <v>257</v>
      </c>
      <c r="D11" s="1" t="s">
        <v>256</v>
      </c>
      <c r="E11" s="1" t="s">
        <v>152</v>
      </c>
      <c r="F11" s="1" t="s">
        <v>146</v>
      </c>
      <c r="G11" s="1">
        <v>2</v>
      </c>
      <c r="H11" s="1" t="s">
        <v>152</v>
      </c>
      <c r="I11" s="1" t="s">
        <v>247</v>
      </c>
      <c r="J11" s="1" t="s">
        <v>247</v>
      </c>
      <c r="K11" s="1">
        <v>98</v>
      </c>
      <c r="L11" s="1" t="s">
        <v>248</v>
      </c>
      <c r="M11" s="1" t="s">
        <v>249</v>
      </c>
      <c r="N11" s="1">
        <v>0</v>
      </c>
      <c r="O11" s="1" t="s">
        <v>152</v>
      </c>
      <c r="P11" s="1" t="s">
        <v>258</v>
      </c>
      <c r="Q11" s="1">
        <v>0.2</v>
      </c>
      <c r="R11" s="1">
        <v>0</v>
      </c>
      <c r="S11" s="1">
        <v>0</v>
      </c>
      <c r="T11" s="1">
        <v>2</v>
      </c>
      <c r="U11" s="1">
        <v>2.2000000000000002</v>
      </c>
      <c r="V11" s="1">
        <v>0</v>
      </c>
      <c r="W11" s="1">
        <v>0</v>
      </c>
      <c r="X11" s="1" t="s">
        <v>259</v>
      </c>
      <c r="Y11" s="1">
        <v>2</v>
      </c>
      <c r="Z11" s="1">
        <v>1</v>
      </c>
      <c r="AA11" s="1" t="s">
        <v>147</v>
      </c>
      <c r="AB11" s="1" t="s">
        <v>152</v>
      </c>
      <c r="AC11" s="1" t="s">
        <v>152</v>
      </c>
      <c r="AD11" s="1" t="s">
        <v>152</v>
      </c>
      <c r="AE11" s="1" t="s">
        <v>258</v>
      </c>
      <c r="AF11" s="1" t="b">
        <v>0</v>
      </c>
      <c r="AG11" s="1" t="s">
        <v>260</v>
      </c>
      <c r="AH11" s="1" t="s">
        <v>152</v>
      </c>
      <c r="AI11" s="1" t="s">
        <v>152</v>
      </c>
      <c r="AJ11" s="1" t="s">
        <v>152</v>
      </c>
      <c r="AK11" s="1" t="s">
        <v>152</v>
      </c>
      <c r="AL11" s="1" t="s">
        <v>152</v>
      </c>
      <c r="AM11" s="1" t="b">
        <v>0</v>
      </c>
      <c r="AN11" s="1" t="s">
        <v>152</v>
      </c>
      <c r="AO11" s="1" t="s">
        <v>252</v>
      </c>
      <c r="AP11" s="1" t="s">
        <v>152</v>
      </c>
      <c r="AQ11" s="1" t="s">
        <v>152</v>
      </c>
      <c r="AR11" s="1" t="b">
        <v>0</v>
      </c>
      <c r="AS11" s="1">
        <v>2.2000000000000002</v>
      </c>
      <c r="AT11" s="1">
        <v>0</v>
      </c>
      <c r="AU11" s="1">
        <v>0</v>
      </c>
      <c r="AV11" s="1" t="b">
        <v>0</v>
      </c>
      <c r="AW11" s="1">
        <v>0</v>
      </c>
      <c r="AX11" s="1" t="s">
        <v>152</v>
      </c>
      <c r="AY11" s="1" t="b">
        <v>0</v>
      </c>
      <c r="AZ11" s="1" t="b">
        <v>0</v>
      </c>
      <c r="BA11" s="1" t="b">
        <v>0</v>
      </c>
      <c r="BB11" s="1" t="b">
        <v>0</v>
      </c>
      <c r="BC11" s="1" t="b">
        <v>0</v>
      </c>
      <c r="BD11" s="1" t="b">
        <v>1</v>
      </c>
      <c r="BE11" s="1" t="b">
        <v>0</v>
      </c>
      <c r="BF11" s="1" t="b">
        <v>0</v>
      </c>
      <c r="BG11" s="1" t="b">
        <v>0</v>
      </c>
      <c r="BH11" s="1" t="b">
        <v>0</v>
      </c>
      <c r="BI11" s="1" t="b">
        <v>0</v>
      </c>
      <c r="BJ11" s="1" t="b">
        <v>0</v>
      </c>
      <c r="BK11" s="1" t="b">
        <v>0</v>
      </c>
      <c r="BL11" s="1" t="b">
        <v>0</v>
      </c>
      <c r="BM11" s="1" t="b">
        <v>1</v>
      </c>
      <c r="BN11" s="1">
        <v>2.2000000000000002</v>
      </c>
      <c r="BO11" s="1" t="s">
        <v>148</v>
      </c>
      <c r="BP11" s="1" t="b">
        <v>0</v>
      </c>
      <c r="BQ11" s="1">
        <v>0</v>
      </c>
      <c r="BR11" s="1" t="b">
        <v>0</v>
      </c>
      <c r="BS11" s="1" t="b">
        <v>0</v>
      </c>
      <c r="BT11" s="1" t="b">
        <v>0</v>
      </c>
      <c r="BU11" s="1" t="b">
        <v>0</v>
      </c>
      <c r="BV11" s="1" t="s">
        <v>259</v>
      </c>
      <c r="BW11" s="1" t="s">
        <v>261</v>
      </c>
      <c r="BX11" s="1" t="b">
        <v>0</v>
      </c>
      <c r="BY11" s="1" t="b">
        <v>0</v>
      </c>
      <c r="BZ11" s="1" t="b">
        <v>0</v>
      </c>
      <c r="CA11" s="1" t="b">
        <v>0</v>
      </c>
      <c r="CB11" s="1" t="s">
        <v>152</v>
      </c>
      <c r="CC11" s="1" t="s">
        <v>152</v>
      </c>
      <c r="CD11" s="1" t="s">
        <v>152</v>
      </c>
      <c r="CE11" s="1" t="s">
        <v>152</v>
      </c>
      <c r="CF11" s="1" t="s">
        <v>152</v>
      </c>
      <c r="CG11" s="1" t="b">
        <v>0</v>
      </c>
      <c r="CH11" s="1" t="b">
        <v>0</v>
      </c>
      <c r="CI11" s="1" t="s">
        <v>152</v>
      </c>
      <c r="CJ11" s="1" t="s">
        <v>258</v>
      </c>
      <c r="CK11" s="1" t="s">
        <v>152</v>
      </c>
      <c r="CL11" s="1">
        <v>0</v>
      </c>
      <c r="CM11" s="1">
        <v>0</v>
      </c>
      <c r="CN11" s="1" t="s">
        <v>152</v>
      </c>
      <c r="CO11" s="1" t="s">
        <v>152</v>
      </c>
      <c r="CP11" s="1"/>
      <c r="CQ11" s="1" t="b">
        <v>0</v>
      </c>
      <c r="CR11" s="1" t="s">
        <v>150</v>
      </c>
      <c r="CS11" s="1" t="s">
        <v>153</v>
      </c>
      <c r="CT11" s="1">
        <v>1</v>
      </c>
      <c r="CU11" s="1">
        <v>2.2000000000000002</v>
      </c>
      <c r="CV11" s="1">
        <v>0</v>
      </c>
      <c r="CW11" s="1">
        <v>2.2000000000000002</v>
      </c>
      <c r="CX11" s="1" t="b">
        <v>0</v>
      </c>
      <c r="CY11" s="1">
        <v>0</v>
      </c>
      <c r="CZ11" s="1" t="s">
        <v>262</v>
      </c>
      <c r="DA11" s="1" t="s">
        <v>152</v>
      </c>
      <c r="DB11" s="1" t="b">
        <v>0</v>
      </c>
      <c r="DC11" s="1">
        <v>0</v>
      </c>
      <c r="DD11" s="1">
        <v>135</v>
      </c>
      <c r="DE11" s="1">
        <v>0</v>
      </c>
      <c r="DF11" s="1" t="s">
        <v>255</v>
      </c>
      <c r="DG11" s="1" t="s">
        <v>152</v>
      </c>
      <c r="DH11" s="1">
        <v>0</v>
      </c>
      <c r="DI11" s="1">
        <v>0</v>
      </c>
      <c r="DJ11" s="1" t="s">
        <v>152</v>
      </c>
      <c r="DK11" s="1">
        <v>0</v>
      </c>
      <c r="DL11" s="1">
        <v>0</v>
      </c>
      <c r="DM11" s="1">
        <v>0</v>
      </c>
      <c r="DN11" s="1" t="s">
        <v>152</v>
      </c>
      <c r="DO11" s="1" t="s">
        <v>151</v>
      </c>
      <c r="DP11" s="1" t="s">
        <v>152</v>
      </c>
      <c r="DQ11" s="1" t="b">
        <v>0</v>
      </c>
      <c r="DR11" s="1" t="s">
        <v>152</v>
      </c>
      <c r="DS11" s="1" t="s">
        <v>152</v>
      </c>
      <c r="DT11" s="1" t="s">
        <v>152</v>
      </c>
      <c r="DU11" s="1" t="s">
        <v>152</v>
      </c>
      <c r="DV11" s="1">
        <v>0</v>
      </c>
      <c r="DW11" s="1" t="s">
        <v>152</v>
      </c>
      <c r="DX11" s="1" t="s">
        <v>152</v>
      </c>
      <c r="DY11" s="1" t="s">
        <v>152</v>
      </c>
      <c r="DZ11" s="1" t="s">
        <v>152</v>
      </c>
      <c r="EA11" s="1" t="s">
        <v>152</v>
      </c>
      <c r="EB11" s="1" t="s">
        <v>152</v>
      </c>
      <c r="EC11" s="1" t="s">
        <v>152</v>
      </c>
      <c r="ED11" s="1" t="s">
        <v>152</v>
      </c>
      <c r="EE11" s="1" t="s">
        <v>152</v>
      </c>
      <c r="EF11" s="1" t="s">
        <v>152</v>
      </c>
      <c r="EG11" s="1" t="s">
        <v>150</v>
      </c>
      <c r="EH11" s="1" t="s">
        <v>152</v>
      </c>
      <c r="EI11" s="1" t="b">
        <v>0</v>
      </c>
      <c r="EJ11" s="1" t="b">
        <v>0</v>
      </c>
      <c r="EK11" s="1">
        <v>0</v>
      </c>
      <c r="EL11" s="1" t="s">
        <v>152</v>
      </c>
      <c r="EM11" s="1" t="s">
        <v>152</v>
      </c>
      <c r="EN11" s="1" t="s">
        <v>150</v>
      </c>
      <c r="EO11" s="1" t="s">
        <v>150</v>
      </c>
      <c r="EP11" s="1">
        <v>0</v>
      </c>
    </row>
    <row r="12" spans="1:146" ht="17.25" x14ac:dyDescent="0.3">
      <c r="A12" s="1">
        <v>3005</v>
      </c>
      <c r="B12" s="1" t="s">
        <v>263</v>
      </c>
      <c r="C12" s="1" t="s">
        <v>264</v>
      </c>
      <c r="D12" s="1" t="s">
        <v>263</v>
      </c>
      <c r="E12" s="1" t="s">
        <v>152</v>
      </c>
      <c r="F12" s="1" t="s">
        <v>146</v>
      </c>
      <c r="G12" s="1">
        <v>2</v>
      </c>
      <c r="H12" s="1" t="s">
        <v>152</v>
      </c>
      <c r="I12" s="1" t="s">
        <v>265</v>
      </c>
      <c r="J12" s="1" t="s">
        <v>265</v>
      </c>
      <c r="K12" s="1">
        <v>78</v>
      </c>
      <c r="L12" s="1" t="s">
        <v>266</v>
      </c>
      <c r="M12" s="1" t="s">
        <v>267</v>
      </c>
      <c r="N12" s="1">
        <v>0</v>
      </c>
      <c r="O12" s="1" t="s">
        <v>152</v>
      </c>
      <c r="P12" s="1" t="s">
        <v>268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 t="s">
        <v>225</v>
      </c>
      <c r="Y12" s="1">
        <v>1</v>
      </c>
      <c r="Z12" s="1">
        <v>1</v>
      </c>
      <c r="AA12" s="1" t="s">
        <v>147</v>
      </c>
      <c r="AB12" s="1" t="s">
        <v>152</v>
      </c>
      <c r="AC12" s="1" t="s">
        <v>152</v>
      </c>
      <c r="AD12" s="1" t="s">
        <v>152</v>
      </c>
      <c r="AE12" s="1" t="s">
        <v>268</v>
      </c>
      <c r="AF12" s="1" t="b">
        <v>0</v>
      </c>
      <c r="AG12" s="1" t="s">
        <v>269</v>
      </c>
      <c r="AH12" s="1" t="s">
        <v>152</v>
      </c>
      <c r="AI12" s="1" t="s">
        <v>152</v>
      </c>
      <c r="AJ12" s="1" t="s">
        <v>152</v>
      </c>
      <c r="AK12" s="1" t="s">
        <v>152</v>
      </c>
      <c r="AL12" s="1" t="s">
        <v>152</v>
      </c>
      <c r="AM12" s="1" t="b">
        <v>0</v>
      </c>
      <c r="AN12" s="1" t="s">
        <v>152</v>
      </c>
      <c r="AO12" s="1" t="s">
        <v>252</v>
      </c>
      <c r="AP12" s="1" t="s">
        <v>152</v>
      </c>
      <c r="AQ12" s="1" t="s">
        <v>152</v>
      </c>
      <c r="AR12" s="1" t="b">
        <v>0</v>
      </c>
      <c r="AS12" s="1">
        <v>0</v>
      </c>
      <c r="AT12" s="1">
        <v>0</v>
      </c>
      <c r="AU12" s="1">
        <v>0</v>
      </c>
      <c r="AV12" s="1" t="b">
        <v>0</v>
      </c>
      <c r="AW12" s="1">
        <v>0</v>
      </c>
      <c r="AX12" s="1" t="s">
        <v>152</v>
      </c>
      <c r="AY12" s="1" t="b">
        <v>0</v>
      </c>
      <c r="AZ12" s="1" t="b">
        <v>0</v>
      </c>
      <c r="BA12" s="1" t="b">
        <v>0</v>
      </c>
      <c r="BB12" s="1" t="b">
        <v>0</v>
      </c>
      <c r="BC12" s="1" t="b">
        <v>0</v>
      </c>
      <c r="BD12" s="1" t="b">
        <v>1</v>
      </c>
      <c r="BE12" s="1" t="b">
        <v>0</v>
      </c>
      <c r="BF12" s="1" t="b">
        <v>0</v>
      </c>
      <c r="BG12" s="1" t="b">
        <v>0</v>
      </c>
      <c r="BH12" s="1" t="b">
        <v>0</v>
      </c>
      <c r="BI12" s="1" t="b">
        <v>0</v>
      </c>
      <c r="BJ12" s="1" t="b">
        <v>0</v>
      </c>
      <c r="BK12" s="1" t="b">
        <v>0</v>
      </c>
      <c r="BL12" s="1" t="b">
        <v>0</v>
      </c>
      <c r="BM12" s="1" t="b">
        <v>1</v>
      </c>
      <c r="BN12" s="1">
        <v>0</v>
      </c>
      <c r="BO12" s="1" t="s">
        <v>148</v>
      </c>
      <c r="BP12" s="1" t="b">
        <v>0</v>
      </c>
      <c r="BQ12" s="1">
        <v>0</v>
      </c>
      <c r="BR12" s="1" t="b">
        <v>0</v>
      </c>
      <c r="BS12" s="1" t="b">
        <v>0</v>
      </c>
      <c r="BT12" s="1" t="b">
        <v>0</v>
      </c>
      <c r="BU12" s="1" t="b">
        <v>0</v>
      </c>
      <c r="BV12" s="1" t="s">
        <v>225</v>
      </c>
      <c r="BW12" s="1" t="s">
        <v>270</v>
      </c>
      <c r="BX12" s="1" t="b">
        <v>0</v>
      </c>
      <c r="BY12" s="1" t="b">
        <v>0</v>
      </c>
      <c r="BZ12" s="1" t="b">
        <v>0</v>
      </c>
      <c r="CA12" s="1" t="b">
        <v>0</v>
      </c>
      <c r="CB12" s="1" t="s">
        <v>152</v>
      </c>
      <c r="CC12" s="1" t="s">
        <v>152</v>
      </c>
      <c r="CD12" s="1" t="s">
        <v>152</v>
      </c>
      <c r="CE12" s="1" t="s">
        <v>152</v>
      </c>
      <c r="CF12" s="1" t="s">
        <v>152</v>
      </c>
      <c r="CG12" s="1" t="b">
        <v>0</v>
      </c>
      <c r="CH12" s="1" t="b">
        <v>0</v>
      </c>
      <c r="CI12" s="1" t="s">
        <v>152</v>
      </c>
      <c r="CJ12" s="1" t="s">
        <v>268</v>
      </c>
      <c r="CK12" s="1" t="s">
        <v>152</v>
      </c>
      <c r="CL12" s="1">
        <v>0</v>
      </c>
      <c r="CM12" s="1">
        <v>0</v>
      </c>
      <c r="CN12" s="1" t="s">
        <v>152</v>
      </c>
      <c r="CO12" s="1" t="s">
        <v>152</v>
      </c>
      <c r="CP12" s="1"/>
      <c r="CQ12" s="1" t="b">
        <v>0</v>
      </c>
      <c r="CR12" s="1" t="s">
        <v>150</v>
      </c>
      <c r="CS12" s="1" t="s">
        <v>153</v>
      </c>
      <c r="CT12" s="1">
        <v>1</v>
      </c>
      <c r="CU12" s="1">
        <v>0</v>
      </c>
      <c r="CV12" s="1">
        <v>0</v>
      </c>
      <c r="CW12" s="1">
        <v>0</v>
      </c>
      <c r="CX12" s="1" t="b">
        <v>0</v>
      </c>
      <c r="CY12" s="1">
        <v>0</v>
      </c>
      <c r="CZ12" s="1" t="s">
        <v>271</v>
      </c>
      <c r="DA12" s="1" t="s">
        <v>152</v>
      </c>
      <c r="DB12" s="1" t="b">
        <v>0</v>
      </c>
      <c r="DC12" s="1">
        <v>0</v>
      </c>
      <c r="DD12" s="1">
        <v>148</v>
      </c>
      <c r="DE12" s="1">
        <v>0</v>
      </c>
      <c r="DF12" s="1" t="s">
        <v>272</v>
      </c>
      <c r="DG12" s="1" t="s">
        <v>152</v>
      </c>
      <c r="DH12" s="1">
        <v>0</v>
      </c>
      <c r="DI12" s="1">
        <v>0</v>
      </c>
      <c r="DJ12" s="1" t="s">
        <v>152</v>
      </c>
      <c r="DK12" s="1">
        <v>0</v>
      </c>
      <c r="DL12" s="1">
        <v>0</v>
      </c>
      <c r="DM12" s="1">
        <v>0</v>
      </c>
      <c r="DN12" s="1" t="s">
        <v>152</v>
      </c>
      <c r="DO12" s="1" t="s">
        <v>151</v>
      </c>
      <c r="DP12" s="1" t="s">
        <v>152</v>
      </c>
      <c r="DQ12" s="1" t="b">
        <v>0</v>
      </c>
      <c r="DR12" s="1" t="s">
        <v>152</v>
      </c>
      <c r="DS12" s="1" t="s">
        <v>148</v>
      </c>
      <c r="DT12" s="1" t="s">
        <v>152</v>
      </c>
      <c r="DU12" s="1" t="s">
        <v>152</v>
      </c>
      <c r="DV12" s="1">
        <v>0</v>
      </c>
      <c r="DW12" s="1" t="s">
        <v>152</v>
      </c>
      <c r="DX12" s="1" t="s">
        <v>152</v>
      </c>
      <c r="DY12" s="1" t="s">
        <v>152</v>
      </c>
      <c r="DZ12" s="1" t="s">
        <v>152</v>
      </c>
      <c r="EA12" s="1" t="s">
        <v>152</v>
      </c>
      <c r="EB12" s="1" t="s">
        <v>152</v>
      </c>
      <c r="EC12" s="1" t="s">
        <v>152</v>
      </c>
      <c r="ED12" s="1" t="s">
        <v>152</v>
      </c>
      <c r="EE12" s="1" t="s">
        <v>152</v>
      </c>
      <c r="EF12" s="1" t="s">
        <v>152</v>
      </c>
      <c r="EG12" s="1" t="s">
        <v>150</v>
      </c>
      <c r="EH12" s="1" t="s">
        <v>152</v>
      </c>
      <c r="EI12" s="1" t="b">
        <v>0</v>
      </c>
      <c r="EJ12" s="1" t="b">
        <v>0</v>
      </c>
      <c r="EK12" s="1">
        <v>0</v>
      </c>
      <c r="EL12" s="1" t="s">
        <v>152</v>
      </c>
      <c r="EM12" s="1" t="s">
        <v>152</v>
      </c>
      <c r="EN12" s="1" t="s">
        <v>150</v>
      </c>
      <c r="EO12" s="1" t="s">
        <v>150</v>
      </c>
      <c r="EP12" s="1">
        <v>0</v>
      </c>
    </row>
    <row r="13" spans="1:146" ht="17.25" x14ac:dyDescent="0.3">
      <c r="A13" s="1">
        <v>3000</v>
      </c>
      <c r="B13" s="1" t="s">
        <v>273</v>
      </c>
      <c r="C13" s="1" t="s">
        <v>274</v>
      </c>
      <c r="D13" s="1" t="s">
        <v>273</v>
      </c>
      <c r="E13" s="1" t="s">
        <v>152</v>
      </c>
      <c r="F13" s="1" t="s">
        <v>146</v>
      </c>
      <c r="G13" s="1">
        <v>2</v>
      </c>
      <c r="H13" s="1" t="s">
        <v>152</v>
      </c>
      <c r="I13" s="1" t="s">
        <v>247</v>
      </c>
      <c r="J13" s="1" t="s">
        <v>247</v>
      </c>
      <c r="K13" s="1">
        <v>98</v>
      </c>
      <c r="L13" s="1" t="s">
        <v>248</v>
      </c>
      <c r="M13" s="1" t="s">
        <v>249</v>
      </c>
      <c r="N13" s="1">
        <v>0</v>
      </c>
      <c r="O13" s="1" t="s">
        <v>152</v>
      </c>
      <c r="P13" s="1" t="s">
        <v>268</v>
      </c>
      <c r="Q13" s="1">
        <v>145.44999999999999</v>
      </c>
      <c r="R13" s="1">
        <v>0</v>
      </c>
      <c r="S13" s="1">
        <v>0</v>
      </c>
      <c r="T13" s="1">
        <v>1454.55</v>
      </c>
      <c r="U13" s="1">
        <v>1600</v>
      </c>
      <c r="V13" s="1">
        <v>0</v>
      </c>
      <c r="W13" s="1">
        <v>0</v>
      </c>
      <c r="X13" s="1" t="s">
        <v>225</v>
      </c>
      <c r="Y13" s="1">
        <v>1</v>
      </c>
      <c r="Z13" s="1">
        <v>1</v>
      </c>
      <c r="AA13" s="1" t="s">
        <v>147</v>
      </c>
      <c r="AB13" s="1" t="s">
        <v>152</v>
      </c>
      <c r="AC13" s="1" t="s">
        <v>152</v>
      </c>
      <c r="AD13" s="1" t="s">
        <v>152</v>
      </c>
      <c r="AE13" s="1" t="s">
        <v>268</v>
      </c>
      <c r="AF13" s="1" t="b">
        <v>0</v>
      </c>
      <c r="AG13" s="1" t="s">
        <v>269</v>
      </c>
      <c r="AH13" s="1" t="s">
        <v>152</v>
      </c>
      <c r="AI13" s="1" t="s">
        <v>152</v>
      </c>
      <c r="AJ13" s="1" t="s">
        <v>152</v>
      </c>
      <c r="AK13" s="1" t="s">
        <v>152</v>
      </c>
      <c r="AL13" s="1" t="s">
        <v>152</v>
      </c>
      <c r="AM13" s="1" t="b">
        <v>0</v>
      </c>
      <c r="AN13" s="1" t="s">
        <v>152</v>
      </c>
      <c r="AO13" s="1" t="s">
        <v>252</v>
      </c>
      <c r="AP13" s="1" t="s">
        <v>152</v>
      </c>
      <c r="AQ13" s="1" t="s">
        <v>152</v>
      </c>
      <c r="AR13" s="1" t="b">
        <v>0</v>
      </c>
      <c r="AS13" s="1">
        <v>1600</v>
      </c>
      <c r="AT13" s="1">
        <v>0</v>
      </c>
      <c r="AU13" s="1">
        <v>0</v>
      </c>
      <c r="AV13" s="1" t="b">
        <v>0</v>
      </c>
      <c r="AW13" s="1">
        <v>0</v>
      </c>
      <c r="AX13" s="1" t="s">
        <v>152</v>
      </c>
      <c r="AY13" s="1" t="b">
        <v>0</v>
      </c>
      <c r="AZ13" s="1" t="b">
        <v>0</v>
      </c>
      <c r="BA13" s="1" t="b">
        <v>0</v>
      </c>
      <c r="BB13" s="1" t="b">
        <v>0</v>
      </c>
      <c r="BC13" s="1" t="b">
        <v>0</v>
      </c>
      <c r="BD13" s="1" t="b">
        <v>1</v>
      </c>
      <c r="BE13" s="1" t="b">
        <v>0</v>
      </c>
      <c r="BF13" s="1" t="b">
        <v>0</v>
      </c>
      <c r="BG13" s="1" t="b">
        <v>0</v>
      </c>
      <c r="BH13" s="1" t="b">
        <v>0</v>
      </c>
      <c r="BI13" s="1" t="b">
        <v>0</v>
      </c>
      <c r="BJ13" s="1" t="b">
        <v>0</v>
      </c>
      <c r="BK13" s="1" t="b">
        <v>0</v>
      </c>
      <c r="BL13" s="1" t="b">
        <v>0</v>
      </c>
      <c r="BM13" s="1" t="b">
        <v>1</v>
      </c>
      <c r="BN13" s="1">
        <v>1600</v>
      </c>
      <c r="BO13" s="1" t="s">
        <v>148</v>
      </c>
      <c r="BP13" s="1" t="b">
        <v>0</v>
      </c>
      <c r="BQ13" s="1">
        <v>0</v>
      </c>
      <c r="BR13" s="1" t="b">
        <v>0</v>
      </c>
      <c r="BS13" s="1" t="b">
        <v>0</v>
      </c>
      <c r="BT13" s="1" t="b">
        <v>0</v>
      </c>
      <c r="BU13" s="1" t="b">
        <v>0</v>
      </c>
      <c r="BV13" s="1" t="s">
        <v>225</v>
      </c>
      <c r="BW13" s="1" t="s">
        <v>275</v>
      </c>
      <c r="BX13" s="1" t="b">
        <v>0</v>
      </c>
      <c r="BY13" s="1" t="b">
        <v>0</v>
      </c>
      <c r="BZ13" s="1" t="b">
        <v>0</v>
      </c>
      <c r="CA13" s="1" t="b">
        <v>0</v>
      </c>
      <c r="CB13" s="1" t="s">
        <v>152</v>
      </c>
      <c r="CC13" s="1" t="s">
        <v>152</v>
      </c>
      <c r="CD13" s="1" t="s">
        <v>152</v>
      </c>
      <c r="CE13" s="1" t="s">
        <v>152</v>
      </c>
      <c r="CF13" s="1" t="s">
        <v>152</v>
      </c>
      <c r="CG13" s="1" t="b">
        <v>0</v>
      </c>
      <c r="CH13" s="1" t="b">
        <v>0</v>
      </c>
      <c r="CI13" s="1" t="s">
        <v>152</v>
      </c>
      <c r="CJ13" s="1" t="s">
        <v>268</v>
      </c>
      <c r="CK13" s="1" t="s">
        <v>152</v>
      </c>
      <c r="CL13" s="1">
        <v>0</v>
      </c>
      <c r="CM13" s="1">
        <v>0</v>
      </c>
      <c r="CN13" s="1" t="s">
        <v>152</v>
      </c>
      <c r="CO13" s="1" t="s">
        <v>152</v>
      </c>
      <c r="CP13" s="1"/>
      <c r="CQ13" s="1" t="b">
        <v>0</v>
      </c>
      <c r="CR13" s="1" t="s">
        <v>150</v>
      </c>
      <c r="CS13" s="1" t="s">
        <v>153</v>
      </c>
      <c r="CT13" s="1">
        <v>1</v>
      </c>
      <c r="CU13" s="1">
        <v>1600</v>
      </c>
      <c r="CV13" s="1">
        <v>0</v>
      </c>
      <c r="CW13" s="1">
        <v>1600</v>
      </c>
      <c r="CX13" s="1" t="b">
        <v>0</v>
      </c>
      <c r="CY13" s="1">
        <v>0</v>
      </c>
      <c r="CZ13" s="1" t="s">
        <v>276</v>
      </c>
      <c r="DA13" s="1" t="s">
        <v>152</v>
      </c>
      <c r="DB13" s="1" t="b">
        <v>0</v>
      </c>
      <c r="DC13" s="1">
        <v>0</v>
      </c>
      <c r="DD13" s="1">
        <v>135</v>
      </c>
      <c r="DE13" s="1">
        <v>0</v>
      </c>
      <c r="DF13" s="1" t="s">
        <v>255</v>
      </c>
      <c r="DG13" s="1" t="s">
        <v>152</v>
      </c>
      <c r="DH13" s="1">
        <v>0</v>
      </c>
      <c r="DI13" s="1">
        <v>0</v>
      </c>
      <c r="DJ13" s="1" t="s">
        <v>152</v>
      </c>
      <c r="DK13" s="1">
        <v>0</v>
      </c>
      <c r="DL13" s="1">
        <v>0</v>
      </c>
      <c r="DM13" s="1">
        <v>0</v>
      </c>
      <c r="DN13" s="1" t="s">
        <v>152</v>
      </c>
      <c r="DO13" s="1" t="s">
        <v>151</v>
      </c>
      <c r="DP13" s="1" t="s">
        <v>152</v>
      </c>
      <c r="DQ13" s="1" t="b">
        <v>0</v>
      </c>
      <c r="DR13" s="1" t="s">
        <v>152</v>
      </c>
      <c r="DS13" s="1" t="s">
        <v>152</v>
      </c>
      <c r="DT13" s="1" t="s">
        <v>152</v>
      </c>
      <c r="DU13" s="1" t="s">
        <v>152</v>
      </c>
      <c r="DV13" s="1">
        <v>0</v>
      </c>
      <c r="DW13" s="1" t="s">
        <v>152</v>
      </c>
      <c r="DX13" s="1" t="s">
        <v>152</v>
      </c>
      <c r="DY13" s="1" t="s">
        <v>152</v>
      </c>
      <c r="DZ13" s="1" t="s">
        <v>152</v>
      </c>
      <c r="EA13" s="1" t="s">
        <v>152</v>
      </c>
      <c r="EB13" s="1" t="s">
        <v>152</v>
      </c>
      <c r="EC13" s="1" t="s">
        <v>152</v>
      </c>
      <c r="ED13" s="1" t="s">
        <v>152</v>
      </c>
      <c r="EE13" s="1" t="s">
        <v>152</v>
      </c>
      <c r="EF13" s="1" t="s">
        <v>152</v>
      </c>
      <c r="EG13" s="1" t="s">
        <v>150</v>
      </c>
      <c r="EH13" s="1" t="s">
        <v>152</v>
      </c>
      <c r="EI13" s="1" t="b">
        <v>0</v>
      </c>
      <c r="EJ13" s="1" t="b">
        <v>0</v>
      </c>
      <c r="EK13" s="1">
        <v>0</v>
      </c>
      <c r="EL13" s="1" t="s">
        <v>152</v>
      </c>
      <c r="EM13" s="1" t="s">
        <v>152</v>
      </c>
      <c r="EN13" s="1" t="s">
        <v>150</v>
      </c>
      <c r="EO13" s="1" t="s">
        <v>150</v>
      </c>
      <c r="EP13" s="1">
        <v>0</v>
      </c>
    </row>
    <row r="14" spans="1:146" ht="17.25" x14ac:dyDescent="0.3">
      <c r="A14" s="1">
        <v>2803</v>
      </c>
      <c r="B14" s="1" t="s">
        <v>277</v>
      </c>
      <c r="C14" s="1" t="s">
        <v>278</v>
      </c>
      <c r="D14" s="1" t="s">
        <v>277</v>
      </c>
      <c r="E14" s="1" t="s">
        <v>152</v>
      </c>
      <c r="F14" s="1" t="s">
        <v>146</v>
      </c>
      <c r="G14" s="1">
        <v>2</v>
      </c>
      <c r="H14" s="1" t="s">
        <v>152</v>
      </c>
      <c r="I14" s="1" t="s">
        <v>279</v>
      </c>
      <c r="J14" s="1" t="s">
        <v>279</v>
      </c>
      <c r="K14" s="1">
        <v>70</v>
      </c>
      <c r="L14" s="1" t="s">
        <v>280</v>
      </c>
      <c r="M14" s="1" t="s">
        <v>281</v>
      </c>
      <c r="N14" s="1">
        <v>0</v>
      </c>
      <c r="O14" s="1" t="s">
        <v>152</v>
      </c>
      <c r="P14" s="1" t="s">
        <v>282</v>
      </c>
      <c r="Q14" s="1">
        <v>7.22</v>
      </c>
      <c r="R14" s="1">
        <v>0</v>
      </c>
      <c r="S14" s="1">
        <v>0</v>
      </c>
      <c r="T14" s="1">
        <v>72.23</v>
      </c>
      <c r="U14" s="1">
        <v>79.45</v>
      </c>
      <c r="V14" s="1">
        <v>0</v>
      </c>
      <c r="W14" s="1">
        <v>0</v>
      </c>
      <c r="X14" s="1" t="s">
        <v>225</v>
      </c>
      <c r="Y14" s="1">
        <v>1</v>
      </c>
      <c r="Z14" s="1">
        <v>1</v>
      </c>
      <c r="AA14" s="1" t="s">
        <v>147</v>
      </c>
      <c r="AB14" s="1" t="s">
        <v>152</v>
      </c>
      <c r="AC14" s="1" t="s">
        <v>152</v>
      </c>
      <c r="AD14" s="1" t="s">
        <v>152</v>
      </c>
      <c r="AE14" s="1" t="s">
        <v>282</v>
      </c>
      <c r="AF14" s="1" t="b">
        <v>0</v>
      </c>
      <c r="AG14" s="1" t="s">
        <v>283</v>
      </c>
      <c r="AH14" s="1" t="s">
        <v>152</v>
      </c>
      <c r="AI14" s="1" t="s">
        <v>152</v>
      </c>
      <c r="AJ14" s="1" t="s">
        <v>152</v>
      </c>
      <c r="AK14" s="1" t="s">
        <v>152</v>
      </c>
      <c r="AL14" s="1" t="s">
        <v>152</v>
      </c>
      <c r="AM14" s="1" t="b">
        <v>0</v>
      </c>
      <c r="AN14" s="1" t="s">
        <v>157</v>
      </c>
      <c r="AO14" s="1" t="s">
        <v>252</v>
      </c>
      <c r="AP14" s="1" t="s">
        <v>152</v>
      </c>
      <c r="AQ14" s="1" t="s">
        <v>152</v>
      </c>
      <c r="AR14" s="1" t="b">
        <v>0</v>
      </c>
      <c r="AS14" s="1">
        <v>79.45</v>
      </c>
      <c r="AT14" s="1">
        <v>0</v>
      </c>
      <c r="AU14" s="1">
        <v>0</v>
      </c>
      <c r="AV14" s="1" t="b">
        <v>0</v>
      </c>
      <c r="AW14" s="1">
        <v>0</v>
      </c>
      <c r="AX14" s="1" t="s">
        <v>152</v>
      </c>
      <c r="AY14" s="1" t="b">
        <v>0</v>
      </c>
      <c r="AZ14" s="1" t="b">
        <v>0</v>
      </c>
      <c r="BA14" s="1" t="b">
        <v>0</v>
      </c>
      <c r="BB14" s="1" t="b">
        <v>0</v>
      </c>
      <c r="BC14" s="1" t="b">
        <v>0</v>
      </c>
      <c r="BD14" s="1" t="b">
        <v>1</v>
      </c>
      <c r="BE14" s="1" t="b">
        <v>0</v>
      </c>
      <c r="BF14" s="1" t="b">
        <v>0</v>
      </c>
      <c r="BG14" s="1" t="b">
        <v>0</v>
      </c>
      <c r="BH14" s="1" t="b">
        <v>0</v>
      </c>
      <c r="BI14" s="1" t="b">
        <v>0</v>
      </c>
      <c r="BJ14" s="1" t="b">
        <v>0</v>
      </c>
      <c r="BK14" s="1" t="b">
        <v>0</v>
      </c>
      <c r="BL14" s="1" t="b">
        <v>0</v>
      </c>
      <c r="BM14" s="1" t="b">
        <v>1</v>
      </c>
      <c r="BN14" s="1">
        <v>79.45</v>
      </c>
      <c r="BO14" s="1" t="s">
        <v>148</v>
      </c>
      <c r="BP14" s="1" t="b">
        <v>0</v>
      </c>
      <c r="BQ14" s="1">
        <v>0</v>
      </c>
      <c r="BR14" s="1" t="b">
        <v>0</v>
      </c>
      <c r="BS14" s="1" t="b">
        <v>0</v>
      </c>
      <c r="BT14" s="1" t="b">
        <v>0</v>
      </c>
      <c r="BU14" s="1" t="b">
        <v>0</v>
      </c>
      <c r="BV14" s="1" t="s">
        <v>225</v>
      </c>
      <c r="BW14" s="1" t="s">
        <v>284</v>
      </c>
      <c r="BX14" s="1" t="b">
        <v>0</v>
      </c>
      <c r="BY14" s="1" t="b">
        <v>0</v>
      </c>
      <c r="BZ14" s="1" t="b">
        <v>0</v>
      </c>
      <c r="CA14" s="1" t="b">
        <v>0</v>
      </c>
      <c r="CB14" s="1" t="s">
        <v>152</v>
      </c>
      <c r="CC14" s="1" t="s">
        <v>152</v>
      </c>
      <c r="CD14" s="1" t="s">
        <v>152</v>
      </c>
      <c r="CE14" s="1" t="s">
        <v>152</v>
      </c>
      <c r="CF14" s="1" t="s">
        <v>152</v>
      </c>
      <c r="CG14" s="1" t="b">
        <v>0</v>
      </c>
      <c r="CH14" s="1" t="b">
        <v>0</v>
      </c>
      <c r="CI14" s="1" t="s">
        <v>152</v>
      </c>
      <c r="CJ14" s="1" t="s">
        <v>282</v>
      </c>
      <c r="CK14" s="1" t="s">
        <v>152</v>
      </c>
      <c r="CL14" s="1">
        <v>0</v>
      </c>
      <c r="CM14" s="1">
        <v>0</v>
      </c>
      <c r="CN14" s="1" t="s">
        <v>152</v>
      </c>
      <c r="CO14" s="1" t="s">
        <v>152</v>
      </c>
      <c r="CP14" s="1"/>
      <c r="CQ14" s="1" t="b">
        <v>0</v>
      </c>
      <c r="CR14" s="1" t="s">
        <v>150</v>
      </c>
      <c r="CS14" s="1" t="s">
        <v>153</v>
      </c>
      <c r="CT14" s="1">
        <v>1</v>
      </c>
      <c r="CU14" s="1">
        <v>79.45</v>
      </c>
      <c r="CV14" s="1">
        <v>0</v>
      </c>
      <c r="CW14" s="1">
        <v>79.45</v>
      </c>
      <c r="CX14" s="1" t="b">
        <v>0</v>
      </c>
      <c r="CY14" s="1">
        <v>0</v>
      </c>
      <c r="CZ14" s="1" t="s">
        <v>285</v>
      </c>
      <c r="DA14" s="1" t="s">
        <v>152</v>
      </c>
      <c r="DB14" s="1" t="b">
        <v>0</v>
      </c>
      <c r="DC14" s="1">
        <v>0</v>
      </c>
      <c r="DD14" s="1">
        <v>139</v>
      </c>
      <c r="DE14" s="1">
        <v>0</v>
      </c>
      <c r="DF14" s="1" t="s">
        <v>286</v>
      </c>
      <c r="DG14" s="1" t="s">
        <v>152</v>
      </c>
      <c r="DH14" s="1">
        <v>0</v>
      </c>
      <c r="DI14" s="1">
        <v>0</v>
      </c>
      <c r="DJ14" s="1" t="s">
        <v>152</v>
      </c>
      <c r="DK14" s="1">
        <v>0</v>
      </c>
      <c r="DL14" s="1">
        <v>0</v>
      </c>
      <c r="DM14" s="1">
        <v>0</v>
      </c>
      <c r="DN14" s="1" t="s">
        <v>152</v>
      </c>
      <c r="DO14" s="1" t="s">
        <v>151</v>
      </c>
      <c r="DP14" s="1" t="s">
        <v>152</v>
      </c>
      <c r="DQ14" s="1" t="b">
        <v>0</v>
      </c>
      <c r="DR14" s="1" t="s">
        <v>152</v>
      </c>
      <c r="DS14" s="1" t="s">
        <v>148</v>
      </c>
      <c r="DT14" s="1" t="s">
        <v>152</v>
      </c>
      <c r="DU14" s="1" t="s">
        <v>152</v>
      </c>
      <c r="DV14" s="1">
        <v>0</v>
      </c>
      <c r="DW14" s="1" t="s">
        <v>152</v>
      </c>
      <c r="DX14" s="1" t="s">
        <v>152</v>
      </c>
      <c r="DY14" s="1" t="s">
        <v>152</v>
      </c>
      <c r="DZ14" s="1" t="s">
        <v>152</v>
      </c>
      <c r="EA14" s="1" t="s">
        <v>152</v>
      </c>
      <c r="EB14" s="1" t="s">
        <v>152</v>
      </c>
      <c r="EC14" s="1" t="s">
        <v>152</v>
      </c>
      <c r="ED14" s="1" t="s">
        <v>152</v>
      </c>
      <c r="EE14" s="1" t="s">
        <v>152</v>
      </c>
      <c r="EF14" s="1" t="s">
        <v>152</v>
      </c>
      <c r="EG14" s="1" t="s">
        <v>150</v>
      </c>
      <c r="EH14" s="1" t="s">
        <v>152</v>
      </c>
      <c r="EI14" s="1" t="b">
        <v>0</v>
      </c>
      <c r="EJ14" s="1" t="b">
        <v>0</v>
      </c>
      <c r="EK14" s="1">
        <v>0</v>
      </c>
      <c r="EL14" s="1" t="s">
        <v>152</v>
      </c>
      <c r="EM14" s="1" t="s">
        <v>152</v>
      </c>
      <c r="EN14" s="1" t="s">
        <v>150</v>
      </c>
      <c r="EO14" s="1" t="s">
        <v>150</v>
      </c>
      <c r="EP14" s="1">
        <v>0</v>
      </c>
    </row>
    <row r="15" spans="1:146" ht="17.25" x14ac:dyDescent="0.3">
      <c r="A15" s="1">
        <v>2779</v>
      </c>
      <c r="B15" s="1" t="s">
        <v>287</v>
      </c>
      <c r="C15" s="1" t="s">
        <v>288</v>
      </c>
      <c r="D15" s="1" t="s">
        <v>287</v>
      </c>
      <c r="E15" s="1" t="s">
        <v>152</v>
      </c>
      <c r="F15" s="1" t="s">
        <v>146</v>
      </c>
      <c r="G15" s="1">
        <v>2</v>
      </c>
      <c r="H15" s="1" t="s">
        <v>152</v>
      </c>
      <c r="I15" s="1" t="s">
        <v>289</v>
      </c>
      <c r="J15" s="1" t="s">
        <v>289</v>
      </c>
      <c r="K15" s="1">
        <v>77</v>
      </c>
      <c r="L15" s="1" t="s">
        <v>290</v>
      </c>
      <c r="M15" s="1" t="s">
        <v>291</v>
      </c>
      <c r="N15" s="1">
        <v>0</v>
      </c>
      <c r="O15" s="1" t="s">
        <v>152</v>
      </c>
      <c r="P15" s="1" t="s">
        <v>292</v>
      </c>
      <c r="Q15" s="1">
        <v>12.5</v>
      </c>
      <c r="R15" s="1">
        <v>0</v>
      </c>
      <c r="S15" s="1">
        <v>0</v>
      </c>
      <c r="T15" s="1">
        <v>125</v>
      </c>
      <c r="U15" s="1">
        <v>137.5</v>
      </c>
      <c r="V15" s="1">
        <v>0</v>
      </c>
      <c r="W15" s="1">
        <v>0</v>
      </c>
      <c r="X15" s="1" t="s">
        <v>225</v>
      </c>
      <c r="Y15" s="1">
        <v>1</v>
      </c>
      <c r="Z15" s="1">
        <v>1</v>
      </c>
      <c r="AA15" s="1" t="s">
        <v>147</v>
      </c>
      <c r="AB15" s="1" t="s">
        <v>152</v>
      </c>
      <c r="AC15" s="1" t="s">
        <v>152</v>
      </c>
      <c r="AD15" s="1" t="s">
        <v>152</v>
      </c>
      <c r="AE15" s="1" t="s">
        <v>292</v>
      </c>
      <c r="AF15" s="1" t="b">
        <v>0</v>
      </c>
      <c r="AG15" s="1" t="s">
        <v>293</v>
      </c>
      <c r="AH15" s="1" t="s">
        <v>152</v>
      </c>
      <c r="AI15" s="1" t="s">
        <v>152</v>
      </c>
      <c r="AJ15" s="1" t="s">
        <v>152</v>
      </c>
      <c r="AK15" s="1" t="s">
        <v>152</v>
      </c>
      <c r="AL15" s="1" t="s">
        <v>152</v>
      </c>
      <c r="AM15" s="1" t="b">
        <v>0</v>
      </c>
      <c r="AN15" s="1" t="s">
        <v>152</v>
      </c>
      <c r="AO15" s="1" t="s">
        <v>252</v>
      </c>
      <c r="AP15" s="1" t="s">
        <v>152</v>
      </c>
      <c r="AQ15" s="1" t="s">
        <v>152</v>
      </c>
      <c r="AR15" s="1" t="b">
        <v>0</v>
      </c>
      <c r="AS15" s="1">
        <v>137.5</v>
      </c>
      <c r="AT15" s="1">
        <v>0</v>
      </c>
      <c r="AU15" s="1">
        <v>0</v>
      </c>
      <c r="AV15" s="1" t="b">
        <v>0</v>
      </c>
      <c r="AW15" s="1">
        <v>0</v>
      </c>
      <c r="AX15" s="1" t="s">
        <v>152</v>
      </c>
      <c r="AY15" s="1" t="b">
        <v>0</v>
      </c>
      <c r="AZ15" s="1" t="b">
        <v>0</v>
      </c>
      <c r="BA15" s="1" t="b">
        <v>0</v>
      </c>
      <c r="BB15" s="1" t="b">
        <v>0</v>
      </c>
      <c r="BC15" s="1" t="b">
        <v>0</v>
      </c>
      <c r="BD15" s="1" t="b">
        <v>1</v>
      </c>
      <c r="BE15" s="1" t="b">
        <v>0</v>
      </c>
      <c r="BF15" s="1" t="b">
        <v>0</v>
      </c>
      <c r="BG15" s="1" t="b">
        <v>0</v>
      </c>
      <c r="BH15" s="1" t="b">
        <v>0</v>
      </c>
      <c r="BI15" s="1" t="b">
        <v>0</v>
      </c>
      <c r="BJ15" s="1" t="b">
        <v>0</v>
      </c>
      <c r="BK15" s="1" t="b">
        <v>0</v>
      </c>
      <c r="BL15" s="1" t="b">
        <v>0</v>
      </c>
      <c r="BM15" s="1" t="b">
        <v>1</v>
      </c>
      <c r="BN15" s="1">
        <v>137.5</v>
      </c>
      <c r="BO15" s="1" t="s">
        <v>148</v>
      </c>
      <c r="BP15" s="1" t="b">
        <v>0</v>
      </c>
      <c r="BQ15" s="1">
        <v>0</v>
      </c>
      <c r="BR15" s="1" t="b">
        <v>0</v>
      </c>
      <c r="BS15" s="1" t="b">
        <v>0</v>
      </c>
      <c r="BT15" s="1" t="b">
        <v>0</v>
      </c>
      <c r="BU15" s="1" t="b">
        <v>0</v>
      </c>
      <c r="BV15" s="1" t="s">
        <v>225</v>
      </c>
      <c r="BW15" s="1" t="s">
        <v>294</v>
      </c>
      <c r="BX15" s="1" t="b">
        <v>0</v>
      </c>
      <c r="BY15" s="1" t="b">
        <v>0</v>
      </c>
      <c r="BZ15" s="1" t="b">
        <v>0</v>
      </c>
      <c r="CA15" s="1" t="b">
        <v>0</v>
      </c>
      <c r="CB15" s="1" t="s">
        <v>152</v>
      </c>
      <c r="CC15" s="1" t="s">
        <v>152</v>
      </c>
      <c r="CD15" s="1" t="s">
        <v>152</v>
      </c>
      <c r="CE15" s="1" t="s">
        <v>152</v>
      </c>
      <c r="CF15" s="1" t="s">
        <v>152</v>
      </c>
      <c r="CG15" s="1" t="b">
        <v>0</v>
      </c>
      <c r="CH15" s="1" t="b">
        <v>0</v>
      </c>
      <c r="CI15" s="1" t="s">
        <v>152</v>
      </c>
      <c r="CJ15" s="1" t="s">
        <v>292</v>
      </c>
      <c r="CK15" s="1" t="s">
        <v>152</v>
      </c>
      <c r="CL15" s="1">
        <v>0</v>
      </c>
      <c r="CM15" s="1">
        <v>0</v>
      </c>
      <c r="CN15" s="1" t="s">
        <v>152</v>
      </c>
      <c r="CO15" s="1" t="s">
        <v>152</v>
      </c>
      <c r="CP15" s="1"/>
      <c r="CQ15" s="1" t="b">
        <v>0</v>
      </c>
      <c r="CR15" s="1" t="s">
        <v>150</v>
      </c>
      <c r="CS15" s="1" t="s">
        <v>153</v>
      </c>
      <c r="CT15" s="1">
        <v>1</v>
      </c>
      <c r="CU15" s="1">
        <v>137.5</v>
      </c>
      <c r="CV15" s="1">
        <v>0</v>
      </c>
      <c r="CW15" s="1">
        <v>137.5</v>
      </c>
      <c r="CX15" s="1" t="b">
        <v>0</v>
      </c>
      <c r="CY15" s="1">
        <v>0</v>
      </c>
      <c r="CZ15" s="1" t="s">
        <v>295</v>
      </c>
      <c r="DA15" s="1" t="s">
        <v>152</v>
      </c>
      <c r="DB15" s="1" t="b">
        <v>0</v>
      </c>
      <c r="DC15" s="1">
        <v>0</v>
      </c>
      <c r="DD15" s="1">
        <v>133</v>
      </c>
      <c r="DE15" s="1">
        <v>0</v>
      </c>
      <c r="DF15" s="1" t="s">
        <v>296</v>
      </c>
      <c r="DG15" s="1" t="s">
        <v>152</v>
      </c>
      <c r="DH15" s="1">
        <v>0</v>
      </c>
      <c r="DI15" s="1">
        <v>0</v>
      </c>
      <c r="DJ15" s="1" t="s">
        <v>152</v>
      </c>
      <c r="DK15" s="1">
        <v>0</v>
      </c>
      <c r="DL15" s="1">
        <v>0</v>
      </c>
      <c r="DM15" s="1">
        <v>0</v>
      </c>
      <c r="DN15" s="1" t="s">
        <v>152</v>
      </c>
      <c r="DO15" s="1" t="s">
        <v>151</v>
      </c>
      <c r="DP15" s="1" t="s">
        <v>152</v>
      </c>
      <c r="DQ15" s="1" t="b">
        <v>0</v>
      </c>
      <c r="DR15" s="1" t="s">
        <v>152</v>
      </c>
      <c r="DS15" s="1" t="s">
        <v>148</v>
      </c>
      <c r="DT15" s="1" t="s">
        <v>152</v>
      </c>
      <c r="DU15" s="1" t="s">
        <v>152</v>
      </c>
      <c r="DV15" s="1">
        <v>0</v>
      </c>
      <c r="DW15" s="1" t="s">
        <v>152</v>
      </c>
      <c r="DX15" s="1" t="s">
        <v>152</v>
      </c>
      <c r="DY15" s="1" t="s">
        <v>152</v>
      </c>
      <c r="DZ15" s="1" t="s">
        <v>152</v>
      </c>
      <c r="EA15" s="1" t="s">
        <v>152</v>
      </c>
      <c r="EB15" s="1" t="s">
        <v>152</v>
      </c>
      <c r="EC15" s="1" t="s">
        <v>152</v>
      </c>
      <c r="ED15" s="1" t="s">
        <v>152</v>
      </c>
      <c r="EE15" s="1" t="s">
        <v>152</v>
      </c>
      <c r="EF15" s="1" t="s">
        <v>152</v>
      </c>
      <c r="EG15" s="1" t="s">
        <v>150</v>
      </c>
      <c r="EH15" s="1" t="s">
        <v>152</v>
      </c>
      <c r="EI15" s="1" t="b">
        <v>0</v>
      </c>
      <c r="EJ15" s="1" t="b">
        <v>0</v>
      </c>
      <c r="EK15" s="1">
        <v>0</v>
      </c>
      <c r="EL15" s="1" t="s">
        <v>152</v>
      </c>
      <c r="EM15" s="1" t="s">
        <v>152</v>
      </c>
      <c r="EN15" s="1" t="s">
        <v>150</v>
      </c>
      <c r="EO15" s="1" t="s">
        <v>150</v>
      </c>
      <c r="EP15" s="1">
        <v>0</v>
      </c>
    </row>
    <row r="16" spans="1:146" ht="17.25" x14ac:dyDescent="0.3">
      <c r="A16" s="1">
        <v>2741</v>
      </c>
      <c r="B16" s="1" t="s">
        <v>297</v>
      </c>
      <c r="C16" s="1" t="s">
        <v>298</v>
      </c>
      <c r="D16" s="1" t="s">
        <v>297</v>
      </c>
      <c r="E16" s="1" t="s">
        <v>152</v>
      </c>
      <c r="F16" s="1" t="s">
        <v>146</v>
      </c>
      <c r="G16" s="1">
        <v>2</v>
      </c>
      <c r="H16" s="1" t="s">
        <v>152</v>
      </c>
      <c r="I16" s="1" t="s">
        <v>299</v>
      </c>
      <c r="J16" s="1" t="s">
        <v>299</v>
      </c>
      <c r="K16" s="1">
        <v>29</v>
      </c>
      <c r="L16" s="1" t="s">
        <v>300</v>
      </c>
      <c r="M16" s="1" t="s">
        <v>301</v>
      </c>
      <c r="N16" s="1">
        <v>0</v>
      </c>
      <c r="O16" s="1" t="s">
        <v>152</v>
      </c>
      <c r="P16" s="1" t="s">
        <v>302</v>
      </c>
      <c r="Q16" s="1">
        <v>146.49</v>
      </c>
      <c r="R16" s="1">
        <v>0</v>
      </c>
      <c r="S16" s="1">
        <v>0</v>
      </c>
      <c r="T16" s="1">
        <v>1464.86</v>
      </c>
      <c r="U16" s="1">
        <v>1611.35</v>
      </c>
      <c r="V16" s="1">
        <v>0</v>
      </c>
      <c r="W16" s="1">
        <v>0</v>
      </c>
      <c r="X16" s="1" t="s">
        <v>225</v>
      </c>
      <c r="Y16" s="1">
        <v>1</v>
      </c>
      <c r="Z16" s="1">
        <v>1</v>
      </c>
      <c r="AA16" s="1" t="s">
        <v>147</v>
      </c>
      <c r="AB16" s="1" t="s">
        <v>152</v>
      </c>
      <c r="AC16" s="1" t="s">
        <v>152</v>
      </c>
      <c r="AD16" s="1" t="s">
        <v>152</v>
      </c>
      <c r="AE16" s="1" t="s">
        <v>302</v>
      </c>
      <c r="AF16" s="1" t="b">
        <v>0</v>
      </c>
      <c r="AG16" s="1" t="s">
        <v>303</v>
      </c>
      <c r="AH16" s="1" t="s">
        <v>152</v>
      </c>
      <c r="AI16" s="1" t="s">
        <v>152</v>
      </c>
      <c r="AJ16" s="1" t="s">
        <v>152</v>
      </c>
      <c r="AK16" s="1" t="s">
        <v>152</v>
      </c>
      <c r="AL16" s="1" t="s">
        <v>152</v>
      </c>
      <c r="AM16" s="1" t="b">
        <v>0</v>
      </c>
      <c r="AN16" s="1" t="s">
        <v>152</v>
      </c>
      <c r="AO16" s="1" t="s">
        <v>304</v>
      </c>
      <c r="AP16" s="1" t="s">
        <v>152</v>
      </c>
      <c r="AQ16" s="1" t="s">
        <v>152</v>
      </c>
      <c r="AR16" s="1" t="b">
        <v>0</v>
      </c>
      <c r="AS16" s="1">
        <v>1611.35</v>
      </c>
      <c r="AT16" s="1">
        <v>0</v>
      </c>
      <c r="AU16" s="1">
        <v>0</v>
      </c>
      <c r="AV16" s="1" t="b">
        <v>0</v>
      </c>
      <c r="AW16" s="1">
        <v>0</v>
      </c>
      <c r="AX16" s="1" t="s">
        <v>152</v>
      </c>
      <c r="AY16" s="1" t="b">
        <v>0</v>
      </c>
      <c r="AZ16" s="1" t="b">
        <v>0</v>
      </c>
      <c r="BA16" s="1" t="b">
        <v>0</v>
      </c>
      <c r="BB16" s="1" t="b">
        <v>0</v>
      </c>
      <c r="BC16" s="1" t="b">
        <v>0</v>
      </c>
      <c r="BD16" s="1" t="b">
        <v>1</v>
      </c>
      <c r="BE16" s="1" t="b">
        <v>0</v>
      </c>
      <c r="BF16" s="1" t="b">
        <v>0</v>
      </c>
      <c r="BG16" s="1" t="b">
        <v>0</v>
      </c>
      <c r="BH16" s="1" t="b">
        <v>0</v>
      </c>
      <c r="BI16" s="1" t="b">
        <v>0</v>
      </c>
      <c r="BJ16" s="1" t="b">
        <v>0</v>
      </c>
      <c r="BK16" s="1" t="b">
        <v>0</v>
      </c>
      <c r="BL16" s="1" t="b">
        <v>0</v>
      </c>
      <c r="BM16" s="1" t="b">
        <v>1</v>
      </c>
      <c r="BN16" s="1">
        <v>1611.35</v>
      </c>
      <c r="BO16" s="1" t="s">
        <v>148</v>
      </c>
      <c r="BP16" s="1" t="b">
        <v>0</v>
      </c>
      <c r="BQ16" s="1">
        <v>0</v>
      </c>
      <c r="BR16" s="1" t="b">
        <v>0</v>
      </c>
      <c r="BS16" s="1" t="b">
        <v>0</v>
      </c>
      <c r="BT16" s="1" t="b">
        <v>0</v>
      </c>
      <c r="BU16" s="1" t="b">
        <v>0</v>
      </c>
      <c r="BV16" s="1" t="s">
        <v>225</v>
      </c>
      <c r="BW16" s="1" t="s">
        <v>305</v>
      </c>
      <c r="BX16" s="1" t="b">
        <v>0</v>
      </c>
      <c r="BY16" s="1" t="b">
        <v>0</v>
      </c>
      <c r="BZ16" s="1" t="b">
        <v>0</v>
      </c>
      <c r="CA16" s="1" t="b">
        <v>0</v>
      </c>
      <c r="CB16" s="1" t="s">
        <v>152</v>
      </c>
      <c r="CC16" s="1" t="s">
        <v>152</v>
      </c>
      <c r="CD16" s="1" t="s">
        <v>152</v>
      </c>
      <c r="CE16" s="1" t="s">
        <v>152</v>
      </c>
      <c r="CF16" s="1" t="s">
        <v>152</v>
      </c>
      <c r="CG16" s="1" t="b">
        <v>0</v>
      </c>
      <c r="CH16" s="1" t="b">
        <v>0</v>
      </c>
      <c r="CI16" s="1" t="s">
        <v>152</v>
      </c>
      <c r="CJ16" s="1" t="s">
        <v>302</v>
      </c>
      <c r="CK16" s="1" t="s">
        <v>152</v>
      </c>
      <c r="CL16" s="1">
        <v>0</v>
      </c>
      <c r="CM16" s="1">
        <v>0</v>
      </c>
      <c r="CN16" s="1" t="s">
        <v>152</v>
      </c>
      <c r="CO16" s="1" t="s">
        <v>152</v>
      </c>
      <c r="CP16" s="1"/>
      <c r="CQ16" s="1" t="b">
        <v>0</v>
      </c>
      <c r="CR16" s="1" t="s">
        <v>150</v>
      </c>
      <c r="CS16" s="1" t="s">
        <v>153</v>
      </c>
      <c r="CT16" s="1">
        <v>1</v>
      </c>
      <c r="CU16" s="1">
        <v>1611.35</v>
      </c>
      <c r="CV16" s="1">
        <v>0</v>
      </c>
      <c r="CW16" s="1">
        <v>1611.35</v>
      </c>
      <c r="CX16" s="1" t="b">
        <v>0</v>
      </c>
      <c r="CY16" s="1">
        <v>0</v>
      </c>
      <c r="CZ16" s="1" t="s">
        <v>306</v>
      </c>
      <c r="DA16" s="1" t="s">
        <v>152</v>
      </c>
      <c r="DB16" s="1" t="b">
        <v>0</v>
      </c>
      <c r="DC16" s="1">
        <v>0</v>
      </c>
      <c r="DD16" s="1">
        <v>66</v>
      </c>
      <c r="DE16" s="1">
        <v>0</v>
      </c>
      <c r="DF16" s="1" t="s">
        <v>307</v>
      </c>
      <c r="DG16" s="1" t="s">
        <v>152</v>
      </c>
      <c r="DH16" s="1">
        <v>0</v>
      </c>
      <c r="DI16" s="1">
        <v>0</v>
      </c>
      <c r="DJ16" s="1" t="s">
        <v>152</v>
      </c>
      <c r="DK16" s="1">
        <v>0</v>
      </c>
      <c r="DL16" s="1">
        <v>0</v>
      </c>
      <c r="DM16" s="1">
        <v>0</v>
      </c>
      <c r="DN16" s="1" t="s">
        <v>152</v>
      </c>
      <c r="DO16" s="1" t="s">
        <v>151</v>
      </c>
      <c r="DP16" s="1" t="s">
        <v>152</v>
      </c>
      <c r="DQ16" s="1" t="b">
        <v>0</v>
      </c>
      <c r="DR16" s="1" t="s">
        <v>152</v>
      </c>
      <c r="DS16" s="1" t="s">
        <v>152</v>
      </c>
      <c r="DT16" s="1" t="s">
        <v>152</v>
      </c>
      <c r="DU16" s="1" t="s">
        <v>152</v>
      </c>
      <c r="DV16" s="1">
        <v>0</v>
      </c>
      <c r="DW16" s="1" t="s">
        <v>152</v>
      </c>
      <c r="DX16" s="1" t="s">
        <v>152</v>
      </c>
      <c r="DY16" s="1" t="s">
        <v>152</v>
      </c>
      <c r="DZ16" s="1" t="s">
        <v>152</v>
      </c>
      <c r="EA16" s="1" t="s">
        <v>152</v>
      </c>
      <c r="EB16" s="1" t="s">
        <v>152</v>
      </c>
      <c r="EC16" s="1" t="s">
        <v>152</v>
      </c>
      <c r="ED16" s="1" t="s">
        <v>152</v>
      </c>
      <c r="EE16" s="1" t="s">
        <v>152</v>
      </c>
      <c r="EF16" s="1" t="s">
        <v>152</v>
      </c>
      <c r="EG16" s="1" t="s">
        <v>150</v>
      </c>
      <c r="EH16" s="1" t="s">
        <v>152</v>
      </c>
      <c r="EI16" s="1" t="b">
        <v>0</v>
      </c>
      <c r="EJ16" s="1" t="b">
        <v>0</v>
      </c>
      <c r="EK16" s="1">
        <v>0</v>
      </c>
      <c r="EL16" s="1" t="s">
        <v>152</v>
      </c>
      <c r="EM16" s="1" t="s">
        <v>152</v>
      </c>
      <c r="EN16" s="1" t="s">
        <v>150</v>
      </c>
      <c r="EO16" s="1" t="s">
        <v>150</v>
      </c>
      <c r="EP16" s="1">
        <v>0</v>
      </c>
    </row>
    <row r="17" spans="1:146" ht="17.25" x14ac:dyDescent="0.3">
      <c r="A17" s="1">
        <v>2736</v>
      </c>
      <c r="B17" s="1" t="s">
        <v>308</v>
      </c>
      <c r="C17" s="1" t="s">
        <v>309</v>
      </c>
      <c r="D17" s="1" t="s">
        <v>308</v>
      </c>
      <c r="E17" s="1" t="s">
        <v>152</v>
      </c>
      <c r="F17" s="1" t="s">
        <v>146</v>
      </c>
      <c r="G17" s="1">
        <v>2</v>
      </c>
      <c r="H17" s="1" t="s">
        <v>152</v>
      </c>
      <c r="I17" s="1" t="s">
        <v>289</v>
      </c>
      <c r="J17" s="1" t="s">
        <v>289</v>
      </c>
      <c r="K17" s="1">
        <v>77</v>
      </c>
      <c r="L17" s="1" t="s">
        <v>290</v>
      </c>
      <c r="M17" s="1" t="s">
        <v>291</v>
      </c>
      <c r="N17" s="1">
        <v>0</v>
      </c>
      <c r="O17" s="1" t="s">
        <v>152</v>
      </c>
      <c r="P17" s="1" t="s">
        <v>310</v>
      </c>
      <c r="Q17" s="1">
        <v>148.84</v>
      </c>
      <c r="R17" s="1">
        <v>0</v>
      </c>
      <c r="S17" s="1">
        <v>0</v>
      </c>
      <c r="T17" s="1">
        <v>1488.34</v>
      </c>
      <c r="U17" s="1">
        <v>1637.18</v>
      </c>
      <c r="V17" s="1">
        <v>0</v>
      </c>
      <c r="W17" s="1">
        <v>86.17</v>
      </c>
      <c r="X17" s="1" t="s">
        <v>225</v>
      </c>
      <c r="Y17" s="1">
        <v>1</v>
      </c>
      <c r="Z17" s="1">
        <v>1</v>
      </c>
      <c r="AA17" s="1" t="s">
        <v>147</v>
      </c>
      <c r="AB17" s="1" t="s">
        <v>152</v>
      </c>
      <c r="AC17" s="1" t="s">
        <v>152</v>
      </c>
      <c r="AD17" s="1" t="s">
        <v>152</v>
      </c>
      <c r="AE17" s="1" t="s">
        <v>310</v>
      </c>
      <c r="AF17" s="1" t="b">
        <v>0</v>
      </c>
      <c r="AG17" s="1" t="s">
        <v>302</v>
      </c>
      <c r="AH17" s="1" t="s">
        <v>152</v>
      </c>
      <c r="AI17" s="1" t="s">
        <v>152</v>
      </c>
      <c r="AJ17" s="1" t="s">
        <v>152</v>
      </c>
      <c r="AK17" s="1" t="s">
        <v>152</v>
      </c>
      <c r="AL17" s="1" t="s">
        <v>152</v>
      </c>
      <c r="AM17" s="1" t="b">
        <v>0</v>
      </c>
      <c r="AN17" s="1" t="s">
        <v>152</v>
      </c>
      <c r="AO17" s="1" t="s">
        <v>252</v>
      </c>
      <c r="AP17" s="1" t="s">
        <v>152</v>
      </c>
      <c r="AQ17" s="1" t="s">
        <v>152</v>
      </c>
      <c r="AR17" s="1" t="b">
        <v>0</v>
      </c>
      <c r="AS17" s="1">
        <v>1637.18</v>
      </c>
      <c r="AT17" s="1">
        <v>0</v>
      </c>
      <c r="AU17" s="1">
        <v>0</v>
      </c>
      <c r="AV17" s="1" t="b">
        <v>0</v>
      </c>
      <c r="AW17" s="1">
        <v>0</v>
      </c>
      <c r="AX17" s="1" t="s">
        <v>152</v>
      </c>
      <c r="AY17" s="1" t="b">
        <v>0</v>
      </c>
      <c r="AZ17" s="1" t="b">
        <v>0</v>
      </c>
      <c r="BA17" s="1" t="b">
        <v>0</v>
      </c>
      <c r="BB17" s="1" t="b">
        <v>0</v>
      </c>
      <c r="BC17" s="1" t="b">
        <v>0</v>
      </c>
      <c r="BD17" s="1" t="b">
        <v>1</v>
      </c>
      <c r="BE17" s="1" t="b">
        <v>0</v>
      </c>
      <c r="BF17" s="1" t="b">
        <v>0</v>
      </c>
      <c r="BG17" s="1" t="b">
        <v>0</v>
      </c>
      <c r="BH17" s="1" t="b">
        <v>0</v>
      </c>
      <c r="BI17" s="1" t="b">
        <v>0</v>
      </c>
      <c r="BJ17" s="1" t="b">
        <v>0</v>
      </c>
      <c r="BK17" s="1" t="b">
        <v>0</v>
      </c>
      <c r="BL17" s="1" t="b">
        <v>0</v>
      </c>
      <c r="BM17" s="1" t="b">
        <v>1</v>
      </c>
      <c r="BN17" s="1">
        <v>1637.18</v>
      </c>
      <c r="BO17" s="1" t="s">
        <v>148</v>
      </c>
      <c r="BP17" s="1" t="b">
        <v>0</v>
      </c>
      <c r="BQ17" s="1">
        <v>0</v>
      </c>
      <c r="BR17" s="1" t="b">
        <v>0</v>
      </c>
      <c r="BS17" s="1" t="b">
        <v>0</v>
      </c>
      <c r="BT17" s="1" t="b">
        <v>0</v>
      </c>
      <c r="BU17" s="1" t="b">
        <v>0</v>
      </c>
      <c r="BV17" s="1" t="s">
        <v>225</v>
      </c>
      <c r="BW17" s="1" t="s">
        <v>311</v>
      </c>
      <c r="BX17" s="1" t="b">
        <v>0</v>
      </c>
      <c r="BY17" s="1" t="b">
        <v>0</v>
      </c>
      <c r="BZ17" s="1" t="b">
        <v>0</v>
      </c>
      <c r="CA17" s="1" t="b">
        <v>0</v>
      </c>
      <c r="CB17" s="1" t="s">
        <v>152</v>
      </c>
      <c r="CC17" s="1" t="s">
        <v>152</v>
      </c>
      <c r="CD17" s="1" t="s">
        <v>152</v>
      </c>
      <c r="CE17" s="1" t="s">
        <v>152</v>
      </c>
      <c r="CF17" s="1" t="s">
        <v>152</v>
      </c>
      <c r="CG17" s="1" t="b">
        <v>0</v>
      </c>
      <c r="CH17" s="1" t="b">
        <v>0</v>
      </c>
      <c r="CI17" s="1" t="s">
        <v>152</v>
      </c>
      <c r="CJ17" s="1" t="s">
        <v>310</v>
      </c>
      <c r="CK17" s="1" t="s">
        <v>152</v>
      </c>
      <c r="CL17" s="1">
        <v>0</v>
      </c>
      <c r="CM17" s="1">
        <v>0</v>
      </c>
      <c r="CN17" s="1" t="s">
        <v>152</v>
      </c>
      <c r="CO17" s="1" t="s">
        <v>152</v>
      </c>
      <c r="CP17" s="1"/>
      <c r="CQ17" s="1" t="b">
        <v>0</v>
      </c>
      <c r="CR17" s="1" t="s">
        <v>312</v>
      </c>
      <c r="CS17" s="1" t="s">
        <v>153</v>
      </c>
      <c r="CT17" s="1">
        <v>1</v>
      </c>
      <c r="CU17" s="1">
        <v>1637.18</v>
      </c>
      <c r="CV17" s="1">
        <v>0</v>
      </c>
      <c r="CW17" s="1">
        <v>1637.18</v>
      </c>
      <c r="CX17" s="1" t="b">
        <v>0</v>
      </c>
      <c r="CY17" s="1">
        <v>0</v>
      </c>
      <c r="CZ17" s="1" t="s">
        <v>313</v>
      </c>
      <c r="DA17" s="1" t="s">
        <v>152</v>
      </c>
      <c r="DB17" s="1" t="b">
        <v>0</v>
      </c>
      <c r="DC17" s="1">
        <v>0</v>
      </c>
      <c r="DD17" s="1">
        <v>133</v>
      </c>
      <c r="DE17" s="1">
        <v>0</v>
      </c>
      <c r="DF17" s="1" t="s">
        <v>296</v>
      </c>
      <c r="DG17" s="1" t="s">
        <v>152</v>
      </c>
      <c r="DH17" s="1">
        <v>0</v>
      </c>
      <c r="DI17" s="1">
        <v>0</v>
      </c>
      <c r="DJ17" s="1" t="s">
        <v>152</v>
      </c>
      <c r="DK17" s="1">
        <v>0</v>
      </c>
      <c r="DL17" s="1">
        <v>0</v>
      </c>
      <c r="DM17" s="1">
        <v>0</v>
      </c>
      <c r="DN17" s="1" t="s">
        <v>152</v>
      </c>
      <c r="DO17" s="1" t="s">
        <v>151</v>
      </c>
      <c r="DP17" s="1" t="s">
        <v>152</v>
      </c>
      <c r="DQ17" s="1" t="b">
        <v>0</v>
      </c>
      <c r="DR17" s="1" t="s">
        <v>152</v>
      </c>
      <c r="DS17" s="1" t="s">
        <v>152</v>
      </c>
      <c r="DT17" s="1" t="s">
        <v>152</v>
      </c>
      <c r="DU17" s="1" t="s">
        <v>152</v>
      </c>
      <c r="DV17" s="1">
        <v>0</v>
      </c>
      <c r="DW17" s="1" t="s">
        <v>152</v>
      </c>
      <c r="DX17" s="1" t="s">
        <v>152</v>
      </c>
      <c r="DY17" s="1" t="s">
        <v>152</v>
      </c>
      <c r="DZ17" s="1" t="s">
        <v>152</v>
      </c>
      <c r="EA17" s="1" t="s">
        <v>152</v>
      </c>
      <c r="EB17" s="1" t="s">
        <v>152</v>
      </c>
      <c r="EC17" s="1" t="s">
        <v>152</v>
      </c>
      <c r="ED17" s="1" t="s">
        <v>152</v>
      </c>
      <c r="EE17" s="1" t="s">
        <v>152</v>
      </c>
      <c r="EF17" s="1" t="s">
        <v>152</v>
      </c>
      <c r="EG17" s="1" t="s">
        <v>150</v>
      </c>
      <c r="EH17" s="1" t="s">
        <v>152</v>
      </c>
      <c r="EI17" s="1" t="b">
        <v>0</v>
      </c>
      <c r="EJ17" s="1" t="b">
        <v>0</v>
      </c>
      <c r="EK17" s="1">
        <v>0</v>
      </c>
      <c r="EL17" s="1" t="s">
        <v>152</v>
      </c>
      <c r="EM17" s="1" t="s">
        <v>152</v>
      </c>
      <c r="EN17" s="1" t="s">
        <v>150</v>
      </c>
      <c r="EO17" s="1" t="s">
        <v>150</v>
      </c>
      <c r="EP17" s="1">
        <v>0</v>
      </c>
    </row>
    <row r="18" spans="1:146" ht="17.25" x14ac:dyDescent="0.3">
      <c r="A18" s="1">
        <v>2579</v>
      </c>
      <c r="B18" s="1" t="s">
        <v>314</v>
      </c>
      <c r="C18" s="1" t="s">
        <v>315</v>
      </c>
      <c r="D18" s="1" t="s">
        <v>314</v>
      </c>
      <c r="E18" s="1" t="s">
        <v>152</v>
      </c>
      <c r="F18" s="1" t="s">
        <v>146</v>
      </c>
      <c r="G18" s="1">
        <v>2</v>
      </c>
      <c r="H18" s="1" t="s">
        <v>152</v>
      </c>
      <c r="I18" s="1" t="s">
        <v>279</v>
      </c>
      <c r="J18" s="1" t="s">
        <v>279</v>
      </c>
      <c r="K18" s="1">
        <v>70</v>
      </c>
      <c r="L18" s="1" t="s">
        <v>280</v>
      </c>
      <c r="M18" s="1" t="s">
        <v>316</v>
      </c>
      <c r="N18" s="1">
        <v>0</v>
      </c>
      <c r="O18" s="1" t="s">
        <v>152</v>
      </c>
      <c r="P18" s="1" t="s">
        <v>317</v>
      </c>
      <c r="Q18" s="1">
        <v>134.22</v>
      </c>
      <c r="R18" s="1">
        <v>0</v>
      </c>
      <c r="S18" s="1">
        <v>0</v>
      </c>
      <c r="T18" s="1">
        <v>1342.13</v>
      </c>
      <c r="U18" s="1">
        <v>1476.35</v>
      </c>
      <c r="V18" s="1">
        <v>0</v>
      </c>
      <c r="W18" s="1">
        <v>0</v>
      </c>
      <c r="X18" s="1" t="s">
        <v>225</v>
      </c>
      <c r="Y18" s="1">
        <v>1</v>
      </c>
      <c r="Z18" s="1">
        <v>1</v>
      </c>
      <c r="AA18" s="1" t="s">
        <v>147</v>
      </c>
      <c r="AB18" s="1" t="s">
        <v>152</v>
      </c>
      <c r="AC18" s="1" t="s">
        <v>152</v>
      </c>
      <c r="AD18" s="1" t="s">
        <v>152</v>
      </c>
      <c r="AE18" s="1" t="s">
        <v>317</v>
      </c>
      <c r="AF18" s="1" t="b">
        <v>0</v>
      </c>
      <c r="AG18" s="1" t="s">
        <v>318</v>
      </c>
      <c r="AH18" s="1" t="s">
        <v>152</v>
      </c>
      <c r="AI18" s="1" t="s">
        <v>152</v>
      </c>
      <c r="AJ18" s="1" t="s">
        <v>152</v>
      </c>
      <c r="AK18" s="1" t="s">
        <v>152</v>
      </c>
      <c r="AL18" s="1" t="s">
        <v>152</v>
      </c>
      <c r="AM18" s="1" t="b">
        <v>0</v>
      </c>
      <c r="AN18" s="1" t="s">
        <v>157</v>
      </c>
      <c r="AO18" s="1" t="s">
        <v>252</v>
      </c>
      <c r="AP18" s="1" t="s">
        <v>152</v>
      </c>
      <c r="AQ18" s="1" t="s">
        <v>152</v>
      </c>
      <c r="AR18" s="1" t="b">
        <v>0</v>
      </c>
      <c r="AS18" s="1">
        <v>1476.35</v>
      </c>
      <c r="AT18" s="1">
        <v>0</v>
      </c>
      <c r="AU18" s="1">
        <v>0</v>
      </c>
      <c r="AV18" s="1" t="b">
        <v>0</v>
      </c>
      <c r="AW18" s="1">
        <v>0</v>
      </c>
      <c r="AX18" s="1" t="s">
        <v>152</v>
      </c>
      <c r="AY18" s="1" t="b">
        <v>0</v>
      </c>
      <c r="AZ18" s="1" t="b">
        <v>0</v>
      </c>
      <c r="BA18" s="1" t="b">
        <v>0</v>
      </c>
      <c r="BB18" s="1" t="b">
        <v>0</v>
      </c>
      <c r="BC18" s="1" t="b">
        <v>0</v>
      </c>
      <c r="BD18" s="1" t="b">
        <v>1</v>
      </c>
      <c r="BE18" s="1" t="b">
        <v>0</v>
      </c>
      <c r="BF18" s="1" t="b">
        <v>0</v>
      </c>
      <c r="BG18" s="1" t="b">
        <v>0</v>
      </c>
      <c r="BH18" s="1" t="b">
        <v>0</v>
      </c>
      <c r="BI18" s="1" t="b">
        <v>0</v>
      </c>
      <c r="BJ18" s="1" t="b">
        <v>0</v>
      </c>
      <c r="BK18" s="1" t="b">
        <v>0</v>
      </c>
      <c r="BL18" s="1" t="b">
        <v>0</v>
      </c>
      <c r="BM18" s="1" t="b">
        <v>1</v>
      </c>
      <c r="BN18" s="1">
        <v>1476.35</v>
      </c>
      <c r="BO18" s="1" t="s">
        <v>148</v>
      </c>
      <c r="BP18" s="1" t="b">
        <v>0</v>
      </c>
      <c r="BQ18" s="1">
        <v>0</v>
      </c>
      <c r="BR18" s="1" t="b">
        <v>0</v>
      </c>
      <c r="BS18" s="1" t="b">
        <v>0</v>
      </c>
      <c r="BT18" s="1" t="b">
        <v>0</v>
      </c>
      <c r="BU18" s="1" t="b">
        <v>0</v>
      </c>
      <c r="BV18" s="1" t="s">
        <v>225</v>
      </c>
      <c r="BW18" s="1" t="s">
        <v>319</v>
      </c>
      <c r="BX18" s="1" t="b">
        <v>0</v>
      </c>
      <c r="BY18" s="1" t="b">
        <v>0</v>
      </c>
      <c r="BZ18" s="1" t="b">
        <v>0</v>
      </c>
      <c r="CA18" s="1" t="b">
        <v>0</v>
      </c>
      <c r="CB18" s="1" t="s">
        <v>152</v>
      </c>
      <c r="CC18" s="1" t="s">
        <v>152</v>
      </c>
      <c r="CD18" s="1" t="s">
        <v>152</v>
      </c>
      <c r="CE18" s="1" t="s">
        <v>152</v>
      </c>
      <c r="CF18" s="1" t="s">
        <v>152</v>
      </c>
      <c r="CG18" s="1" t="b">
        <v>0</v>
      </c>
      <c r="CH18" s="1" t="b">
        <v>0</v>
      </c>
      <c r="CI18" s="1" t="s">
        <v>152</v>
      </c>
      <c r="CJ18" s="1" t="s">
        <v>317</v>
      </c>
      <c r="CK18" s="1" t="s">
        <v>152</v>
      </c>
      <c r="CL18" s="1">
        <v>0</v>
      </c>
      <c r="CM18" s="1">
        <v>0</v>
      </c>
      <c r="CN18" s="1" t="s">
        <v>152</v>
      </c>
      <c r="CO18" s="1" t="s">
        <v>152</v>
      </c>
      <c r="CP18" s="1"/>
      <c r="CQ18" s="1" t="b">
        <v>0</v>
      </c>
      <c r="CR18" s="1" t="s">
        <v>150</v>
      </c>
      <c r="CS18" s="1" t="s">
        <v>153</v>
      </c>
      <c r="CT18" s="1">
        <v>1</v>
      </c>
      <c r="CU18" s="1">
        <v>1476.35</v>
      </c>
      <c r="CV18" s="1">
        <v>0</v>
      </c>
      <c r="CW18" s="1">
        <v>1476.35</v>
      </c>
      <c r="CX18" s="1" t="b">
        <v>0</v>
      </c>
      <c r="CY18" s="1">
        <v>0</v>
      </c>
      <c r="CZ18" s="1" t="s">
        <v>320</v>
      </c>
      <c r="DA18" s="1" t="s">
        <v>152</v>
      </c>
      <c r="DB18" s="1" t="b">
        <v>0</v>
      </c>
      <c r="DC18" s="1">
        <v>0</v>
      </c>
      <c r="DD18" s="1">
        <v>139</v>
      </c>
      <c r="DE18" s="1">
        <v>0</v>
      </c>
      <c r="DF18" s="1" t="s">
        <v>286</v>
      </c>
      <c r="DG18" s="1" t="s">
        <v>152</v>
      </c>
      <c r="DH18" s="1">
        <v>0</v>
      </c>
      <c r="DI18" s="1">
        <v>0</v>
      </c>
      <c r="DJ18" s="1" t="s">
        <v>152</v>
      </c>
      <c r="DK18" s="1">
        <v>0</v>
      </c>
      <c r="DL18" s="1">
        <v>0</v>
      </c>
      <c r="DM18" s="1">
        <v>0</v>
      </c>
      <c r="DN18" s="1" t="s">
        <v>152</v>
      </c>
      <c r="DO18" s="1" t="s">
        <v>151</v>
      </c>
      <c r="DP18" s="1" t="s">
        <v>152</v>
      </c>
      <c r="DQ18" s="1" t="b">
        <v>0</v>
      </c>
      <c r="DR18" s="1" t="s">
        <v>152</v>
      </c>
      <c r="DS18" s="1" t="s">
        <v>152</v>
      </c>
      <c r="DT18" s="1" t="s">
        <v>152</v>
      </c>
      <c r="DU18" s="1" t="s">
        <v>152</v>
      </c>
      <c r="DV18" s="1">
        <v>0</v>
      </c>
      <c r="DW18" s="1" t="s">
        <v>152</v>
      </c>
      <c r="DX18" s="1" t="s">
        <v>152</v>
      </c>
      <c r="DY18" s="1" t="s">
        <v>152</v>
      </c>
      <c r="DZ18" s="1" t="s">
        <v>152</v>
      </c>
      <c r="EA18" s="1" t="s">
        <v>152</v>
      </c>
      <c r="EB18" s="1" t="s">
        <v>152</v>
      </c>
      <c r="EC18" s="1" t="s">
        <v>152</v>
      </c>
      <c r="ED18" s="1" t="s">
        <v>152</v>
      </c>
      <c r="EE18" s="1" t="s">
        <v>152</v>
      </c>
      <c r="EF18" s="1" t="s">
        <v>152</v>
      </c>
      <c r="EG18" s="1" t="s">
        <v>150</v>
      </c>
      <c r="EH18" s="1" t="s">
        <v>152</v>
      </c>
      <c r="EI18" s="1" t="b">
        <v>0</v>
      </c>
      <c r="EJ18" s="1" t="b">
        <v>0</v>
      </c>
      <c r="EK18" s="1">
        <v>0</v>
      </c>
      <c r="EL18" s="1" t="s">
        <v>152</v>
      </c>
      <c r="EM18" s="1" t="s">
        <v>152</v>
      </c>
      <c r="EN18" s="1" t="s">
        <v>150</v>
      </c>
      <c r="EO18" s="1" t="s">
        <v>150</v>
      </c>
      <c r="EP18" s="1">
        <v>0</v>
      </c>
    </row>
    <row r="19" spans="1:146" ht="17.25" x14ac:dyDescent="0.3">
      <c r="A19" s="1">
        <v>2529</v>
      </c>
      <c r="B19" s="1" t="s">
        <v>321</v>
      </c>
      <c r="C19" s="1" t="s">
        <v>322</v>
      </c>
      <c r="D19" s="1" t="s">
        <v>321</v>
      </c>
      <c r="E19" s="1" t="s">
        <v>152</v>
      </c>
      <c r="F19" s="1" t="s">
        <v>146</v>
      </c>
      <c r="G19" s="1">
        <v>2</v>
      </c>
      <c r="H19" s="1" t="s">
        <v>152</v>
      </c>
      <c r="I19" s="1" t="s">
        <v>247</v>
      </c>
      <c r="J19" s="1" t="s">
        <v>247</v>
      </c>
      <c r="K19" s="1">
        <v>98</v>
      </c>
      <c r="L19" s="1" t="s">
        <v>248</v>
      </c>
      <c r="M19" s="1" t="s">
        <v>323</v>
      </c>
      <c r="N19" s="1">
        <v>0</v>
      </c>
      <c r="O19" s="1" t="s">
        <v>152</v>
      </c>
      <c r="P19" s="1" t="s">
        <v>324</v>
      </c>
      <c r="Q19" s="1">
        <v>42.98</v>
      </c>
      <c r="R19" s="1">
        <v>0</v>
      </c>
      <c r="S19" s="1">
        <v>0</v>
      </c>
      <c r="T19" s="1">
        <v>429.75</v>
      </c>
      <c r="U19" s="1">
        <v>472.73</v>
      </c>
      <c r="V19" s="1">
        <v>0</v>
      </c>
      <c r="W19" s="1">
        <v>0</v>
      </c>
      <c r="X19" s="1" t="s">
        <v>259</v>
      </c>
      <c r="Y19" s="1">
        <v>2</v>
      </c>
      <c r="Z19" s="1">
        <v>1</v>
      </c>
      <c r="AA19" s="1" t="s">
        <v>147</v>
      </c>
      <c r="AB19" s="1" t="s">
        <v>152</v>
      </c>
      <c r="AC19" s="1" t="s">
        <v>152</v>
      </c>
      <c r="AD19" s="1" t="s">
        <v>152</v>
      </c>
      <c r="AE19" s="1" t="s">
        <v>324</v>
      </c>
      <c r="AF19" s="1" t="b">
        <v>0</v>
      </c>
      <c r="AG19" s="1" t="s">
        <v>325</v>
      </c>
      <c r="AH19" s="1" t="s">
        <v>152</v>
      </c>
      <c r="AI19" s="1" t="s">
        <v>152</v>
      </c>
      <c r="AJ19" s="1" t="s">
        <v>152</v>
      </c>
      <c r="AK19" s="1" t="s">
        <v>152</v>
      </c>
      <c r="AL19" s="1" t="s">
        <v>152</v>
      </c>
      <c r="AM19" s="1" t="b">
        <v>0</v>
      </c>
      <c r="AN19" s="1" t="s">
        <v>152</v>
      </c>
      <c r="AO19" s="1" t="s">
        <v>252</v>
      </c>
      <c r="AP19" s="1" t="s">
        <v>152</v>
      </c>
      <c r="AQ19" s="1" t="s">
        <v>152</v>
      </c>
      <c r="AR19" s="1" t="b">
        <v>0</v>
      </c>
      <c r="AS19" s="1">
        <v>472.73</v>
      </c>
      <c r="AT19" s="1">
        <v>0</v>
      </c>
      <c r="AU19" s="1">
        <v>0</v>
      </c>
      <c r="AV19" s="1" t="b">
        <v>0</v>
      </c>
      <c r="AW19" s="1">
        <v>0</v>
      </c>
      <c r="AX19" s="1" t="s">
        <v>152</v>
      </c>
      <c r="AY19" s="1" t="b">
        <v>0</v>
      </c>
      <c r="AZ19" s="1" t="b">
        <v>0</v>
      </c>
      <c r="BA19" s="1" t="b">
        <v>0</v>
      </c>
      <c r="BB19" s="1" t="b">
        <v>0</v>
      </c>
      <c r="BC19" s="1" t="b">
        <v>0</v>
      </c>
      <c r="BD19" s="1" t="b">
        <v>1</v>
      </c>
      <c r="BE19" s="1" t="b">
        <v>0</v>
      </c>
      <c r="BF19" s="1" t="b">
        <v>0</v>
      </c>
      <c r="BG19" s="1" t="b">
        <v>0</v>
      </c>
      <c r="BH19" s="1" t="b">
        <v>0</v>
      </c>
      <c r="BI19" s="1" t="b">
        <v>0</v>
      </c>
      <c r="BJ19" s="1" t="b">
        <v>0</v>
      </c>
      <c r="BK19" s="1" t="b">
        <v>0</v>
      </c>
      <c r="BL19" s="1" t="b">
        <v>0</v>
      </c>
      <c r="BM19" s="1" t="b">
        <v>1</v>
      </c>
      <c r="BN19" s="1">
        <v>472.73</v>
      </c>
      <c r="BO19" s="1" t="s">
        <v>148</v>
      </c>
      <c r="BP19" s="1" t="b">
        <v>0</v>
      </c>
      <c r="BQ19" s="1">
        <v>0</v>
      </c>
      <c r="BR19" s="1" t="b">
        <v>0</v>
      </c>
      <c r="BS19" s="1" t="b">
        <v>0</v>
      </c>
      <c r="BT19" s="1" t="b">
        <v>0</v>
      </c>
      <c r="BU19" s="1" t="b">
        <v>0</v>
      </c>
      <c r="BV19" s="1" t="s">
        <v>259</v>
      </c>
      <c r="BW19" s="1" t="s">
        <v>326</v>
      </c>
      <c r="BX19" s="1" t="b">
        <v>0</v>
      </c>
      <c r="BY19" s="1" t="b">
        <v>0</v>
      </c>
      <c r="BZ19" s="1" t="b">
        <v>0</v>
      </c>
      <c r="CA19" s="1" t="b">
        <v>0</v>
      </c>
      <c r="CB19" s="1" t="s">
        <v>152</v>
      </c>
      <c r="CC19" s="1" t="s">
        <v>152</v>
      </c>
      <c r="CD19" s="1" t="s">
        <v>152</v>
      </c>
      <c r="CE19" s="1" t="s">
        <v>152</v>
      </c>
      <c r="CF19" s="1" t="s">
        <v>152</v>
      </c>
      <c r="CG19" s="1" t="b">
        <v>0</v>
      </c>
      <c r="CH19" s="1" t="b">
        <v>0</v>
      </c>
      <c r="CI19" s="1" t="s">
        <v>152</v>
      </c>
      <c r="CJ19" s="1" t="s">
        <v>324</v>
      </c>
      <c r="CK19" s="1" t="s">
        <v>152</v>
      </c>
      <c r="CL19" s="1">
        <v>0</v>
      </c>
      <c r="CM19" s="1">
        <v>0</v>
      </c>
      <c r="CN19" s="1" t="s">
        <v>152</v>
      </c>
      <c r="CO19" s="1" t="s">
        <v>152</v>
      </c>
      <c r="CP19" s="1"/>
      <c r="CQ19" s="1" t="b">
        <v>0</v>
      </c>
      <c r="CR19" s="1" t="s">
        <v>327</v>
      </c>
      <c r="CS19" s="1" t="s">
        <v>153</v>
      </c>
      <c r="CT19" s="1">
        <v>1</v>
      </c>
      <c r="CU19" s="1">
        <v>472.73</v>
      </c>
      <c r="CV19" s="1">
        <v>0</v>
      </c>
      <c r="CW19" s="1">
        <v>472.73</v>
      </c>
      <c r="CX19" s="1" t="b">
        <v>0</v>
      </c>
      <c r="CY19" s="1">
        <v>0</v>
      </c>
      <c r="CZ19" s="1" t="s">
        <v>328</v>
      </c>
      <c r="DA19" s="1" t="s">
        <v>152</v>
      </c>
      <c r="DB19" s="1" t="b">
        <v>0</v>
      </c>
      <c r="DC19" s="1">
        <v>0</v>
      </c>
      <c r="DD19" s="1">
        <v>135</v>
      </c>
      <c r="DE19" s="1">
        <v>0</v>
      </c>
      <c r="DF19" s="1" t="s">
        <v>255</v>
      </c>
      <c r="DG19" s="1" t="s">
        <v>152</v>
      </c>
      <c r="DH19" s="1">
        <v>0</v>
      </c>
      <c r="DI19" s="1">
        <v>0</v>
      </c>
      <c r="DJ19" s="1" t="s">
        <v>152</v>
      </c>
      <c r="DK19" s="1">
        <v>0</v>
      </c>
      <c r="DL19" s="1">
        <v>0</v>
      </c>
      <c r="DM19" s="1">
        <v>0</v>
      </c>
      <c r="DN19" s="1" t="s">
        <v>152</v>
      </c>
      <c r="DO19" s="1" t="s">
        <v>151</v>
      </c>
      <c r="DP19" s="1" t="s">
        <v>152</v>
      </c>
      <c r="DQ19" s="1" t="b">
        <v>0</v>
      </c>
      <c r="DR19" s="1" t="s">
        <v>152</v>
      </c>
      <c r="DS19" s="1" t="s">
        <v>152</v>
      </c>
      <c r="DT19" s="1" t="s">
        <v>152</v>
      </c>
      <c r="DU19" s="1" t="s">
        <v>152</v>
      </c>
      <c r="DV19" s="1">
        <v>0</v>
      </c>
      <c r="DW19" s="1" t="s">
        <v>152</v>
      </c>
      <c r="DX19" s="1" t="s">
        <v>152</v>
      </c>
      <c r="DY19" s="1" t="s">
        <v>152</v>
      </c>
      <c r="DZ19" s="1" t="s">
        <v>152</v>
      </c>
      <c r="EA19" s="1" t="s">
        <v>152</v>
      </c>
      <c r="EB19" s="1" t="s">
        <v>152</v>
      </c>
      <c r="EC19" s="1" t="s">
        <v>152</v>
      </c>
      <c r="ED19" s="1" t="s">
        <v>152</v>
      </c>
      <c r="EE19" s="1" t="s">
        <v>152</v>
      </c>
      <c r="EF19" s="1" t="s">
        <v>152</v>
      </c>
      <c r="EG19" s="1" t="s">
        <v>150</v>
      </c>
      <c r="EH19" s="1" t="s">
        <v>152</v>
      </c>
      <c r="EI19" s="1" t="b">
        <v>0</v>
      </c>
      <c r="EJ19" s="1" t="b">
        <v>0</v>
      </c>
      <c r="EK19" s="1">
        <v>0</v>
      </c>
      <c r="EL19" s="1" t="s">
        <v>152</v>
      </c>
      <c r="EM19" s="1" t="s">
        <v>152</v>
      </c>
      <c r="EN19" s="1" t="s">
        <v>150</v>
      </c>
      <c r="EO19" s="1" t="s">
        <v>150</v>
      </c>
      <c r="EP19" s="1">
        <v>0</v>
      </c>
    </row>
    <row r="20" spans="1:146" ht="17.25" x14ac:dyDescent="0.3">
      <c r="A20" s="1">
        <v>2483</v>
      </c>
      <c r="B20" s="1" t="s">
        <v>329</v>
      </c>
      <c r="C20" s="1" t="s">
        <v>330</v>
      </c>
      <c r="D20" s="1" t="s">
        <v>329</v>
      </c>
      <c r="E20" s="1" t="s">
        <v>152</v>
      </c>
      <c r="F20" s="1" t="s">
        <v>146</v>
      </c>
      <c r="G20" s="1">
        <v>2</v>
      </c>
      <c r="H20" s="1" t="s">
        <v>152</v>
      </c>
      <c r="I20" s="1" t="s">
        <v>247</v>
      </c>
      <c r="J20" s="1" t="s">
        <v>247</v>
      </c>
      <c r="K20" s="1">
        <v>98</v>
      </c>
      <c r="L20" s="1" t="s">
        <v>248</v>
      </c>
      <c r="M20" s="1" t="s">
        <v>323</v>
      </c>
      <c r="N20" s="1">
        <v>0</v>
      </c>
      <c r="O20" s="1" t="s">
        <v>152</v>
      </c>
      <c r="P20" s="1" t="s">
        <v>331</v>
      </c>
      <c r="Q20" s="1">
        <v>31.14</v>
      </c>
      <c r="R20" s="1">
        <v>0</v>
      </c>
      <c r="S20" s="1">
        <v>0</v>
      </c>
      <c r="T20" s="1">
        <v>311.36</v>
      </c>
      <c r="U20" s="1">
        <v>342.5</v>
      </c>
      <c r="V20" s="1">
        <v>0</v>
      </c>
      <c r="W20" s="1">
        <v>0</v>
      </c>
      <c r="X20" s="1" t="s">
        <v>259</v>
      </c>
      <c r="Y20" s="1">
        <v>2</v>
      </c>
      <c r="Z20" s="1">
        <v>1</v>
      </c>
      <c r="AA20" s="1" t="s">
        <v>147</v>
      </c>
      <c r="AB20" s="1" t="s">
        <v>152</v>
      </c>
      <c r="AC20" s="1" t="s">
        <v>152</v>
      </c>
      <c r="AD20" s="1" t="s">
        <v>152</v>
      </c>
      <c r="AE20" s="1" t="s">
        <v>331</v>
      </c>
      <c r="AF20" s="1" t="b">
        <v>0</v>
      </c>
      <c r="AG20" s="1" t="s">
        <v>332</v>
      </c>
      <c r="AH20" s="1" t="s">
        <v>152</v>
      </c>
      <c r="AI20" s="1" t="s">
        <v>152</v>
      </c>
      <c r="AJ20" s="1" t="s">
        <v>152</v>
      </c>
      <c r="AK20" s="1" t="s">
        <v>152</v>
      </c>
      <c r="AL20" s="1" t="s">
        <v>152</v>
      </c>
      <c r="AM20" s="1" t="b">
        <v>0</v>
      </c>
      <c r="AN20" s="1" t="s">
        <v>152</v>
      </c>
      <c r="AO20" s="1" t="s">
        <v>252</v>
      </c>
      <c r="AP20" s="1" t="s">
        <v>152</v>
      </c>
      <c r="AQ20" s="1" t="s">
        <v>152</v>
      </c>
      <c r="AR20" s="1" t="b">
        <v>0</v>
      </c>
      <c r="AS20" s="1">
        <v>342.5</v>
      </c>
      <c r="AT20" s="1">
        <v>0</v>
      </c>
      <c r="AU20" s="1">
        <v>0</v>
      </c>
      <c r="AV20" s="1" t="b">
        <v>0</v>
      </c>
      <c r="AW20" s="1">
        <v>0</v>
      </c>
      <c r="AX20" s="1" t="s">
        <v>152</v>
      </c>
      <c r="AY20" s="1" t="b">
        <v>0</v>
      </c>
      <c r="AZ20" s="1" t="b">
        <v>0</v>
      </c>
      <c r="BA20" s="1" t="b">
        <v>0</v>
      </c>
      <c r="BB20" s="1" t="b">
        <v>0</v>
      </c>
      <c r="BC20" s="1" t="b">
        <v>0</v>
      </c>
      <c r="BD20" s="1" t="b">
        <v>1</v>
      </c>
      <c r="BE20" s="1" t="b">
        <v>0</v>
      </c>
      <c r="BF20" s="1" t="b">
        <v>0</v>
      </c>
      <c r="BG20" s="1" t="b">
        <v>0</v>
      </c>
      <c r="BH20" s="1" t="b">
        <v>0</v>
      </c>
      <c r="BI20" s="1" t="b">
        <v>0</v>
      </c>
      <c r="BJ20" s="1" t="b">
        <v>0</v>
      </c>
      <c r="BK20" s="1" t="b">
        <v>0</v>
      </c>
      <c r="BL20" s="1" t="b">
        <v>0</v>
      </c>
      <c r="BM20" s="1" t="b">
        <v>1</v>
      </c>
      <c r="BN20" s="1">
        <v>342.5</v>
      </c>
      <c r="BO20" s="1" t="s">
        <v>148</v>
      </c>
      <c r="BP20" s="1" t="b">
        <v>0</v>
      </c>
      <c r="BQ20" s="1">
        <v>0</v>
      </c>
      <c r="BR20" s="1" t="b">
        <v>0</v>
      </c>
      <c r="BS20" s="1" t="b">
        <v>0</v>
      </c>
      <c r="BT20" s="1" t="b">
        <v>0</v>
      </c>
      <c r="BU20" s="1" t="b">
        <v>0</v>
      </c>
      <c r="BV20" s="1" t="s">
        <v>259</v>
      </c>
      <c r="BW20" s="1" t="s">
        <v>333</v>
      </c>
      <c r="BX20" s="1" t="b">
        <v>0</v>
      </c>
      <c r="BY20" s="1" t="b">
        <v>0</v>
      </c>
      <c r="BZ20" s="1" t="b">
        <v>0</v>
      </c>
      <c r="CA20" s="1" t="b">
        <v>0</v>
      </c>
      <c r="CB20" s="1" t="s">
        <v>152</v>
      </c>
      <c r="CC20" s="1" t="s">
        <v>152</v>
      </c>
      <c r="CD20" s="1" t="s">
        <v>152</v>
      </c>
      <c r="CE20" s="1" t="s">
        <v>152</v>
      </c>
      <c r="CF20" s="1" t="s">
        <v>152</v>
      </c>
      <c r="CG20" s="1" t="b">
        <v>0</v>
      </c>
      <c r="CH20" s="1" t="b">
        <v>0</v>
      </c>
      <c r="CI20" s="1" t="s">
        <v>152</v>
      </c>
      <c r="CJ20" s="1" t="s">
        <v>331</v>
      </c>
      <c r="CK20" s="1" t="s">
        <v>152</v>
      </c>
      <c r="CL20" s="1">
        <v>0</v>
      </c>
      <c r="CM20" s="1">
        <v>0</v>
      </c>
      <c r="CN20" s="1" t="s">
        <v>152</v>
      </c>
      <c r="CO20" s="1" t="s">
        <v>152</v>
      </c>
      <c r="CP20" s="1"/>
      <c r="CQ20" s="1" t="b">
        <v>0</v>
      </c>
      <c r="CR20" s="1" t="s">
        <v>150</v>
      </c>
      <c r="CS20" s="1" t="s">
        <v>153</v>
      </c>
      <c r="CT20" s="1">
        <v>1</v>
      </c>
      <c r="CU20" s="1">
        <v>342.5</v>
      </c>
      <c r="CV20" s="1">
        <v>0</v>
      </c>
      <c r="CW20" s="1">
        <v>342.5</v>
      </c>
      <c r="CX20" s="1" t="b">
        <v>0</v>
      </c>
      <c r="CY20" s="1">
        <v>0</v>
      </c>
      <c r="CZ20" s="1" t="s">
        <v>334</v>
      </c>
      <c r="DA20" s="1" t="s">
        <v>152</v>
      </c>
      <c r="DB20" s="1" t="b">
        <v>0</v>
      </c>
      <c r="DC20" s="1">
        <v>0</v>
      </c>
      <c r="DD20" s="1">
        <v>135</v>
      </c>
      <c r="DE20" s="1">
        <v>0</v>
      </c>
      <c r="DF20" s="1" t="s">
        <v>255</v>
      </c>
      <c r="DG20" s="1" t="s">
        <v>152</v>
      </c>
      <c r="DH20" s="1">
        <v>0</v>
      </c>
      <c r="DI20" s="1">
        <v>0</v>
      </c>
      <c r="DJ20" s="1" t="s">
        <v>152</v>
      </c>
      <c r="DK20" s="1">
        <v>0</v>
      </c>
      <c r="DL20" s="1">
        <v>0</v>
      </c>
      <c r="DM20" s="1">
        <v>0</v>
      </c>
      <c r="DN20" s="1" t="s">
        <v>152</v>
      </c>
      <c r="DO20" s="1" t="s">
        <v>151</v>
      </c>
      <c r="DP20" s="1" t="s">
        <v>152</v>
      </c>
      <c r="DQ20" s="1" t="b">
        <v>0</v>
      </c>
      <c r="DR20" s="1" t="s">
        <v>152</v>
      </c>
      <c r="DS20" s="1" t="s">
        <v>152</v>
      </c>
      <c r="DT20" s="1" t="s">
        <v>152</v>
      </c>
      <c r="DU20" s="1" t="s">
        <v>152</v>
      </c>
      <c r="DV20" s="1">
        <v>0</v>
      </c>
      <c r="DW20" s="1" t="s">
        <v>152</v>
      </c>
      <c r="DX20" s="1" t="s">
        <v>152</v>
      </c>
      <c r="DY20" s="1" t="s">
        <v>152</v>
      </c>
      <c r="DZ20" s="1" t="s">
        <v>152</v>
      </c>
      <c r="EA20" s="1" t="s">
        <v>152</v>
      </c>
      <c r="EB20" s="1" t="s">
        <v>152</v>
      </c>
      <c r="EC20" s="1" t="s">
        <v>152</v>
      </c>
      <c r="ED20" s="1" t="s">
        <v>152</v>
      </c>
      <c r="EE20" s="1" t="s">
        <v>152</v>
      </c>
      <c r="EF20" s="1" t="s">
        <v>152</v>
      </c>
      <c r="EG20" s="1" t="s">
        <v>150</v>
      </c>
      <c r="EH20" s="1" t="s">
        <v>152</v>
      </c>
      <c r="EI20" s="1" t="b">
        <v>0</v>
      </c>
      <c r="EJ20" s="1" t="b">
        <v>0</v>
      </c>
      <c r="EK20" s="1">
        <v>0</v>
      </c>
      <c r="EL20" s="1" t="s">
        <v>152</v>
      </c>
      <c r="EM20" s="1" t="s">
        <v>152</v>
      </c>
      <c r="EN20" s="1" t="s">
        <v>150</v>
      </c>
      <c r="EO20" s="1" t="s">
        <v>150</v>
      </c>
      <c r="EP20" s="1">
        <v>0</v>
      </c>
    </row>
    <row r="21" spans="1:146" ht="17.25" x14ac:dyDescent="0.3">
      <c r="A21" s="1">
        <v>2410</v>
      </c>
      <c r="B21" s="1" t="s">
        <v>335</v>
      </c>
      <c r="C21" s="1" t="s">
        <v>336</v>
      </c>
      <c r="D21" s="1" t="s">
        <v>335</v>
      </c>
      <c r="E21" s="1" t="s">
        <v>152</v>
      </c>
      <c r="F21" s="1" t="s">
        <v>146</v>
      </c>
      <c r="G21" s="1">
        <v>2</v>
      </c>
      <c r="H21" s="1" t="s">
        <v>152</v>
      </c>
      <c r="I21" s="1" t="s">
        <v>289</v>
      </c>
      <c r="J21" s="1" t="s">
        <v>289</v>
      </c>
      <c r="K21" s="1">
        <v>77</v>
      </c>
      <c r="L21" s="1" t="s">
        <v>290</v>
      </c>
      <c r="M21" s="1" t="s">
        <v>337</v>
      </c>
      <c r="N21" s="1">
        <v>0</v>
      </c>
      <c r="O21" s="1" t="s">
        <v>152</v>
      </c>
      <c r="P21" s="1" t="s">
        <v>338</v>
      </c>
      <c r="Q21" s="1">
        <v>13</v>
      </c>
      <c r="R21" s="1">
        <v>0</v>
      </c>
      <c r="S21" s="1">
        <v>0</v>
      </c>
      <c r="T21" s="1">
        <v>130</v>
      </c>
      <c r="U21" s="1">
        <v>143</v>
      </c>
      <c r="V21" s="1">
        <v>0</v>
      </c>
      <c r="W21" s="1">
        <v>0</v>
      </c>
      <c r="X21" s="1" t="s">
        <v>225</v>
      </c>
      <c r="Y21" s="1">
        <v>1</v>
      </c>
      <c r="Z21" s="1">
        <v>1</v>
      </c>
      <c r="AA21" s="1" t="s">
        <v>147</v>
      </c>
      <c r="AB21" s="1" t="s">
        <v>152</v>
      </c>
      <c r="AC21" s="1" t="s">
        <v>152</v>
      </c>
      <c r="AD21" s="1" t="s">
        <v>152</v>
      </c>
      <c r="AE21" s="1" t="s">
        <v>338</v>
      </c>
      <c r="AF21" s="1" t="b">
        <v>0</v>
      </c>
      <c r="AG21" s="1" t="s">
        <v>339</v>
      </c>
      <c r="AH21" s="1" t="s">
        <v>152</v>
      </c>
      <c r="AI21" s="1" t="s">
        <v>152</v>
      </c>
      <c r="AJ21" s="1" t="s">
        <v>152</v>
      </c>
      <c r="AK21" s="1" t="s">
        <v>152</v>
      </c>
      <c r="AL21" s="1" t="s">
        <v>152</v>
      </c>
      <c r="AM21" s="1" t="b">
        <v>0</v>
      </c>
      <c r="AN21" s="1" t="s">
        <v>152</v>
      </c>
      <c r="AO21" s="1" t="s">
        <v>252</v>
      </c>
      <c r="AP21" s="1" t="s">
        <v>152</v>
      </c>
      <c r="AQ21" s="1" t="s">
        <v>152</v>
      </c>
      <c r="AR21" s="1" t="b">
        <v>0</v>
      </c>
      <c r="AS21" s="1">
        <v>143</v>
      </c>
      <c r="AT21" s="1">
        <v>0</v>
      </c>
      <c r="AU21" s="1">
        <v>0</v>
      </c>
      <c r="AV21" s="1" t="b">
        <v>0</v>
      </c>
      <c r="AW21" s="1">
        <v>0</v>
      </c>
      <c r="AX21" s="1" t="s">
        <v>152</v>
      </c>
      <c r="AY21" s="1" t="b">
        <v>0</v>
      </c>
      <c r="AZ21" s="1" t="b">
        <v>0</v>
      </c>
      <c r="BA21" s="1" t="b">
        <v>0</v>
      </c>
      <c r="BB21" s="1" t="b">
        <v>0</v>
      </c>
      <c r="BC21" s="1" t="b">
        <v>0</v>
      </c>
      <c r="BD21" s="1" t="b">
        <v>1</v>
      </c>
      <c r="BE21" s="1" t="b">
        <v>0</v>
      </c>
      <c r="BF21" s="1" t="b">
        <v>0</v>
      </c>
      <c r="BG21" s="1" t="b">
        <v>0</v>
      </c>
      <c r="BH21" s="1" t="b">
        <v>0</v>
      </c>
      <c r="BI21" s="1" t="b">
        <v>0</v>
      </c>
      <c r="BJ21" s="1" t="b">
        <v>0</v>
      </c>
      <c r="BK21" s="1" t="b">
        <v>0</v>
      </c>
      <c r="BL21" s="1" t="b">
        <v>0</v>
      </c>
      <c r="BM21" s="1" t="b">
        <v>1</v>
      </c>
      <c r="BN21" s="1">
        <v>143</v>
      </c>
      <c r="BO21" s="1" t="s">
        <v>148</v>
      </c>
      <c r="BP21" s="1" t="b">
        <v>0</v>
      </c>
      <c r="BQ21" s="1">
        <v>0</v>
      </c>
      <c r="BR21" s="1" t="b">
        <v>0</v>
      </c>
      <c r="BS21" s="1" t="b">
        <v>0</v>
      </c>
      <c r="BT21" s="1" t="b">
        <v>0</v>
      </c>
      <c r="BU21" s="1" t="b">
        <v>0</v>
      </c>
      <c r="BV21" s="1" t="s">
        <v>225</v>
      </c>
      <c r="BW21" s="1" t="s">
        <v>340</v>
      </c>
      <c r="BX21" s="1" t="b">
        <v>0</v>
      </c>
      <c r="BY21" s="1" t="b">
        <v>0</v>
      </c>
      <c r="BZ21" s="1" t="b">
        <v>0</v>
      </c>
      <c r="CA21" s="1" t="b">
        <v>0</v>
      </c>
      <c r="CB21" s="1" t="s">
        <v>152</v>
      </c>
      <c r="CC21" s="1" t="s">
        <v>152</v>
      </c>
      <c r="CD21" s="1" t="s">
        <v>152</v>
      </c>
      <c r="CE21" s="1" t="s">
        <v>152</v>
      </c>
      <c r="CF21" s="1" t="s">
        <v>152</v>
      </c>
      <c r="CG21" s="1" t="b">
        <v>0</v>
      </c>
      <c r="CH21" s="1" t="b">
        <v>0</v>
      </c>
      <c r="CI21" s="1" t="s">
        <v>152</v>
      </c>
      <c r="CJ21" s="1" t="s">
        <v>338</v>
      </c>
      <c r="CK21" s="1" t="s">
        <v>152</v>
      </c>
      <c r="CL21" s="1">
        <v>0</v>
      </c>
      <c r="CM21" s="1">
        <v>0</v>
      </c>
      <c r="CN21" s="1" t="s">
        <v>152</v>
      </c>
      <c r="CO21" s="1" t="s">
        <v>152</v>
      </c>
      <c r="CP21" s="1"/>
      <c r="CQ21" s="1" t="b">
        <v>0</v>
      </c>
      <c r="CR21" s="1" t="s">
        <v>150</v>
      </c>
      <c r="CS21" s="1" t="s">
        <v>153</v>
      </c>
      <c r="CT21" s="1">
        <v>1</v>
      </c>
      <c r="CU21" s="1">
        <v>143</v>
      </c>
      <c r="CV21" s="1">
        <v>0</v>
      </c>
      <c r="CW21" s="1">
        <v>143</v>
      </c>
      <c r="CX21" s="1" t="b">
        <v>0</v>
      </c>
      <c r="CY21" s="1">
        <v>0</v>
      </c>
      <c r="CZ21" s="1" t="s">
        <v>341</v>
      </c>
      <c r="DA21" s="1" t="s">
        <v>152</v>
      </c>
      <c r="DB21" s="1" t="b">
        <v>0</v>
      </c>
      <c r="DC21" s="1">
        <v>0</v>
      </c>
      <c r="DD21" s="1">
        <v>133</v>
      </c>
      <c r="DE21" s="1">
        <v>0</v>
      </c>
      <c r="DF21" s="1" t="s">
        <v>296</v>
      </c>
      <c r="DG21" s="1" t="s">
        <v>152</v>
      </c>
      <c r="DH21" s="1">
        <v>0</v>
      </c>
      <c r="DI21" s="1">
        <v>0</v>
      </c>
      <c r="DJ21" s="1" t="s">
        <v>152</v>
      </c>
      <c r="DK21" s="1">
        <v>0</v>
      </c>
      <c r="DL21" s="1">
        <v>0</v>
      </c>
      <c r="DM21" s="1">
        <v>0</v>
      </c>
      <c r="DN21" s="1" t="s">
        <v>152</v>
      </c>
      <c r="DO21" s="1" t="s">
        <v>151</v>
      </c>
      <c r="DP21" s="1" t="s">
        <v>152</v>
      </c>
      <c r="DQ21" s="1" t="b">
        <v>0</v>
      </c>
      <c r="DR21" s="1" t="s">
        <v>152</v>
      </c>
      <c r="DS21" s="1" t="s">
        <v>152</v>
      </c>
      <c r="DT21" s="1" t="s">
        <v>152</v>
      </c>
      <c r="DU21" s="1" t="s">
        <v>152</v>
      </c>
      <c r="DV21" s="1">
        <v>0</v>
      </c>
      <c r="DW21" s="1" t="s">
        <v>152</v>
      </c>
      <c r="DX21" s="1" t="s">
        <v>152</v>
      </c>
      <c r="DY21" s="1" t="s">
        <v>152</v>
      </c>
      <c r="DZ21" s="1" t="s">
        <v>152</v>
      </c>
      <c r="EA21" s="1" t="s">
        <v>152</v>
      </c>
      <c r="EB21" s="1" t="s">
        <v>152</v>
      </c>
      <c r="EC21" s="1" t="s">
        <v>152</v>
      </c>
      <c r="ED21" s="1" t="s">
        <v>152</v>
      </c>
      <c r="EE21" s="1" t="s">
        <v>152</v>
      </c>
      <c r="EF21" s="1" t="s">
        <v>152</v>
      </c>
      <c r="EG21" s="1" t="s">
        <v>150</v>
      </c>
      <c r="EH21" s="1" t="s">
        <v>152</v>
      </c>
      <c r="EI21" s="1" t="b">
        <v>0</v>
      </c>
      <c r="EJ21" s="1" t="b">
        <v>0</v>
      </c>
      <c r="EK21" s="1">
        <v>0</v>
      </c>
      <c r="EL21" s="1" t="s">
        <v>152</v>
      </c>
      <c r="EM21" s="1" t="s">
        <v>152</v>
      </c>
      <c r="EN21" s="1" t="s">
        <v>150</v>
      </c>
      <c r="EO21" s="1" t="s">
        <v>150</v>
      </c>
      <c r="EP21" s="1">
        <v>0</v>
      </c>
    </row>
    <row r="22" spans="1:146" ht="17.25" x14ac:dyDescent="0.3">
      <c r="A22" s="1">
        <v>2397</v>
      </c>
      <c r="B22" s="1" t="s">
        <v>342</v>
      </c>
      <c r="C22" s="1" t="s">
        <v>343</v>
      </c>
      <c r="D22" s="1" t="s">
        <v>342</v>
      </c>
      <c r="E22" s="1" t="s">
        <v>152</v>
      </c>
      <c r="F22" s="1" t="s">
        <v>146</v>
      </c>
      <c r="G22" s="1">
        <v>2</v>
      </c>
      <c r="H22" s="1" t="s">
        <v>152</v>
      </c>
      <c r="I22" s="1" t="s">
        <v>247</v>
      </c>
      <c r="J22" s="1" t="s">
        <v>247</v>
      </c>
      <c r="K22" s="1">
        <v>98</v>
      </c>
      <c r="L22" s="1" t="s">
        <v>248</v>
      </c>
      <c r="M22" s="1" t="s">
        <v>249</v>
      </c>
      <c r="N22" s="1">
        <v>0</v>
      </c>
      <c r="O22" s="1" t="s">
        <v>152</v>
      </c>
      <c r="P22" s="1" t="s">
        <v>344</v>
      </c>
      <c r="Q22" s="1">
        <v>43.64</v>
      </c>
      <c r="R22" s="1">
        <v>0</v>
      </c>
      <c r="S22" s="1">
        <v>0</v>
      </c>
      <c r="T22" s="1">
        <v>436.36</v>
      </c>
      <c r="U22" s="1">
        <v>480</v>
      </c>
      <c r="V22" s="1">
        <v>0</v>
      </c>
      <c r="W22" s="1">
        <v>0</v>
      </c>
      <c r="X22" s="1" t="s">
        <v>259</v>
      </c>
      <c r="Y22" s="1">
        <v>2</v>
      </c>
      <c r="Z22" s="1">
        <v>1</v>
      </c>
      <c r="AA22" s="1" t="s">
        <v>147</v>
      </c>
      <c r="AB22" s="1" t="s">
        <v>152</v>
      </c>
      <c r="AC22" s="1" t="s">
        <v>152</v>
      </c>
      <c r="AD22" s="1" t="s">
        <v>152</v>
      </c>
      <c r="AE22" s="1" t="s">
        <v>344</v>
      </c>
      <c r="AF22" s="1" t="b">
        <v>0</v>
      </c>
      <c r="AG22" s="1" t="s">
        <v>345</v>
      </c>
      <c r="AH22" s="1" t="s">
        <v>152</v>
      </c>
      <c r="AI22" s="1" t="s">
        <v>152</v>
      </c>
      <c r="AJ22" s="1" t="s">
        <v>152</v>
      </c>
      <c r="AK22" s="1" t="s">
        <v>152</v>
      </c>
      <c r="AL22" s="1" t="s">
        <v>152</v>
      </c>
      <c r="AM22" s="1" t="b">
        <v>0</v>
      </c>
      <c r="AN22" s="1" t="s">
        <v>152</v>
      </c>
      <c r="AO22" s="1" t="s">
        <v>252</v>
      </c>
      <c r="AP22" s="1" t="s">
        <v>152</v>
      </c>
      <c r="AQ22" s="1" t="s">
        <v>152</v>
      </c>
      <c r="AR22" s="1" t="b">
        <v>0</v>
      </c>
      <c r="AS22" s="1">
        <v>480</v>
      </c>
      <c r="AT22" s="1">
        <v>0</v>
      </c>
      <c r="AU22" s="1">
        <v>0</v>
      </c>
      <c r="AV22" s="1" t="b">
        <v>0</v>
      </c>
      <c r="AW22" s="1">
        <v>0</v>
      </c>
      <c r="AX22" s="1" t="s">
        <v>152</v>
      </c>
      <c r="AY22" s="1" t="b">
        <v>0</v>
      </c>
      <c r="AZ22" s="1" t="b">
        <v>0</v>
      </c>
      <c r="BA22" s="1" t="b">
        <v>0</v>
      </c>
      <c r="BB22" s="1" t="b">
        <v>0</v>
      </c>
      <c r="BC22" s="1" t="b">
        <v>0</v>
      </c>
      <c r="BD22" s="1" t="b">
        <v>1</v>
      </c>
      <c r="BE22" s="1" t="b">
        <v>0</v>
      </c>
      <c r="BF22" s="1" t="b">
        <v>0</v>
      </c>
      <c r="BG22" s="1" t="b">
        <v>0</v>
      </c>
      <c r="BH22" s="1" t="b">
        <v>0</v>
      </c>
      <c r="BI22" s="1" t="b">
        <v>0</v>
      </c>
      <c r="BJ22" s="1" t="b">
        <v>0</v>
      </c>
      <c r="BK22" s="1" t="b">
        <v>0</v>
      </c>
      <c r="BL22" s="1" t="b">
        <v>0</v>
      </c>
      <c r="BM22" s="1" t="b">
        <v>1</v>
      </c>
      <c r="BN22" s="1">
        <v>480</v>
      </c>
      <c r="BO22" s="1" t="s">
        <v>148</v>
      </c>
      <c r="BP22" s="1" t="b">
        <v>0</v>
      </c>
      <c r="BQ22" s="1">
        <v>0</v>
      </c>
      <c r="BR22" s="1" t="b">
        <v>0</v>
      </c>
      <c r="BS22" s="1" t="b">
        <v>0</v>
      </c>
      <c r="BT22" s="1" t="b">
        <v>0</v>
      </c>
      <c r="BU22" s="1" t="b">
        <v>0</v>
      </c>
      <c r="BV22" s="1" t="s">
        <v>259</v>
      </c>
      <c r="BW22" s="1" t="s">
        <v>346</v>
      </c>
      <c r="BX22" s="1" t="b">
        <v>0</v>
      </c>
      <c r="BY22" s="1" t="b">
        <v>0</v>
      </c>
      <c r="BZ22" s="1" t="b">
        <v>0</v>
      </c>
      <c r="CA22" s="1" t="b">
        <v>0</v>
      </c>
      <c r="CB22" s="1" t="s">
        <v>152</v>
      </c>
      <c r="CC22" s="1" t="s">
        <v>152</v>
      </c>
      <c r="CD22" s="1" t="s">
        <v>152</v>
      </c>
      <c r="CE22" s="1" t="s">
        <v>152</v>
      </c>
      <c r="CF22" s="1" t="s">
        <v>152</v>
      </c>
      <c r="CG22" s="1" t="b">
        <v>0</v>
      </c>
      <c r="CH22" s="1" t="b">
        <v>0</v>
      </c>
      <c r="CI22" s="1" t="s">
        <v>152</v>
      </c>
      <c r="CJ22" s="1" t="s">
        <v>344</v>
      </c>
      <c r="CK22" s="1" t="s">
        <v>152</v>
      </c>
      <c r="CL22" s="1">
        <v>0</v>
      </c>
      <c r="CM22" s="1">
        <v>0</v>
      </c>
      <c r="CN22" s="1" t="s">
        <v>152</v>
      </c>
      <c r="CO22" s="1" t="s">
        <v>152</v>
      </c>
      <c r="CP22" s="1"/>
      <c r="CQ22" s="1" t="b">
        <v>0</v>
      </c>
      <c r="CR22" s="1" t="s">
        <v>347</v>
      </c>
      <c r="CS22" s="1" t="s">
        <v>153</v>
      </c>
      <c r="CT22" s="1">
        <v>1</v>
      </c>
      <c r="CU22" s="1">
        <v>480</v>
      </c>
      <c r="CV22" s="1">
        <v>0</v>
      </c>
      <c r="CW22" s="1">
        <v>480</v>
      </c>
      <c r="CX22" s="1" t="b">
        <v>0</v>
      </c>
      <c r="CY22" s="1">
        <v>0</v>
      </c>
      <c r="CZ22" s="1" t="s">
        <v>348</v>
      </c>
      <c r="DA22" s="1" t="s">
        <v>152</v>
      </c>
      <c r="DB22" s="1" t="b">
        <v>0</v>
      </c>
      <c r="DC22" s="1">
        <v>0</v>
      </c>
      <c r="DD22" s="1">
        <v>135</v>
      </c>
      <c r="DE22" s="1">
        <v>0</v>
      </c>
      <c r="DF22" s="1" t="s">
        <v>255</v>
      </c>
      <c r="DG22" s="1" t="s">
        <v>152</v>
      </c>
      <c r="DH22" s="1">
        <v>0</v>
      </c>
      <c r="DI22" s="1">
        <v>0</v>
      </c>
      <c r="DJ22" s="1" t="s">
        <v>152</v>
      </c>
      <c r="DK22" s="1">
        <v>0</v>
      </c>
      <c r="DL22" s="1">
        <v>0</v>
      </c>
      <c r="DM22" s="1">
        <v>0</v>
      </c>
      <c r="DN22" s="1" t="s">
        <v>152</v>
      </c>
      <c r="DO22" s="1" t="s">
        <v>151</v>
      </c>
      <c r="DP22" s="1" t="s">
        <v>152</v>
      </c>
      <c r="DQ22" s="1" t="b">
        <v>0</v>
      </c>
      <c r="DR22" s="1" t="s">
        <v>152</v>
      </c>
      <c r="DS22" s="1" t="s">
        <v>152</v>
      </c>
      <c r="DT22" s="1" t="s">
        <v>152</v>
      </c>
      <c r="DU22" s="1" t="s">
        <v>152</v>
      </c>
      <c r="DV22" s="1">
        <v>0</v>
      </c>
      <c r="DW22" s="1" t="s">
        <v>152</v>
      </c>
      <c r="DX22" s="1" t="s">
        <v>152</v>
      </c>
      <c r="DY22" s="1" t="s">
        <v>152</v>
      </c>
      <c r="DZ22" s="1" t="s">
        <v>152</v>
      </c>
      <c r="EA22" s="1" t="s">
        <v>152</v>
      </c>
      <c r="EB22" s="1" t="s">
        <v>152</v>
      </c>
      <c r="EC22" s="1" t="s">
        <v>152</v>
      </c>
      <c r="ED22" s="1" t="s">
        <v>152</v>
      </c>
      <c r="EE22" s="1" t="s">
        <v>152</v>
      </c>
      <c r="EF22" s="1" t="s">
        <v>152</v>
      </c>
      <c r="EG22" s="1" t="s">
        <v>150</v>
      </c>
      <c r="EH22" s="1" t="s">
        <v>152</v>
      </c>
      <c r="EI22" s="1" t="b">
        <v>0</v>
      </c>
      <c r="EJ22" s="1" t="b">
        <v>0</v>
      </c>
      <c r="EK22" s="1">
        <v>0</v>
      </c>
      <c r="EL22" s="1" t="s">
        <v>152</v>
      </c>
      <c r="EM22" s="1" t="s">
        <v>152</v>
      </c>
      <c r="EN22" s="1" t="s">
        <v>150</v>
      </c>
      <c r="EO22" s="1" t="s">
        <v>150</v>
      </c>
      <c r="EP22" s="1">
        <v>0</v>
      </c>
    </row>
    <row r="23" spans="1:146" ht="17.25" x14ac:dyDescent="0.3">
      <c r="A23" s="1">
        <v>2390</v>
      </c>
      <c r="B23" s="1" t="s">
        <v>349</v>
      </c>
      <c r="C23" s="1" t="s">
        <v>350</v>
      </c>
      <c r="D23" s="1" t="s">
        <v>349</v>
      </c>
      <c r="E23" s="1" t="s">
        <v>152</v>
      </c>
      <c r="F23" s="1" t="s">
        <v>146</v>
      </c>
      <c r="G23" s="1">
        <v>2</v>
      </c>
      <c r="H23" s="1" t="s">
        <v>152</v>
      </c>
      <c r="I23" s="1" t="s">
        <v>247</v>
      </c>
      <c r="J23" s="1" t="s">
        <v>247</v>
      </c>
      <c r="K23" s="1">
        <v>98</v>
      </c>
      <c r="L23" s="1" t="s">
        <v>248</v>
      </c>
      <c r="M23" s="1" t="s">
        <v>249</v>
      </c>
      <c r="N23" s="1">
        <v>0</v>
      </c>
      <c r="O23" s="1" t="s">
        <v>152</v>
      </c>
      <c r="P23" s="1" t="s">
        <v>351</v>
      </c>
      <c r="Q23" s="1">
        <v>5.45</v>
      </c>
      <c r="R23" s="1">
        <v>0</v>
      </c>
      <c r="S23" s="1">
        <v>0</v>
      </c>
      <c r="T23" s="1">
        <v>54.55</v>
      </c>
      <c r="U23" s="1">
        <v>60</v>
      </c>
      <c r="V23" s="1">
        <v>0</v>
      </c>
      <c r="W23" s="1">
        <v>0</v>
      </c>
      <c r="X23" s="1" t="s">
        <v>259</v>
      </c>
      <c r="Y23" s="1">
        <v>2</v>
      </c>
      <c r="Z23" s="1">
        <v>1</v>
      </c>
      <c r="AA23" s="1" t="s">
        <v>147</v>
      </c>
      <c r="AB23" s="1" t="s">
        <v>152</v>
      </c>
      <c r="AC23" s="1" t="s">
        <v>152</v>
      </c>
      <c r="AD23" s="1" t="s">
        <v>152</v>
      </c>
      <c r="AE23" s="1" t="s">
        <v>351</v>
      </c>
      <c r="AF23" s="1" t="b">
        <v>0</v>
      </c>
      <c r="AG23" s="1" t="s">
        <v>344</v>
      </c>
      <c r="AH23" s="1" t="s">
        <v>152</v>
      </c>
      <c r="AI23" s="1" t="s">
        <v>152</v>
      </c>
      <c r="AJ23" s="1" t="s">
        <v>152</v>
      </c>
      <c r="AK23" s="1" t="s">
        <v>152</v>
      </c>
      <c r="AL23" s="1" t="s">
        <v>152</v>
      </c>
      <c r="AM23" s="1" t="b">
        <v>0</v>
      </c>
      <c r="AN23" s="1" t="s">
        <v>152</v>
      </c>
      <c r="AO23" s="1" t="s">
        <v>252</v>
      </c>
      <c r="AP23" s="1" t="s">
        <v>152</v>
      </c>
      <c r="AQ23" s="1" t="s">
        <v>152</v>
      </c>
      <c r="AR23" s="1" t="b">
        <v>0</v>
      </c>
      <c r="AS23" s="1">
        <v>60</v>
      </c>
      <c r="AT23" s="1">
        <v>0</v>
      </c>
      <c r="AU23" s="1">
        <v>0</v>
      </c>
      <c r="AV23" s="1" t="b">
        <v>0</v>
      </c>
      <c r="AW23" s="1">
        <v>0</v>
      </c>
      <c r="AX23" s="1" t="s">
        <v>152</v>
      </c>
      <c r="AY23" s="1" t="b">
        <v>0</v>
      </c>
      <c r="AZ23" s="1" t="b">
        <v>0</v>
      </c>
      <c r="BA23" s="1" t="b">
        <v>0</v>
      </c>
      <c r="BB23" s="1" t="b">
        <v>0</v>
      </c>
      <c r="BC23" s="1" t="b">
        <v>0</v>
      </c>
      <c r="BD23" s="1" t="b">
        <v>1</v>
      </c>
      <c r="BE23" s="1" t="b">
        <v>0</v>
      </c>
      <c r="BF23" s="1" t="b">
        <v>0</v>
      </c>
      <c r="BG23" s="1" t="b">
        <v>0</v>
      </c>
      <c r="BH23" s="1" t="b">
        <v>0</v>
      </c>
      <c r="BI23" s="1" t="b">
        <v>0</v>
      </c>
      <c r="BJ23" s="1" t="b">
        <v>0</v>
      </c>
      <c r="BK23" s="1" t="b">
        <v>0</v>
      </c>
      <c r="BL23" s="1" t="b">
        <v>0</v>
      </c>
      <c r="BM23" s="1" t="b">
        <v>1</v>
      </c>
      <c r="BN23" s="1">
        <v>60</v>
      </c>
      <c r="BO23" s="1" t="s">
        <v>148</v>
      </c>
      <c r="BP23" s="1" t="b">
        <v>0</v>
      </c>
      <c r="BQ23" s="1">
        <v>0</v>
      </c>
      <c r="BR23" s="1" t="b">
        <v>0</v>
      </c>
      <c r="BS23" s="1" t="b">
        <v>0</v>
      </c>
      <c r="BT23" s="1" t="b">
        <v>0</v>
      </c>
      <c r="BU23" s="1" t="b">
        <v>0</v>
      </c>
      <c r="BV23" s="1" t="s">
        <v>259</v>
      </c>
      <c r="BW23" s="1" t="s">
        <v>352</v>
      </c>
      <c r="BX23" s="1" t="b">
        <v>0</v>
      </c>
      <c r="BY23" s="1" t="b">
        <v>0</v>
      </c>
      <c r="BZ23" s="1" t="b">
        <v>0</v>
      </c>
      <c r="CA23" s="1" t="b">
        <v>0</v>
      </c>
      <c r="CB23" s="1" t="s">
        <v>152</v>
      </c>
      <c r="CC23" s="1" t="s">
        <v>152</v>
      </c>
      <c r="CD23" s="1" t="s">
        <v>152</v>
      </c>
      <c r="CE23" s="1" t="s">
        <v>152</v>
      </c>
      <c r="CF23" s="1" t="s">
        <v>152</v>
      </c>
      <c r="CG23" s="1" t="b">
        <v>0</v>
      </c>
      <c r="CH23" s="1" t="b">
        <v>0</v>
      </c>
      <c r="CI23" s="1" t="s">
        <v>152</v>
      </c>
      <c r="CJ23" s="1" t="s">
        <v>351</v>
      </c>
      <c r="CK23" s="1" t="s">
        <v>152</v>
      </c>
      <c r="CL23" s="1">
        <v>0</v>
      </c>
      <c r="CM23" s="1">
        <v>0</v>
      </c>
      <c r="CN23" s="1" t="s">
        <v>152</v>
      </c>
      <c r="CO23" s="1" t="s">
        <v>152</v>
      </c>
      <c r="CP23" s="1"/>
      <c r="CQ23" s="1" t="b">
        <v>0</v>
      </c>
      <c r="CR23" s="1" t="s">
        <v>150</v>
      </c>
      <c r="CS23" s="1" t="s">
        <v>153</v>
      </c>
      <c r="CT23" s="1">
        <v>1</v>
      </c>
      <c r="CU23" s="1">
        <v>60</v>
      </c>
      <c r="CV23" s="1">
        <v>0</v>
      </c>
      <c r="CW23" s="1">
        <v>60</v>
      </c>
      <c r="CX23" s="1" t="b">
        <v>0</v>
      </c>
      <c r="CY23" s="1">
        <v>0</v>
      </c>
      <c r="CZ23" s="1" t="s">
        <v>353</v>
      </c>
      <c r="DA23" s="1" t="s">
        <v>152</v>
      </c>
      <c r="DB23" s="1" t="b">
        <v>0</v>
      </c>
      <c r="DC23" s="1">
        <v>0</v>
      </c>
      <c r="DD23" s="1">
        <v>135</v>
      </c>
      <c r="DE23" s="1">
        <v>0</v>
      </c>
      <c r="DF23" s="1" t="s">
        <v>255</v>
      </c>
      <c r="DG23" s="1" t="s">
        <v>152</v>
      </c>
      <c r="DH23" s="1">
        <v>0</v>
      </c>
      <c r="DI23" s="1">
        <v>0</v>
      </c>
      <c r="DJ23" s="1" t="s">
        <v>152</v>
      </c>
      <c r="DK23" s="1">
        <v>0</v>
      </c>
      <c r="DL23" s="1">
        <v>0</v>
      </c>
      <c r="DM23" s="1">
        <v>0</v>
      </c>
      <c r="DN23" s="1" t="s">
        <v>152</v>
      </c>
      <c r="DO23" s="1" t="s">
        <v>151</v>
      </c>
      <c r="DP23" s="1" t="s">
        <v>152</v>
      </c>
      <c r="DQ23" s="1" t="b">
        <v>0</v>
      </c>
      <c r="DR23" s="1" t="s">
        <v>152</v>
      </c>
      <c r="DS23" s="1" t="s">
        <v>152</v>
      </c>
      <c r="DT23" s="1" t="s">
        <v>152</v>
      </c>
      <c r="DU23" s="1" t="s">
        <v>152</v>
      </c>
      <c r="DV23" s="1">
        <v>0</v>
      </c>
      <c r="DW23" s="1" t="s">
        <v>152</v>
      </c>
      <c r="DX23" s="1" t="s">
        <v>152</v>
      </c>
      <c r="DY23" s="1" t="s">
        <v>152</v>
      </c>
      <c r="DZ23" s="1" t="s">
        <v>152</v>
      </c>
      <c r="EA23" s="1" t="s">
        <v>152</v>
      </c>
      <c r="EB23" s="1" t="s">
        <v>152</v>
      </c>
      <c r="EC23" s="1" t="s">
        <v>152</v>
      </c>
      <c r="ED23" s="1" t="s">
        <v>152</v>
      </c>
      <c r="EE23" s="1" t="s">
        <v>152</v>
      </c>
      <c r="EF23" s="1" t="s">
        <v>152</v>
      </c>
      <c r="EG23" s="1" t="s">
        <v>150</v>
      </c>
      <c r="EH23" s="1" t="s">
        <v>152</v>
      </c>
      <c r="EI23" s="1" t="b">
        <v>0</v>
      </c>
      <c r="EJ23" s="1" t="b">
        <v>0</v>
      </c>
      <c r="EK23" s="1">
        <v>0</v>
      </c>
      <c r="EL23" s="1" t="s">
        <v>152</v>
      </c>
      <c r="EM23" s="1" t="s">
        <v>152</v>
      </c>
      <c r="EN23" s="1" t="s">
        <v>150</v>
      </c>
      <c r="EO23" s="1" t="s">
        <v>150</v>
      </c>
      <c r="EP23" s="1">
        <v>0</v>
      </c>
    </row>
    <row r="24" spans="1:146" ht="17.25" x14ac:dyDescent="0.3">
      <c r="A24" s="1">
        <v>2385</v>
      </c>
      <c r="B24" s="1" t="s">
        <v>354</v>
      </c>
      <c r="C24" s="1" t="s">
        <v>355</v>
      </c>
      <c r="D24" s="1" t="s">
        <v>354</v>
      </c>
      <c r="E24" s="1" t="s">
        <v>152</v>
      </c>
      <c r="F24" s="1" t="s">
        <v>146</v>
      </c>
      <c r="G24" s="1">
        <v>2</v>
      </c>
      <c r="H24" s="1" t="s">
        <v>152</v>
      </c>
      <c r="I24" s="1" t="s">
        <v>247</v>
      </c>
      <c r="J24" s="1" t="s">
        <v>247</v>
      </c>
      <c r="K24" s="1">
        <v>98</v>
      </c>
      <c r="L24" s="1" t="s">
        <v>248</v>
      </c>
      <c r="M24" s="1" t="s">
        <v>249</v>
      </c>
      <c r="N24" s="1">
        <v>0</v>
      </c>
      <c r="O24" s="1" t="s">
        <v>152</v>
      </c>
      <c r="P24" s="1" t="s">
        <v>356</v>
      </c>
      <c r="Q24" s="1">
        <v>5.45</v>
      </c>
      <c r="R24" s="1">
        <v>0</v>
      </c>
      <c r="S24" s="1">
        <v>0</v>
      </c>
      <c r="T24" s="1">
        <v>54.55</v>
      </c>
      <c r="U24" s="1">
        <v>60</v>
      </c>
      <c r="V24" s="1">
        <v>0</v>
      </c>
      <c r="W24" s="1">
        <v>0</v>
      </c>
      <c r="X24" s="1" t="s">
        <v>259</v>
      </c>
      <c r="Y24" s="1">
        <v>2</v>
      </c>
      <c r="Z24" s="1">
        <v>1</v>
      </c>
      <c r="AA24" s="1" t="s">
        <v>147</v>
      </c>
      <c r="AB24" s="1" t="s">
        <v>152</v>
      </c>
      <c r="AC24" s="1" t="s">
        <v>152</v>
      </c>
      <c r="AD24" s="1" t="s">
        <v>152</v>
      </c>
      <c r="AE24" s="1" t="s">
        <v>356</v>
      </c>
      <c r="AF24" s="1" t="b">
        <v>0</v>
      </c>
      <c r="AG24" s="1" t="s">
        <v>357</v>
      </c>
      <c r="AH24" s="1" t="s">
        <v>152</v>
      </c>
      <c r="AI24" s="1" t="s">
        <v>152</v>
      </c>
      <c r="AJ24" s="1" t="s">
        <v>152</v>
      </c>
      <c r="AK24" s="1" t="s">
        <v>152</v>
      </c>
      <c r="AL24" s="1" t="s">
        <v>152</v>
      </c>
      <c r="AM24" s="1" t="b">
        <v>0</v>
      </c>
      <c r="AN24" s="1" t="s">
        <v>152</v>
      </c>
      <c r="AO24" s="1" t="s">
        <v>252</v>
      </c>
      <c r="AP24" s="1" t="s">
        <v>152</v>
      </c>
      <c r="AQ24" s="1" t="s">
        <v>152</v>
      </c>
      <c r="AR24" s="1" t="b">
        <v>0</v>
      </c>
      <c r="AS24" s="1">
        <v>60</v>
      </c>
      <c r="AT24" s="1">
        <v>0</v>
      </c>
      <c r="AU24" s="1">
        <v>0</v>
      </c>
      <c r="AV24" s="1" t="b">
        <v>0</v>
      </c>
      <c r="AW24" s="1">
        <v>0</v>
      </c>
      <c r="AX24" s="1" t="s">
        <v>152</v>
      </c>
      <c r="AY24" s="1" t="b">
        <v>0</v>
      </c>
      <c r="AZ24" s="1" t="b">
        <v>0</v>
      </c>
      <c r="BA24" s="1" t="b">
        <v>0</v>
      </c>
      <c r="BB24" s="1" t="b">
        <v>0</v>
      </c>
      <c r="BC24" s="1" t="b">
        <v>0</v>
      </c>
      <c r="BD24" s="1" t="b">
        <v>1</v>
      </c>
      <c r="BE24" s="1" t="b">
        <v>0</v>
      </c>
      <c r="BF24" s="1" t="b">
        <v>0</v>
      </c>
      <c r="BG24" s="1" t="b">
        <v>0</v>
      </c>
      <c r="BH24" s="1" t="b">
        <v>0</v>
      </c>
      <c r="BI24" s="1" t="b">
        <v>0</v>
      </c>
      <c r="BJ24" s="1" t="b">
        <v>0</v>
      </c>
      <c r="BK24" s="1" t="b">
        <v>0</v>
      </c>
      <c r="BL24" s="1" t="b">
        <v>0</v>
      </c>
      <c r="BM24" s="1" t="b">
        <v>1</v>
      </c>
      <c r="BN24" s="1">
        <v>60</v>
      </c>
      <c r="BO24" s="1" t="s">
        <v>148</v>
      </c>
      <c r="BP24" s="1" t="b">
        <v>0</v>
      </c>
      <c r="BQ24" s="1">
        <v>0</v>
      </c>
      <c r="BR24" s="1" t="b">
        <v>0</v>
      </c>
      <c r="BS24" s="1" t="b">
        <v>0</v>
      </c>
      <c r="BT24" s="1" t="b">
        <v>0</v>
      </c>
      <c r="BU24" s="1" t="b">
        <v>0</v>
      </c>
      <c r="BV24" s="1" t="s">
        <v>259</v>
      </c>
      <c r="BW24" s="1" t="s">
        <v>358</v>
      </c>
      <c r="BX24" s="1" t="b">
        <v>0</v>
      </c>
      <c r="BY24" s="1" t="b">
        <v>0</v>
      </c>
      <c r="BZ24" s="1" t="b">
        <v>0</v>
      </c>
      <c r="CA24" s="1" t="b">
        <v>0</v>
      </c>
      <c r="CB24" s="1" t="s">
        <v>152</v>
      </c>
      <c r="CC24" s="1" t="s">
        <v>152</v>
      </c>
      <c r="CD24" s="1" t="s">
        <v>152</v>
      </c>
      <c r="CE24" s="1" t="s">
        <v>152</v>
      </c>
      <c r="CF24" s="1" t="s">
        <v>152</v>
      </c>
      <c r="CG24" s="1" t="b">
        <v>0</v>
      </c>
      <c r="CH24" s="1" t="b">
        <v>0</v>
      </c>
      <c r="CI24" s="1" t="s">
        <v>152</v>
      </c>
      <c r="CJ24" s="1" t="s">
        <v>356</v>
      </c>
      <c r="CK24" s="1" t="s">
        <v>152</v>
      </c>
      <c r="CL24" s="1">
        <v>0</v>
      </c>
      <c r="CM24" s="1">
        <v>0</v>
      </c>
      <c r="CN24" s="1" t="s">
        <v>152</v>
      </c>
      <c r="CO24" s="1" t="s">
        <v>152</v>
      </c>
      <c r="CP24" s="1"/>
      <c r="CQ24" s="1" t="b">
        <v>0</v>
      </c>
      <c r="CR24" s="1" t="s">
        <v>150</v>
      </c>
      <c r="CS24" s="1" t="s">
        <v>153</v>
      </c>
      <c r="CT24" s="1">
        <v>1</v>
      </c>
      <c r="CU24" s="1">
        <v>60</v>
      </c>
      <c r="CV24" s="1">
        <v>0</v>
      </c>
      <c r="CW24" s="1">
        <v>60</v>
      </c>
      <c r="CX24" s="1" t="b">
        <v>0</v>
      </c>
      <c r="CY24" s="1">
        <v>0</v>
      </c>
      <c r="CZ24" s="1" t="s">
        <v>359</v>
      </c>
      <c r="DA24" s="1" t="s">
        <v>152</v>
      </c>
      <c r="DB24" s="1" t="b">
        <v>0</v>
      </c>
      <c r="DC24" s="1">
        <v>0</v>
      </c>
      <c r="DD24" s="1">
        <v>135</v>
      </c>
      <c r="DE24" s="1">
        <v>0</v>
      </c>
      <c r="DF24" s="1" t="s">
        <v>255</v>
      </c>
      <c r="DG24" s="1" t="s">
        <v>152</v>
      </c>
      <c r="DH24" s="1">
        <v>0</v>
      </c>
      <c r="DI24" s="1">
        <v>0</v>
      </c>
      <c r="DJ24" s="1" t="s">
        <v>152</v>
      </c>
      <c r="DK24" s="1">
        <v>0</v>
      </c>
      <c r="DL24" s="1">
        <v>0</v>
      </c>
      <c r="DM24" s="1">
        <v>0</v>
      </c>
      <c r="DN24" s="1" t="s">
        <v>152</v>
      </c>
      <c r="DO24" s="1" t="s">
        <v>151</v>
      </c>
      <c r="DP24" s="1" t="s">
        <v>152</v>
      </c>
      <c r="DQ24" s="1" t="b">
        <v>0</v>
      </c>
      <c r="DR24" s="1" t="s">
        <v>152</v>
      </c>
      <c r="DS24" s="1" t="s">
        <v>152</v>
      </c>
      <c r="DT24" s="1" t="s">
        <v>152</v>
      </c>
      <c r="DU24" s="1" t="s">
        <v>152</v>
      </c>
      <c r="DV24" s="1">
        <v>0</v>
      </c>
      <c r="DW24" s="1" t="s">
        <v>152</v>
      </c>
      <c r="DX24" s="1" t="s">
        <v>152</v>
      </c>
      <c r="DY24" s="1" t="s">
        <v>152</v>
      </c>
      <c r="DZ24" s="1" t="s">
        <v>152</v>
      </c>
      <c r="EA24" s="1" t="s">
        <v>152</v>
      </c>
      <c r="EB24" s="1" t="s">
        <v>152</v>
      </c>
      <c r="EC24" s="1" t="s">
        <v>152</v>
      </c>
      <c r="ED24" s="1" t="s">
        <v>152</v>
      </c>
      <c r="EE24" s="1" t="s">
        <v>152</v>
      </c>
      <c r="EF24" s="1" t="s">
        <v>152</v>
      </c>
      <c r="EG24" s="1" t="s">
        <v>150</v>
      </c>
      <c r="EH24" s="1" t="s">
        <v>152</v>
      </c>
      <c r="EI24" s="1" t="b">
        <v>0</v>
      </c>
      <c r="EJ24" s="1" t="b">
        <v>0</v>
      </c>
      <c r="EK24" s="1">
        <v>0</v>
      </c>
      <c r="EL24" s="1" t="s">
        <v>152</v>
      </c>
      <c r="EM24" s="1" t="s">
        <v>152</v>
      </c>
      <c r="EN24" s="1" t="s">
        <v>150</v>
      </c>
      <c r="EO24" s="1" t="s">
        <v>150</v>
      </c>
      <c r="EP24" s="1">
        <v>0</v>
      </c>
    </row>
    <row r="25" spans="1:146" ht="17.25" x14ac:dyDescent="0.3">
      <c r="A25" s="1">
        <v>2378</v>
      </c>
      <c r="B25" s="1" t="s">
        <v>360</v>
      </c>
      <c r="C25" s="1" t="s">
        <v>361</v>
      </c>
      <c r="D25" s="1" t="s">
        <v>360</v>
      </c>
      <c r="E25" s="1" t="s">
        <v>152</v>
      </c>
      <c r="F25" s="1" t="s">
        <v>146</v>
      </c>
      <c r="G25" s="1">
        <v>2</v>
      </c>
      <c r="H25" s="1" t="s">
        <v>152</v>
      </c>
      <c r="I25" s="1" t="s">
        <v>247</v>
      </c>
      <c r="J25" s="1" t="s">
        <v>247</v>
      </c>
      <c r="K25" s="1">
        <v>98</v>
      </c>
      <c r="L25" s="1" t="s">
        <v>248</v>
      </c>
      <c r="M25" s="1" t="s">
        <v>249</v>
      </c>
      <c r="N25" s="1">
        <v>0</v>
      </c>
      <c r="O25" s="1" t="s">
        <v>152</v>
      </c>
      <c r="P25" s="1" t="s">
        <v>362</v>
      </c>
      <c r="Q25" s="1">
        <v>14.55</v>
      </c>
      <c r="R25" s="1">
        <v>0</v>
      </c>
      <c r="S25" s="1">
        <v>0</v>
      </c>
      <c r="T25" s="1">
        <v>145.44999999999999</v>
      </c>
      <c r="U25" s="1">
        <v>160</v>
      </c>
      <c r="V25" s="1">
        <v>0</v>
      </c>
      <c r="W25" s="1">
        <v>0</v>
      </c>
      <c r="X25" s="1" t="s">
        <v>259</v>
      </c>
      <c r="Y25" s="1">
        <v>2</v>
      </c>
      <c r="Z25" s="1">
        <v>1</v>
      </c>
      <c r="AA25" s="1" t="s">
        <v>147</v>
      </c>
      <c r="AB25" s="1" t="s">
        <v>152</v>
      </c>
      <c r="AC25" s="1" t="s">
        <v>152</v>
      </c>
      <c r="AD25" s="1" t="s">
        <v>152</v>
      </c>
      <c r="AE25" s="1" t="s">
        <v>362</v>
      </c>
      <c r="AF25" s="1" t="b">
        <v>0</v>
      </c>
      <c r="AG25" s="1" t="s">
        <v>363</v>
      </c>
      <c r="AH25" s="1" t="s">
        <v>152</v>
      </c>
      <c r="AI25" s="1" t="s">
        <v>152</v>
      </c>
      <c r="AJ25" s="1" t="s">
        <v>152</v>
      </c>
      <c r="AK25" s="1" t="s">
        <v>152</v>
      </c>
      <c r="AL25" s="1" t="s">
        <v>152</v>
      </c>
      <c r="AM25" s="1" t="b">
        <v>0</v>
      </c>
      <c r="AN25" s="1" t="s">
        <v>152</v>
      </c>
      <c r="AO25" s="1" t="s">
        <v>252</v>
      </c>
      <c r="AP25" s="1" t="s">
        <v>152</v>
      </c>
      <c r="AQ25" s="1" t="s">
        <v>152</v>
      </c>
      <c r="AR25" s="1" t="b">
        <v>0</v>
      </c>
      <c r="AS25" s="1">
        <v>160</v>
      </c>
      <c r="AT25" s="1">
        <v>0</v>
      </c>
      <c r="AU25" s="1">
        <v>0</v>
      </c>
      <c r="AV25" s="1" t="b">
        <v>0</v>
      </c>
      <c r="AW25" s="1">
        <v>0</v>
      </c>
      <c r="AX25" s="1" t="s">
        <v>152</v>
      </c>
      <c r="AY25" s="1" t="b">
        <v>0</v>
      </c>
      <c r="AZ25" s="1" t="b">
        <v>0</v>
      </c>
      <c r="BA25" s="1" t="b">
        <v>0</v>
      </c>
      <c r="BB25" s="1" t="b">
        <v>0</v>
      </c>
      <c r="BC25" s="1" t="b">
        <v>0</v>
      </c>
      <c r="BD25" s="1" t="b">
        <v>1</v>
      </c>
      <c r="BE25" s="1" t="b">
        <v>0</v>
      </c>
      <c r="BF25" s="1" t="b">
        <v>0</v>
      </c>
      <c r="BG25" s="1" t="b">
        <v>0</v>
      </c>
      <c r="BH25" s="1" t="b">
        <v>0</v>
      </c>
      <c r="BI25" s="1" t="b">
        <v>0</v>
      </c>
      <c r="BJ25" s="1" t="b">
        <v>0</v>
      </c>
      <c r="BK25" s="1" t="b">
        <v>0</v>
      </c>
      <c r="BL25" s="1" t="b">
        <v>0</v>
      </c>
      <c r="BM25" s="1" t="b">
        <v>1</v>
      </c>
      <c r="BN25" s="1">
        <v>160</v>
      </c>
      <c r="BO25" s="1" t="s">
        <v>148</v>
      </c>
      <c r="BP25" s="1" t="b">
        <v>0</v>
      </c>
      <c r="BQ25" s="1">
        <v>0</v>
      </c>
      <c r="BR25" s="1" t="b">
        <v>0</v>
      </c>
      <c r="BS25" s="1" t="b">
        <v>0</v>
      </c>
      <c r="BT25" s="1" t="b">
        <v>0</v>
      </c>
      <c r="BU25" s="1" t="b">
        <v>0</v>
      </c>
      <c r="BV25" s="1" t="s">
        <v>259</v>
      </c>
      <c r="BW25" s="1" t="s">
        <v>364</v>
      </c>
      <c r="BX25" s="1" t="b">
        <v>0</v>
      </c>
      <c r="BY25" s="1" t="b">
        <v>0</v>
      </c>
      <c r="BZ25" s="1" t="b">
        <v>0</v>
      </c>
      <c r="CA25" s="1" t="b">
        <v>0</v>
      </c>
      <c r="CB25" s="1" t="s">
        <v>152</v>
      </c>
      <c r="CC25" s="1" t="s">
        <v>152</v>
      </c>
      <c r="CD25" s="1" t="s">
        <v>152</v>
      </c>
      <c r="CE25" s="1" t="s">
        <v>152</v>
      </c>
      <c r="CF25" s="1" t="s">
        <v>152</v>
      </c>
      <c r="CG25" s="1" t="b">
        <v>0</v>
      </c>
      <c r="CH25" s="1" t="b">
        <v>0</v>
      </c>
      <c r="CI25" s="1" t="s">
        <v>152</v>
      </c>
      <c r="CJ25" s="1" t="s">
        <v>362</v>
      </c>
      <c r="CK25" s="1" t="s">
        <v>152</v>
      </c>
      <c r="CL25" s="1">
        <v>0</v>
      </c>
      <c r="CM25" s="1">
        <v>0</v>
      </c>
      <c r="CN25" s="1" t="s">
        <v>152</v>
      </c>
      <c r="CO25" s="1" t="s">
        <v>152</v>
      </c>
      <c r="CP25" s="1"/>
      <c r="CQ25" s="1" t="b">
        <v>0</v>
      </c>
      <c r="CR25" s="1" t="s">
        <v>365</v>
      </c>
      <c r="CS25" s="1" t="s">
        <v>153</v>
      </c>
      <c r="CT25" s="1">
        <v>1</v>
      </c>
      <c r="CU25" s="1">
        <v>160</v>
      </c>
      <c r="CV25" s="1">
        <v>0</v>
      </c>
      <c r="CW25" s="1">
        <v>160</v>
      </c>
      <c r="CX25" s="1" t="b">
        <v>0</v>
      </c>
      <c r="CY25" s="1">
        <v>0</v>
      </c>
      <c r="CZ25" s="1" t="s">
        <v>366</v>
      </c>
      <c r="DA25" s="1" t="s">
        <v>152</v>
      </c>
      <c r="DB25" s="1" t="b">
        <v>0</v>
      </c>
      <c r="DC25" s="1">
        <v>0</v>
      </c>
      <c r="DD25" s="1">
        <v>135</v>
      </c>
      <c r="DE25" s="1">
        <v>0</v>
      </c>
      <c r="DF25" s="1" t="s">
        <v>255</v>
      </c>
      <c r="DG25" s="1" t="s">
        <v>152</v>
      </c>
      <c r="DH25" s="1">
        <v>0</v>
      </c>
      <c r="DI25" s="1">
        <v>0</v>
      </c>
      <c r="DJ25" s="1" t="s">
        <v>152</v>
      </c>
      <c r="DK25" s="1">
        <v>0</v>
      </c>
      <c r="DL25" s="1">
        <v>0</v>
      </c>
      <c r="DM25" s="1">
        <v>0</v>
      </c>
      <c r="DN25" s="1" t="s">
        <v>152</v>
      </c>
      <c r="DO25" s="1" t="s">
        <v>151</v>
      </c>
      <c r="DP25" s="1" t="s">
        <v>152</v>
      </c>
      <c r="DQ25" s="1" t="b">
        <v>0</v>
      </c>
      <c r="DR25" s="1" t="s">
        <v>152</v>
      </c>
      <c r="DS25" s="1" t="s">
        <v>152</v>
      </c>
      <c r="DT25" s="1" t="s">
        <v>152</v>
      </c>
      <c r="DU25" s="1" t="s">
        <v>152</v>
      </c>
      <c r="DV25" s="1">
        <v>0</v>
      </c>
      <c r="DW25" s="1" t="s">
        <v>152</v>
      </c>
      <c r="DX25" s="1" t="s">
        <v>152</v>
      </c>
      <c r="DY25" s="1" t="s">
        <v>152</v>
      </c>
      <c r="DZ25" s="1" t="s">
        <v>152</v>
      </c>
      <c r="EA25" s="1" t="s">
        <v>152</v>
      </c>
      <c r="EB25" s="1" t="s">
        <v>152</v>
      </c>
      <c r="EC25" s="1" t="s">
        <v>152</v>
      </c>
      <c r="ED25" s="1" t="s">
        <v>152</v>
      </c>
      <c r="EE25" s="1" t="s">
        <v>152</v>
      </c>
      <c r="EF25" s="1" t="s">
        <v>152</v>
      </c>
      <c r="EG25" s="1" t="s">
        <v>150</v>
      </c>
      <c r="EH25" s="1" t="s">
        <v>152</v>
      </c>
      <c r="EI25" s="1" t="b">
        <v>0</v>
      </c>
      <c r="EJ25" s="1" t="b">
        <v>0</v>
      </c>
      <c r="EK25" s="1">
        <v>0</v>
      </c>
      <c r="EL25" s="1" t="s">
        <v>152</v>
      </c>
      <c r="EM25" s="1" t="s">
        <v>152</v>
      </c>
      <c r="EN25" s="1" t="s">
        <v>150</v>
      </c>
      <c r="EO25" s="1" t="s">
        <v>150</v>
      </c>
      <c r="EP25" s="1">
        <v>0</v>
      </c>
    </row>
    <row r="26" spans="1:146" ht="17.25" x14ac:dyDescent="0.3">
      <c r="A26" s="1">
        <v>2373</v>
      </c>
      <c r="B26" s="1" t="s">
        <v>367</v>
      </c>
      <c r="C26" s="1" t="s">
        <v>368</v>
      </c>
      <c r="D26" s="1" t="s">
        <v>367</v>
      </c>
      <c r="E26" s="1" t="s">
        <v>152</v>
      </c>
      <c r="F26" s="1" t="s">
        <v>146</v>
      </c>
      <c r="G26" s="1">
        <v>2</v>
      </c>
      <c r="H26" s="1" t="s">
        <v>152</v>
      </c>
      <c r="I26" s="1" t="s">
        <v>299</v>
      </c>
      <c r="J26" s="1" t="s">
        <v>299</v>
      </c>
      <c r="K26" s="1">
        <v>29</v>
      </c>
      <c r="L26" s="1" t="s">
        <v>300</v>
      </c>
      <c r="M26" s="1" t="s">
        <v>301</v>
      </c>
      <c r="N26" s="1">
        <v>0</v>
      </c>
      <c r="O26" s="1" t="s">
        <v>152</v>
      </c>
      <c r="P26" s="1" t="s">
        <v>369</v>
      </c>
      <c r="Q26" s="1">
        <v>8.18</v>
      </c>
      <c r="R26" s="1">
        <v>0</v>
      </c>
      <c r="S26" s="1">
        <v>0</v>
      </c>
      <c r="T26" s="1">
        <v>81.819999999999993</v>
      </c>
      <c r="U26" s="1">
        <v>90</v>
      </c>
      <c r="V26" s="1">
        <v>0</v>
      </c>
      <c r="W26" s="1">
        <v>0</v>
      </c>
      <c r="X26" s="1" t="s">
        <v>225</v>
      </c>
      <c r="Y26" s="1">
        <v>1</v>
      </c>
      <c r="Z26" s="1">
        <v>1</v>
      </c>
      <c r="AA26" s="1" t="s">
        <v>147</v>
      </c>
      <c r="AB26" s="1" t="s">
        <v>152</v>
      </c>
      <c r="AC26" s="1" t="s">
        <v>152</v>
      </c>
      <c r="AD26" s="1" t="s">
        <v>152</v>
      </c>
      <c r="AE26" s="1" t="s">
        <v>369</v>
      </c>
      <c r="AF26" s="1" t="b">
        <v>0</v>
      </c>
      <c r="AG26" s="1" t="s">
        <v>370</v>
      </c>
      <c r="AH26" s="1" t="s">
        <v>152</v>
      </c>
      <c r="AI26" s="1" t="s">
        <v>152</v>
      </c>
      <c r="AJ26" s="1" t="s">
        <v>152</v>
      </c>
      <c r="AK26" s="1" t="s">
        <v>152</v>
      </c>
      <c r="AL26" s="1" t="s">
        <v>152</v>
      </c>
      <c r="AM26" s="1" t="b">
        <v>0</v>
      </c>
      <c r="AN26" s="1" t="s">
        <v>152</v>
      </c>
      <c r="AO26" s="1" t="s">
        <v>304</v>
      </c>
      <c r="AP26" s="1" t="s">
        <v>152</v>
      </c>
      <c r="AQ26" s="1" t="s">
        <v>152</v>
      </c>
      <c r="AR26" s="1" t="b">
        <v>0</v>
      </c>
      <c r="AS26" s="1">
        <v>90</v>
      </c>
      <c r="AT26" s="1">
        <v>0</v>
      </c>
      <c r="AU26" s="1">
        <v>0</v>
      </c>
      <c r="AV26" s="1" t="b">
        <v>0</v>
      </c>
      <c r="AW26" s="1">
        <v>0</v>
      </c>
      <c r="AX26" s="1" t="s">
        <v>152</v>
      </c>
      <c r="AY26" s="1" t="b">
        <v>0</v>
      </c>
      <c r="AZ26" s="1" t="b">
        <v>0</v>
      </c>
      <c r="BA26" s="1" t="b">
        <v>0</v>
      </c>
      <c r="BB26" s="1" t="b">
        <v>0</v>
      </c>
      <c r="BC26" s="1" t="b">
        <v>0</v>
      </c>
      <c r="BD26" s="1" t="b">
        <v>1</v>
      </c>
      <c r="BE26" s="1" t="b">
        <v>0</v>
      </c>
      <c r="BF26" s="1" t="b">
        <v>0</v>
      </c>
      <c r="BG26" s="1" t="b">
        <v>0</v>
      </c>
      <c r="BH26" s="1" t="b">
        <v>0</v>
      </c>
      <c r="BI26" s="1" t="b">
        <v>0</v>
      </c>
      <c r="BJ26" s="1" t="b">
        <v>0</v>
      </c>
      <c r="BK26" s="1" t="b">
        <v>0</v>
      </c>
      <c r="BL26" s="1" t="b">
        <v>0</v>
      </c>
      <c r="BM26" s="1" t="b">
        <v>1</v>
      </c>
      <c r="BN26" s="1">
        <v>90</v>
      </c>
      <c r="BO26" s="1" t="s">
        <v>148</v>
      </c>
      <c r="BP26" s="1" t="b">
        <v>0</v>
      </c>
      <c r="BQ26" s="1">
        <v>0</v>
      </c>
      <c r="BR26" s="1" t="b">
        <v>0</v>
      </c>
      <c r="BS26" s="1" t="b">
        <v>0</v>
      </c>
      <c r="BT26" s="1" t="b">
        <v>0</v>
      </c>
      <c r="BU26" s="1" t="b">
        <v>0</v>
      </c>
      <c r="BV26" s="1" t="s">
        <v>225</v>
      </c>
      <c r="BW26" s="1" t="s">
        <v>371</v>
      </c>
      <c r="BX26" s="1" t="b">
        <v>0</v>
      </c>
      <c r="BY26" s="1" t="b">
        <v>0</v>
      </c>
      <c r="BZ26" s="1" t="b">
        <v>0</v>
      </c>
      <c r="CA26" s="1" t="b">
        <v>0</v>
      </c>
      <c r="CB26" s="1" t="s">
        <v>152</v>
      </c>
      <c r="CC26" s="1" t="s">
        <v>152</v>
      </c>
      <c r="CD26" s="1" t="s">
        <v>152</v>
      </c>
      <c r="CE26" s="1" t="s">
        <v>152</v>
      </c>
      <c r="CF26" s="1" t="s">
        <v>152</v>
      </c>
      <c r="CG26" s="1" t="b">
        <v>0</v>
      </c>
      <c r="CH26" s="1" t="b">
        <v>0</v>
      </c>
      <c r="CI26" s="1" t="s">
        <v>152</v>
      </c>
      <c r="CJ26" s="1" t="s">
        <v>369</v>
      </c>
      <c r="CK26" s="1" t="s">
        <v>152</v>
      </c>
      <c r="CL26" s="1">
        <v>0</v>
      </c>
      <c r="CM26" s="1">
        <v>0</v>
      </c>
      <c r="CN26" s="1" t="s">
        <v>152</v>
      </c>
      <c r="CO26" s="1" t="s">
        <v>152</v>
      </c>
      <c r="CP26" s="1"/>
      <c r="CQ26" s="1" t="b">
        <v>0</v>
      </c>
      <c r="CR26" s="1" t="s">
        <v>372</v>
      </c>
      <c r="CS26" s="1" t="s">
        <v>153</v>
      </c>
      <c r="CT26" s="1">
        <v>1</v>
      </c>
      <c r="CU26" s="1">
        <v>90</v>
      </c>
      <c r="CV26" s="1">
        <v>0</v>
      </c>
      <c r="CW26" s="1">
        <v>90</v>
      </c>
      <c r="CX26" s="1" t="b">
        <v>0</v>
      </c>
      <c r="CY26" s="1">
        <v>0</v>
      </c>
      <c r="CZ26" s="1" t="s">
        <v>373</v>
      </c>
      <c r="DA26" s="1" t="s">
        <v>152</v>
      </c>
      <c r="DB26" s="1" t="b">
        <v>0</v>
      </c>
      <c r="DC26" s="1">
        <v>0</v>
      </c>
      <c r="DD26" s="1">
        <v>66</v>
      </c>
      <c r="DE26" s="1">
        <v>0</v>
      </c>
      <c r="DF26" s="1" t="s">
        <v>307</v>
      </c>
      <c r="DG26" s="1" t="s">
        <v>152</v>
      </c>
      <c r="DH26" s="1">
        <v>0</v>
      </c>
      <c r="DI26" s="1">
        <v>0</v>
      </c>
      <c r="DJ26" s="1" t="s">
        <v>152</v>
      </c>
      <c r="DK26" s="1">
        <v>0</v>
      </c>
      <c r="DL26" s="1">
        <v>0</v>
      </c>
      <c r="DM26" s="1">
        <v>0</v>
      </c>
      <c r="DN26" s="1" t="s">
        <v>152</v>
      </c>
      <c r="DO26" s="1" t="s">
        <v>151</v>
      </c>
      <c r="DP26" s="1" t="s">
        <v>152</v>
      </c>
      <c r="DQ26" s="1" t="b">
        <v>0</v>
      </c>
      <c r="DR26" s="1" t="s">
        <v>152</v>
      </c>
      <c r="DS26" s="1" t="s">
        <v>152</v>
      </c>
      <c r="DT26" s="1" t="s">
        <v>152</v>
      </c>
      <c r="DU26" s="1" t="s">
        <v>152</v>
      </c>
      <c r="DV26" s="1">
        <v>0</v>
      </c>
      <c r="DW26" s="1" t="s">
        <v>152</v>
      </c>
      <c r="DX26" s="1" t="s">
        <v>152</v>
      </c>
      <c r="DY26" s="1" t="s">
        <v>152</v>
      </c>
      <c r="DZ26" s="1" t="s">
        <v>152</v>
      </c>
      <c r="EA26" s="1" t="s">
        <v>152</v>
      </c>
      <c r="EB26" s="1" t="s">
        <v>152</v>
      </c>
      <c r="EC26" s="1" t="s">
        <v>152</v>
      </c>
      <c r="ED26" s="1" t="s">
        <v>152</v>
      </c>
      <c r="EE26" s="1" t="s">
        <v>152</v>
      </c>
      <c r="EF26" s="1" t="s">
        <v>152</v>
      </c>
      <c r="EG26" s="1" t="s">
        <v>150</v>
      </c>
      <c r="EH26" s="1" t="s">
        <v>152</v>
      </c>
      <c r="EI26" s="1" t="b">
        <v>0</v>
      </c>
      <c r="EJ26" s="1" t="b">
        <v>0</v>
      </c>
      <c r="EK26" s="1">
        <v>0</v>
      </c>
      <c r="EL26" s="1" t="s">
        <v>152</v>
      </c>
      <c r="EM26" s="1" t="s">
        <v>152</v>
      </c>
      <c r="EN26" s="1" t="s">
        <v>150</v>
      </c>
      <c r="EO26" s="1" t="s">
        <v>150</v>
      </c>
      <c r="EP26" s="1">
        <v>0</v>
      </c>
    </row>
    <row r="27" spans="1:146" ht="17.25" x14ac:dyDescent="0.3">
      <c r="A27" s="1">
        <v>2366</v>
      </c>
      <c r="B27" s="1" t="s">
        <v>374</v>
      </c>
      <c r="C27" s="1" t="s">
        <v>375</v>
      </c>
      <c r="D27" s="1" t="s">
        <v>374</v>
      </c>
      <c r="E27" s="1" t="s">
        <v>152</v>
      </c>
      <c r="F27" s="1" t="s">
        <v>146</v>
      </c>
      <c r="G27" s="1">
        <v>2</v>
      </c>
      <c r="H27" s="1" t="s">
        <v>152</v>
      </c>
      <c r="I27" s="1" t="s">
        <v>247</v>
      </c>
      <c r="J27" s="1" t="s">
        <v>247</v>
      </c>
      <c r="K27" s="1">
        <v>98</v>
      </c>
      <c r="L27" s="1" t="s">
        <v>248</v>
      </c>
      <c r="M27" s="1" t="s">
        <v>249</v>
      </c>
      <c r="N27" s="1">
        <v>0</v>
      </c>
      <c r="O27" s="1" t="s">
        <v>152</v>
      </c>
      <c r="P27" s="1" t="s">
        <v>376</v>
      </c>
      <c r="Q27" s="1">
        <v>130.13</v>
      </c>
      <c r="R27" s="1">
        <v>0</v>
      </c>
      <c r="S27" s="1">
        <v>0</v>
      </c>
      <c r="T27" s="1">
        <v>1301.3499999999999</v>
      </c>
      <c r="U27" s="1">
        <v>1431.48</v>
      </c>
      <c r="V27" s="1">
        <v>0</v>
      </c>
      <c r="W27" s="1">
        <v>0</v>
      </c>
      <c r="X27" s="1" t="s">
        <v>225</v>
      </c>
      <c r="Y27" s="1">
        <v>1</v>
      </c>
      <c r="Z27" s="1">
        <v>1</v>
      </c>
      <c r="AA27" s="1" t="s">
        <v>147</v>
      </c>
      <c r="AB27" s="1" t="s">
        <v>152</v>
      </c>
      <c r="AC27" s="1" t="s">
        <v>152</v>
      </c>
      <c r="AD27" s="1" t="s">
        <v>152</v>
      </c>
      <c r="AE27" s="1" t="s">
        <v>376</v>
      </c>
      <c r="AF27" s="1" t="b">
        <v>0</v>
      </c>
      <c r="AG27" s="1" t="s">
        <v>377</v>
      </c>
      <c r="AH27" s="1" t="s">
        <v>152</v>
      </c>
      <c r="AI27" s="1" t="s">
        <v>152</v>
      </c>
      <c r="AJ27" s="1" t="s">
        <v>152</v>
      </c>
      <c r="AK27" s="1" t="s">
        <v>152</v>
      </c>
      <c r="AL27" s="1" t="s">
        <v>152</v>
      </c>
      <c r="AM27" s="1" t="b">
        <v>0</v>
      </c>
      <c r="AN27" s="1" t="s">
        <v>152</v>
      </c>
      <c r="AO27" s="1" t="s">
        <v>252</v>
      </c>
      <c r="AP27" s="1" t="s">
        <v>152</v>
      </c>
      <c r="AQ27" s="1" t="s">
        <v>152</v>
      </c>
      <c r="AR27" s="1" t="b">
        <v>0</v>
      </c>
      <c r="AS27" s="1">
        <v>1431.48</v>
      </c>
      <c r="AT27" s="1">
        <v>0</v>
      </c>
      <c r="AU27" s="1">
        <v>0</v>
      </c>
      <c r="AV27" s="1" t="b">
        <v>0</v>
      </c>
      <c r="AW27" s="1">
        <v>0</v>
      </c>
      <c r="AX27" s="1" t="s">
        <v>152</v>
      </c>
      <c r="AY27" s="1" t="b">
        <v>0</v>
      </c>
      <c r="AZ27" s="1" t="b">
        <v>0</v>
      </c>
      <c r="BA27" s="1" t="b">
        <v>0</v>
      </c>
      <c r="BB27" s="1" t="b">
        <v>0</v>
      </c>
      <c r="BC27" s="1" t="b">
        <v>0</v>
      </c>
      <c r="BD27" s="1" t="b">
        <v>1</v>
      </c>
      <c r="BE27" s="1" t="b">
        <v>0</v>
      </c>
      <c r="BF27" s="1" t="b">
        <v>0</v>
      </c>
      <c r="BG27" s="1" t="b">
        <v>0</v>
      </c>
      <c r="BH27" s="1" t="b">
        <v>0</v>
      </c>
      <c r="BI27" s="1" t="b">
        <v>0</v>
      </c>
      <c r="BJ27" s="1" t="b">
        <v>0</v>
      </c>
      <c r="BK27" s="1" t="b">
        <v>0</v>
      </c>
      <c r="BL27" s="1" t="b">
        <v>0</v>
      </c>
      <c r="BM27" s="1" t="b">
        <v>1</v>
      </c>
      <c r="BN27" s="1">
        <v>1431.48</v>
      </c>
      <c r="BO27" s="1" t="s">
        <v>148</v>
      </c>
      <c r="BP27" s="1" t="b">
        <v>0</v>
      </c>
      <c r="BQ27" s="1">
        <v>0</v>
      </c>
      <c r="BR27" s="1" t="b">
        <v>0</v>
      </c>
      <c r="BS27" s="1" t="b">
        <v>0</v>
      </c>
      <c r="BT27" s="1" t="b">
        <v>0</v>
      </c>
      <c r="BU27" s="1" t="b">
        <v>0</v>
      </c>
      <c r="BV27" s="1" t="s">
        <v>225</v>
      </c>
      <c r="BW27" s="1" t="s">
        <v>378</v>
      </c>
      <c r="BX27" s="1" t="b">
        <v>0</v>
      </c>
      <c r="BY27" s="1" t="b">
        <v>0</v>
      </c>
      <c r="BZ27" s="1" t="b">
        <v>0</v>
      </c>
      <c r="CA27" s="1" t="b">
        <v>0</v>
      </c>
      <c r="CB27" s="1" t="s">
        <v>152</v>
      </c>
      <c r="CC27" s="1" t="s">
        <v>152</v>
      </c>
      <c r="CD27" s="1" t="s">
        <v>152</v>
      </c>
      <c r="CE27" s="1" t="s">
        <v>152</v>
      </c>
      <c r="CF27" s="1" t="s">
        <v>152</v>
      </c>
      <c r="CG27" s="1" t="b">
        <v>0</v>
      </c>
      <c r="CH27" s="1" t="b">
        <v>0</v>
      </c>
      <c r="CI27" s="1" t="s">
        <v>152</v>
      </c>
      <c r="CJ27" s="1" t="s">
        <v>376</v>
      </c>
      <c r="CK27" s="1" t="s">
        <v>152</v>
      </c>
      <c r="CL27" s="1">
        <v>0</v>
      </c>
      <c r="CM27" s="1">
        <v>0</v>
      </c>
      <c r="CN27" s="1" t="s">
        <v>152</v>
      </c>
      <c r="CO27" s="1" t="s">
        <v>152</v>
      </c>
      <c r="CP27" s="1"/>
      <c r="CQ27" s="1" t="b">
        <v>0</v>
      </c>
      <c r="CR27" s="1" t="s">
        <v>150</v>
      </c>
      <c r="CS27" s="1" t="s">
        <v>153</v>
      </c>
      <c r="CT27" s="1">
        <v>1</v>
      </c>
      <c r="CU27" s="1">
        <v>1431.48</v>
      </c>
      <c r="CV27" s="1">
        <v>0</v>
      </c>
      <c r="CW27" s="1">
        <v>1431.48</v>
      </c>
      <c r="CX27" s="1" t="b">
        <v>0</v>
      </c>
      <c r="CY27" s="1">
        <v>0</v>
      </c>
      <c r="CZ27" s="1" t="s">
        <v>379</v>
      </c>
      <c r="DA27" s="1" t="s">
        <v>152</v>
      </c>
      <c r="DB27" s="1" t="b">
        <v>0</v>
      </c>
      <c r="DC27" s="1">
        <v>0</v>
      </c>
      <c r="DD27" s="1">
        <v>135</v>
      </c>
      <c r="DE27" s="1">
        <v>0</v>
      </c>
      <c r="DF27" s="1" t="s">
        <v>255</v>
      </c>
      <c r="DG27" s="1" t="s">
        <v>152</v>
      </c>
      <c r="DH27" s="1">
        <v>0</v>
      </c>
      <c r="DI27" s="1">
        <v>0</v>
      </c>
      <c r="DJ27" s="1" t="s">
        <v>152</v>
      </c>
      <c r="DK27" s="1">
        <v>0</v>
      </c>
      <c r="DL27" s="1">
        <v>0</v>
      </c>
      <c r="DM27" s="1">
        <v>0</v>
      </c>
      <c r="DN27" s="1" t="s">
        <v>152</v>
      </c>
      <c r="DO27" s="1" t="s">
        <v>151</v>
      </c>
      <c r="DP27" s="1" t="s">
        <v>152</v>
      </c>
      <c r="DQ27" s="1" t="b">
        <v>0</v>
      </c>
      <c r="DR27" s="1" t="s">
        <v>152</v>
      </c>
      <c r="DS27" s="1" t="s">
        <v>152</v>
      </c>
      <c r="DT27" s="1" t="s">
        <v>152</v>
      </c>
      <c r="DU27" s="1" t="s">
        <v>152</v>
      </c>
      <c r="DV27" s="1">
        <v>0</v>
      </c>
      <c r="DW27" s="1" t="s">
        <v>152</v>
      </c>
      <c r="DX27" s="1" t="s">
        <v>152</v>
      </c>
      <c r="DY27" s="1" t="s">
        <v>152</v>
      </c>
      <c r="DZ27" s="1" t="s">
        <v>152</v>
      </c>
      <c r="EA27" s="1" t="s">
        <v>152</v>
      </c>
      <c r="EB27" s="1" t="s">
        <v>152</v>
      </c>
      <c r="EC27" s="1" t="s">
        <v>152</v>
      </c>
      <c r="ED27" s="1" t="s">
        <v>152</v>
      </c>
      <c r="EE27" s="1" t="s">
        <v>152</v>
      </c>
      <c r="EF27" s="1" t="s">
        <v>152</v>
      </c>
      <c r="EG27" s="1" t="s">
        <v>150</v>
      </c>
      <c r="EH27" s="1" t="s">
        <v>152</v>
      </c>
      <c r="EI27" s="1" t="b">
        <v>0</v>
      </c>
      <c r="EJ27" s="1" t="b">
        <v>0</v>
      </c>
      <c r="EK27" s="1">
        <v>0</v>
      </c>
      <c r="EL27" s="1" t="s">
        <v>152</v>
      </c>
      <c r="EM27" s="1" t="s">
        <v>152</v>
      </c>
      <c r="EN27" s="1" t="s">
        <v>150</v>
      </c>
      <c r="EO27" s="1" t="s">
        <v>150</v>
      </c>
      <c r="EP27" s="1">
        <v>0</v>
      </c>
    </row>
    <row r="28" spans="1:146" ht="17.25" x14ac:dyDescent="0.3">
      <c r="A28" s="1">
        <v>2363</v>
      </c>
      <c r="B28" s="1" t="s">
        <v>380</v>
      </c>
      <c r="C28" s="1" t="s">
        <v>381</v>
      </c>
      <c r="D28" s="1" t="s">
        <v>380</v>
      </c>
      <c r="E28" s="1" t="s">
        <v>152</v>
      </c>
      <c r="F28" s="1" t="s">
        <v>146</v>
      </c>
      <c r="G28" s="1">
        <v>2</v>
      </c>
      <c r="H28" s="1" t="s">
        <v>152</v>
      </c>
      <c r="I28" s="1" t="s">
        <v>247</v>
      </c>
      <c r="J28" s="1" t="s">
        <v>247</v>
      </c>
      <c r="K28" s="1">
        <v>98</v>
      </c>
      <c r="L28" s="1" t="s">
        <v>248</v>
      </c>
      <c r="M28" s="1" t="s">
        <v>249</v>
      </c>
      <c r="N28" s="1">
        <v>0</v>
      </c>
      <c r="O28" s="1" t="s">
        <v>152</v>
      </c>
      <c r="P28" s="1" t="s">
        <v>382</v>
      </c>
      <c r="Q28" s="1">
        <v>35.450000000000003</v>
      </c>
      <c r="R28" s="1">
        <v>0</v>
      </c>
      <c r="S28" s="1">
        <v>0</v>
      </c>
      <c r="T28" s="1">
        <v>354.55</v>
      </c>
      <c r="U28" s="1">
        <v>390</v>
      </c>
      <c r="V28" s="1">
        <v>0</v>
      </c>
      <c r="W28" s="1">
        <v>0</v>
      </c>
      <c r="X28" s="1" t="s">
        <v>225</v>
      </c>
      <c r="Y28" s="1">
        <v>1</v>
      </c>
      <c r="Z28" s="1">
        <v>1</v>
      </c>
      <c r="AA28" s="1" t="s">
        <v>147</v>
      </c>
      <c r="AB28" s="1" t="s">
        <v>152</v>
      </c>
      <c r="AC28" s="1" t="s">
        <v>152</v>
      </c>
      <c r="AD28" s="1" t="s">
        <v>152</v>
      </c>
      <c r="AE28" s="1" t="s">
        <v>382</v>
      </c>
      <c r="AF28" s="1" t="b">
        <v>0</v>
      </c>
      <c r="AG28" s="1" t="s">
        <v>383</v>
      </c>
      <c r="AH28" s="1" t="s">
        <v>152</v>
      </c>
      <c r="AI28" s="1" t="s">
        <v>152</v>
      </c>
      <c r="AJ28" s="1" t="s">
        <v>152</v>
      </c>
      <c r="AK28" s="1" t="s">
        <v>152</v>
      </c>
      <c r="AL28" s="1" t="s">
        <v>152</v>
      </c>
      <c r="AM28" s="1" t="b">
        <v>0</v>
      </c>
      <c r="AN28" s="1" t="s">
        <v>152</v>
      </c>
      <c r="AO28" s="1" t="s">
        <v>252</v>
      </c>
      <c r="AP28" s="1" t="s">
        <v>152</v>
      </c>
      <c r="AQ28" s="1" t="s">
        <v>152</v>
      </c>
      <c r="AR28" s="1" t="b">
        <v>0</v>
      </c>
      <c r="AS28" s="1">
        <v>390</v>
      </c>
      <c r="AT28" s="1">
        <v>0</v>
      </c>
      <c r="AU28" s="1">
        <v>0</v>
      </c>
      <c r="AV28" s="1" t="b">
        <v>0</v>
      </c>
      <c r="AW28" s="1">
        <v>0</v>
      </c>
      <c r="AX28" s="1" t="s">
        <v>152</v>
      </c>
      <c r="AY28" s="1" t="b">
        <v>0</v>
      </c>
      <c r="AZ28" s="1" t="b">
        <v>0</v>
      </c>
      <c r="BA28" s="1" t="b">
        <v>0</v>
      </c>
      <c r="BB28" s="1" t="b">
        <v>0</v>
      </c>
      <c r="BC28" s="1" t="b">
        <v>0</v>
      </c>
      <c r="BD28" s="1" t="b">
        <v>1</v>
      </c>
      <c r="BE28" s="1" t="b">
        <v>0</v>
      </c>
      <c r="BF28" s="1" t="b">
        <v>0</v>
      </c>
      <c r="BG28" s="1" t="b">
        <v>0</v>
      </c>
      <c r="BH28" s="1" t="b">
        <v>0</v>
      </c>
      <c r="BI28" s="1" t="b">
        <v>0</v>
      </c>
      <c r="BJ28" s="1" t="b">
        <v>0</v>
      </c>
      <c r="BK28" s="1" t="b">
        <v>0</v>
      </c>
      <c r="BL28" s="1" t="b">
        <v>0</v>
      </c>
      <c r="BM28" s="1" t="b">
        <v>1</v>
      </c>
      <c r="BN28" s="1">
        <v>390</v>
      </c>
      <c r="BO28" s="1" t="s">
        <v>148</v>
      </c>
      <c r="BP28" s="1" t="b">
        <v>0</v>
      </c>
      <c r="BQ28" s="1">
        <v>0</v>
      </c>
      <c r="BR28" s="1" t="b">
        <v>0</v>
      </c>
      <c r="BS28" s="1" t="b">
        <v>0</v>
      </c>
      <c r="BT28" s="1" t="b">
        <v>0</v>
      </c>
      <c r="BU28" s="1" t="b">
        <v>0</v>
      </c>
      <c r="BV28" s="1" t="s">
        <v>225</v>
      </c>
      <c r="BW28" s="1" t="s">
        <v>384</v>
      </c>
      <c r="BX28" s="1" t="b">
        <v>0</v>
      </c>
      <c r="BY28" s="1" t="b">
        <v>0</v>
      </c>
      <c r="BZ28" s="1" t="b">
        <v>0</v>
      </c>
      <c r="CA28" s="1" t="b">
        <v>0</v>
      </c>
      <c r="CB28" s="1" t="s">
        <v>152</v>
      </c>
      <c r="CC28" s="1" t="s">
        <v>152</v>
      </c>
      <c r="CD28" s="1" t="s">
        <v>152</v>
      </c>
      <c r="CE28" s="1" t="s">
        <v>152</v>
      </c>
      <c r="CF28" s="1" t="s">
        <v>152</v>
      </c>
      <c r="CG28" s="1" t="b">
        <v>0</v>
      </c>
      <c r="CH28" s="1" t="b">
        <v>0</v>
      </c>
      <c r="CI28" s="1" t="s">
        <v>152</v>
      </c>
      <c r="CJ28" s="1" t="s">
        <v>382</v>
      </c>
      <c r="CK28" s="1" t="s">
        <v>152</v>
      </c>
      <c r="CL28" s="1">
        <v>0</v>
      </c>
      <c r="CM28" s="1">
        <v>0</v>
      </c>
      <c r="CN28" s="1" t="s">
        <v>152</v>
      </c>
      <c r="CO28" s="1" t="s">
        <v>152</v>
      </c>
      <c r="CP28" s="1"/>
      <c r="CQ28" s="1" t="b">
        <v>0</v>
      </c>
      <c r="CR28" s="1" t="s">
        <v>150</v>
      </c>
      <c r="CS28" s="1" t="s">
        <v>153</v>
      </c>
      <c r="CT28" s="1">
        <v>1</v>
      </c>
      <c r="CU28" s="1">
        <v>390</v>
      </c>
      <c r="CV28" s="1">
        <v>0</v>
      </c>
      <c r="CW28" s="1">
        <v>390</v>
      </c>
      <c r="CX28" s="1" t="b">
        <v>0</v>
      </c>
      <c r="CY28" s="1">
        <v>0</v>
      </c>
      <c r="CZ28" s="1" t="s">
        <v>385</v>
      </c>
      <c r="DA28" s="1" t="s">
        <v>152</v>
      </c>
      <c r="DB28" s="1" t="b">
        <v>0</v>
      </c>
      <c r="DC28" s="1">
        <v>0</v>
      </c>
      <c r="DD28" s="1">
        <v>135</v>
      </c>
      <c r="DE28" s="1">
        <v>0</v>
      </c>
      <c r="DF28" s="1" t="s">
        <v>255</v>
      </c>
      <c r="DG28" s="1" t="s">
        <v>152</v>
      </c>
      <c r="DH28" s="1">
        <v>0</v>
      </c>
      <c r="DI28" s="1">
        <v>0</v>
      </c>
      <c r="DJ28" s="1" t="s">
        <v>152</v>
      </c>
      <c r="DK28" s="1">
        <v>0</v>
      </c>
      <c r="DL28" s="1">
        <v>0</v>
      </c>
      <c r="DM28" s="1">
        <v>0</v>
      </c>
      <c r="DN28" s="1" t="s">
        <v>152</v>
      </c>
      <c r="DO28" s="1" t="s">
        <v>151</v>
      </c>
      <c r="DP28" s="1" t="s">
        <v>152</v>
      </c>
      <c r="DQ28" s="1" t="b">
        <v>0</v>
      </c>
      <c r="DR28" s="1" t="s">
        <v>152</v>
      </c>
      <c r="DS28" s="1" t="s">
        <v>152</v>
      </c>
      <c r="DT28" s="1" t="s">
        <v>152</v>
      </c>
      <c r="DU28" s="1" t="s">
        <v>152</v>
      </c>
      <c r="DV28" s="1">
        <v>0</v>
      </c>
      <c r="DW28" s="1" t="s">
        <v>152</v>
      </c>
      <c r="DX28" s="1" t="s">
        <v>152</v>
      </c>
      <c r="DY28" s="1" t="s">
        <v>152</v>
      </c>
      <c r="DZ28" s="1" t="s">
        <v>152</v>
      </c>
      <c r="EA28" s="1" t="s">
        <v>152</v>
      </c>
      <c r="EB28" s="1" t="s">
        <v>152</v>
      </c>
      <c r="EC28" s="1" t="s">
        <v>152</v>
      </c>
      <c r="ED28" s="1" t="s">
        <v>152</v>
      </c>
      <c r="EE28" s="1" t="s">
        <v>152</v>
      </c>
      <c r="EF28" s="1" t="s">
        <v>152</v>
      </c>
      <c r="EG28" s="1" t="s">
        <v>150</v>
      </c>
      <c r="EH28" s="1" t="s">
        <v>152</v>
      </c>
      <c r="EI28" s="1" t="b">
        <v>0</v>
      </c>
      <c r="EJ28" s="1" t="b">
        <v>0</v>
      </c>
      <c r="EK28" s="1">
        <v>0</v>
      </c>
      <c r="EL28" s="1" t="s">
        <v>152</v>
      </c>
      <c r="EM28" s="1" t="s">
        <v>152</v>
      </c>
      <c r="EN28" s="1" t="s">
        <v>150</v>
      </c>
      <c r="EO28" s="1" t="s">
        <v>150</v>
      </c>
      <c r="EP28" s="1">
        <v>0</v>
      </c>
    </row>
    <row r="29" spans="1:146" ht="17.25" x14ac:dyDescent="0.3">
      <c r="A29" s="1">
        <v>2331</v>
      </c>
      <c r="B29" s="1" t="s">
        <v>386</v>
      </c>
      <c r="C29" s="1" t="s">
        <v>387</v>
      </c>
      <c r="D29" s="1" t="s">
        <v>386</v>
      </c>
      <c r="E29" s="1" t="s">
        <v>152</v>
      </c>
      <c r="F29" s="1" t="s">
        <v>146</v>
      </c>
      <c r="G29" s="1">
        <v>2</v>
      </c>
      <c r="H29" s="1" t="s">
        <v>152</v>
      </c>
      <c r="I29" s="1" t="s">
        <v>289</v>
      </c>
      <c r="J29" s="1" t="s">
        <v>289</v>
      </c>
      <c r="K29" s="1">
        <v>77</v>
      </c>
      <c r="L29" s="1" t="s">
        <v>290</v>
      </c>
      <c r="M29" s="1" t="s">
        <v>291</v>
      </c>
      <c r="N29" s="1">
        <v>0</v>
      </c>
      <c r="O29" s="1" t="s">
        <v>152</v>
      </c>
      <c r="P29" s="1" t="s">
        <v>388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 t="s">
        <v>259</v>
      </c>
      <c r="Y29" s="1">
        <v>2</v>
      </c>
      <c r="Z29" s="1">
        <v>1</v>
      </c>
      <c r="AA29" s="1" t="s">
        <v>147</v>
      </c>
      <c r="AB29" s="1" t="s">
        <v>152</v>
      </c>
      <c r="AC29" s="1" t="s">
        <v>152</v>
      </c>
      <c r="AD29" s="1" t="s">
        <v>152</v>
      </c>
      <c r="AE29" s="1" t="s">
        <v>388</v>
      </c>
      <c r="AF29" s="1" t="b">
        <v>0</v>
      </c>
      <c r="AG29" s="1" t="s">
        <v>389</v>
      </c>
      <c r="AH29" s="1" t="s">
        <v>152</v>
      </c>
      <c r="AI29" s="1" t="s">
        <v>152</v>
      </c>
      <c r="AJ29" s="1" t="s">
        <v>152</v>
      </c>
      <c r="AK29" s="1" t="s">
        <v>152</v>
      </c>
      <c r="AL29" s="1" t="s">
        <v>152</v>
      </c>
      <c r="AM29" s="1" t="b">
        <v>0</v>
      </c>
      <c r="AN29" s="1" t="s">
        <v>152</v>
      </c>
      <c r="AO29" s="1" t="s">
        <v>252</v>
      </c>
      <c r="AP29" s="1" t="s">
        <v>152</v>
      </c>
      <c r="AQ29" s="1" t="s">
        <v>152</v>
      </c>
      <c r="AR29" s="1" t="b">
        <v>0</v>
      </c>
      <c r="AS29" s="1">
        <v>0</v>
      </c>
      <c r="AT29" s="1">
        <v>0</v>
      </c>
      <c r="AU29" s="1">
        <v>0</v>
      </c>
      <c r="AV29" s="1" t="b">
        <v>0</v>
      </c>
      <c r="AW29" s="1">
        <v>0</v>
      </c>
      <c r="AX29" s="1" t="s">
        <v>152</v>
      </c>
      <c r="AY29" s="1" t="b">
        <v>0</v>
      </c>
      <c r="AZ29" s="1" t="b">
        <v>0</v>
      </c>
      <c r="BA29" s="1" t="b">
        <v>0</v>
      </c>
      <c r="BB29" s="1" t="b">
        <v>0</v>
      </c>
      <c r="BC29" s="1" t="b">
        <v>0</v>
      </c>
      <c r="BD29" s="1" t="b">
        <v>1</v>
      </c>
      <c r="BE29" s="1" t="b">
        <v>0</v>
      </c>
      <c r="BF29" s="1" t="b">
        <v>0</v>
      </c>
      <c r="BG29" s="1" t="b">
        <v>0</v>
      </c>
      <c r="BH29" s="1" t="b">
        <v>0</v>
      </c>
      <c r="BI29" s="1" t="b">
        <v>0</v>
      </c>
      <c r="BJ29" s="1" t="b">
        <v>0</v>
      </c>
      <c r="BK29" s="1" t="b">
        <v>0</v>
      </c>
      <c r="BL29" s="1" t="b">
        <v>0</v>
      </c>
      <c r="BM29" s="1" t="b">
        <v>1</v>
      </c>
      <c r="BN29" s="1">
        <v>0</v>
      </c>
      <c r="BO29" s="1" t="s">
        <v>148</v>
      </c>
      <c r="BP29" s="1" t="b">
        <v>0</v>
      </c>
      <c r="BQ29" s="1">
        <v>0</v>
      </c>
      <c r="BR29" s="1" t="b">
        <v>0</v>
      </c>
      <c r="BS29" s="1" t="b">
        <v>0</v>
      </c>
      <c r="BT29" s="1" t="b">
        <v>0</v>
      </c>
      <c r="BU29" s="1" t="b">
        <v>0</v>
      </c>
      <c r="BV29" s="1" t="s">
        <v>259</v>
      </c>
      <c r="BW29" s="1" t="s">
        <v>390</v>
      </c>
      <c r="BX29" s="1" t="b">
        <v>0</v>
      </c>
      <c r="BY29" s="1" t="b">
        <v>0</v>
      </c>
      <c r="BZ29" s="1" t="b">
        <v>0</v>
      </c>
      <c r="CA29" s="1" t="b">
        <v>0</v>
      </c>
      <c r="CB29" s="1" t="s">
        <v>152</v>
      </c>
      <c r="CC29" s="1" t="s">
        <v>152</v>
      </c>
      <c r="CD29" s="1" t="s">
        <v>152</v>
      </c>
      <c r="CE29" s="1" t="s">
        <v>152</v>
      </c>
      <c r="CF29" s="1" t="s">
        <v>152</v>
      </c>
      <c r="CG29" s="1" t="b">
        <v>0</v>
      </c>
      <c r="CH29" s="1" t="b">
        <v>0</v>
      </c>
      <c r="CI29" s="1" t="s">
        <v>152</v>
      </c>
      <c r="CJ29" s="1" t="s">
        <v>388</v>
      </c>
      <c r="CK29" s="1" t="s">
        <v>152</v>
      </c>
      <c r="CL29" s="1">
        <v>0</v>
      </c>
      <c r="CM29" s="1">
        <v>0</v>
      </c>
      <c r="CN29" s="1" t="s">
        <v>152</v>
      </c>
      <c r="CO29" s="1" t="s">
        <v>152</v>
      </c>
      <c r="CP29" s="1"/>
      <c r="CQ29" s="1" t="b">
        <v>0</v>
      </c>
      <c r="CR29" s="1" t="s">
        <v>150</v>
      </c>
      <c r="CS29" s="1" t="s">
        <v>153</v>
      </c>
      <c r="CT29" s="1">
        <v>1</v>
      </c>
      <c r="CU29" s="1">
        <v>0</v>
      </c>
      <c r="CV29" s="1">
        <v>0</v>
      </c>
      <c r="CW29" s="1">
        <v>0</v>
      </c>
      <c r="CX29" s="1" t="b">
        <v>0</v>
      </c>
      <c r="CY29" s="1">
        <v>0</v>
      </c>
      <c r="CZ29" s="1" t="s">
        <v>391</v>
      </c>
      <c r="DA29" s="1" t="s">
        <v>152</v>
      </c>
      <c r="DB29" s="1" t="b">
        <v>0</v>
      </c>
      <c r="DC29" s="1">
        <v>0</v>
      </c>
      <c r="DD29" s="1">
        <v>133</v>
      </c>
      <c r="DE29" s="1">
        <v>0</v>
      </c>
      <c r="DF29" s="1" t="s">
        <v>296</v>
      </c>
      <c r="DG29" s="1" t="s">
        <v>152</v>
      </c>
      <c r="DH29" s="1">
        <v>0</v>
      </c>
      <c r="DI29" s="1">
        <v>0</v>
      </c>
      <c r="DJ29" s="1" t="s">
        <v>152</v>
      </c>
      <c r="DK29" s="1">
        <v>0</v>
      </c>
      <c r="DL29" s="1">
        <v>0</v>
      </c>
      <c r="DM29" s="1">
        <v>0</v>
      </c>
      <c r="DN29" s="1" t="s">
        <v>152</v>
      </c>
      <c r="DO29" s="1" t="s">
        <v>151</v>
      </c>
      <c r="DP29" s="1" t="s">
        <v>152</v>
      </c>
      <c r="DQ29" s="1" t="b">
        <v>0</v>
      </c>
      <c r="DR29" s="1" t="s">
        <v>152</v>
      </c>
      <c r="DS29" s="1" t="s">
        <v>152</v>
      </c>
      <c r="DT29" s="1" t="s">
        <v>152</v>
      </c>
      <c r="DU29" s="1" t="s">
        <v>152</v>
      </c>
      <c r="DV29" s="1">
        <v>0</v>
      </c>
      <c r="DW29" s="1" t="s">
        <v>152</v>
      </c>
      <c r="DX29" s="1" t="s">
        <v>152</v>
      </c>
      <c r="DY29" s="1" t="s">
        <v>152</v>
      </c>
      <c r="DZ29" s="1" t="s">
        <v>152</v>
      </c>
      <c r="EA29" s="1" t="s">
        <v>152</v>
      </c>
      <c r="EB29" s="1" t="s">
        <v>152</v>
      </c>
      <c r="EC29" s="1" t="s">
        <v>152</v>
      </c>
      <c r="ED29" s="1" t="s">
        <v>152</v>
      </c>
      <c r="EE29" s="1" t="s">
        <v>152</v>
      </c>
      <c r="EF29" s="1" t="s">
        <v>152</v>
      </c>
      <c r="EG29" s="1" t="s">
        <v>150</v>
      </c>
      <c r="EH29" s="1" t="s">
        <v>152</v>
      </c>
      <c r="EI29" s="1" t="b">
        <v>0</v>
      </c>
      <c r="EJ29" s="1" t="b">
        <v>0</v>
      </c>
      <c r="EK29" s="1">
        <v>0</v>
      </c>
      <c r="EL29" s="1" t="s">
        <v>152</v>
      </c>
      <c r="EM29" s="1" t="s">
        <v>152</v>
      </c>
      <c r="EN29" s="1" t="s">
        <v>150</v>
      </c>
      <c r="EO29" s="1" t="s">
        <v>150</v>
      </c>
      <c r="EP29" s="1">
        <v>0</v>
      </c>
    </row>
    <row r="30" spans="1:146" ht="17.25" x14ac:dyDescent="0.3">
      <c r="A30" s="1">
        <v>2329</v>
      </c>
      <c r="B30" s="1" t="s">
        <v>392</v>
      </c>
      <c r="C30" s="1" t="s">
        <v>393</v>
      </c>
      <c r="D30" s="1" t="s">
        <v>392</v>
      </c>
      <c r="E30" s="1" t="s">
        <v>152</v>
      </c>
      <c r="F30" s="1" t="s">
        <v>146</v>
      </c>
      <c r="G30" s="1">
        <v>2</v>
      </c>
      <c r="H30" s="1" t="s">
        <v>152</v>
      </c>
      <c r="I30" s="1" t="s">
        <v>394</v>
      </c>
      <c r="J30" s="1" t="s">
        <v>394</v>
      </c>
      <c r="K30" s="1">
        <v>80</v>
      </c>
      <c r="L30" s="1" t="s">
        <v>395</v>
      </c>
      <c r="M30" s="1" t="s">
        <v>152</v>
      </c>
      <c r="N30" s="1">
        <v>0</v>
      </c>
      <c r="O30" s="1" t="s">
        <v>152</v>
      </c>
      <c r="P30" s="1" t="s">
        <v>388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 t="s">
        <v>259</v>
      </c>
      <c r="Y30" s="1">
        <v>2</v>
      </c>
      <c r="Z30" s="1">
        <v>1</v>
      </c>
      <c r="AA30" s="1" t="s">
        <v>147</v>
      </c>
      <c r="AB30" s="1" t="s">
        <v>152</v>
      </c>
      <c r="AC30" s="1" t="s">
        <v>152</v>
      </c>
      <c r="AD30" s="1" t="s">
        <v>152</v>
      </c>
      <c r="AE30" s="1" t="s">
        <v>388</v>
      </c>
      <c r="AF30" s="1" t="b">
        <v>0</v>
      </c>
      <c r="AG30" s="1" t="s">
        <v>389</v>
      </c>
      <c r="AH30" s="1" t="s">
        <v>152</v>
      </c>
      <c r="AI30" s="1" t="s">
        <v>152</v>
      </c>
      <c r="AJ30" s="1" t="s">
        <v>152</v>
      </c>
      <c r="AK30" s="1" t="s">
        <v>152</v>
      </c>
      <c r="AL30" s="1" t="s">
        <v>152</v>
      </c>
      <c r="AM30" s="1" t="b">
        <v>0</v>
      </c>
      <c r="AN30" s="1" t="s">
        <v>152</v>
      </c>
      <c r="AO30" s="1" t="s">
        <v>156</v>
      </c>
      <c r="AP30" s="1" t="s">
        <v>152</v>
      </c>
      <c r="AQ30" s="1" t="s">
        <v>152</v>
      </c>
      <c r="AR30" s="1" t="b">
        <v>0</v>
      </c>
      <c r="AS30" s="1">
        <v>0</v>
      </c>
      <c r="AT30" s="1">
        <v>0</v>
      </c>
      <c r="AU30" s="1">
        <v>0</v>
      </c>
      <c r="AV30" s="1" t="b">
        <v>0</v>
      </c>
      <c r="AW30" s="1">
        <v>0</v>
      </c>
      <c r="AX30" s="1" t="s">
        <v>152</v>
      </c>
      <c r="AY30" s="1" t="b">
        <v>0</v>
      </c>
      <c r="AZ30" s="1" t="b">
        <v>0</v>
      </c>
      <c r="BA30" s="1" t="b">
        <v>0</v>
      </c>
      <c r="BB30" s="1" t="b">
        <v>0</v>
      </c>
      <c r="BC30" s="1" t="b">
        <v>0</v>
      </c>
      <c r="BD30" s="1" t="b">
        <v>1</v>
      </c>
      <c r="BE30" s="1" t="b">
        <v>0</v>
      </c>
      <c r="BF30" s="1" t="b">
        <v>0</v>
      </c>
      <c r="BG30" s="1" t="b">
        <v>0</v>
      </c>
      <c r="BH30" s="1" t="b">
        <v>0</v>
      </c>
      <c r="BI30" s="1" t="b">
        <v>0</v>
      </c>
      <c r="BJ30" s="1" t="b">
        <v>0</v>
      </c>
      <c r="BK30" s="1" t="b">
        <v>0</v>
      </c>
      <c r="BL30" s="1" t="b">
        <v>0</v>
      </c>
      <c r="BM30" s="1" t="b">
        <v>1</v>
      </c>
      <c r="BN30" s="1">
        <v>0</v>
      </c>
      <c r="BO30" s="1" t="s">
        <v>148</v>
      </c>
      <c r="BP30" s="1" t="b">
        <v>0</v>
      </c>
      <c r="BQ30" s="1">
        <v>0</v>
      </c>
      <c r="BR30" s="1" t="b">
        <v>0</v>
      </c>
      <c r="BS30" s="1" t="b">
        <v>0</v>
      </c>
      <c r="BT30" s="1" t="b">
        <v>0</v>
      </c>
      <c r="BU30" s="1" t="b">
        <v>0</v>
      </c>
      <c r="BV30" s="1" t="s">
        <v>259</v>
      </c>
      <c r="BW30" s="1" t="s">
        <v>396</v>
      </c>
      <c r="BX30" s="1" t="b">
        <v>0</v>
      </c>
      <c r="BY30" s="1" t="b">
        <v>0</v>
      </c>
      <c r="BZ30" s="1" t="b">
        <v>0</v>
      </c>
      <c r="CA30" s="1" t="b">
        <v>0</v>
      </c>
      <c r="CB30" s="1" t="s">
        <v>152</v>
      </c>
      <c r="CC30" s="1" t="s">
        <v>152</v>
      </c>
      <c r="CD30" s="1" t="s">
        <v>152</v>
      </c>
      <c r="CE30" s="1" t="s">
        <v>152</v>
      </c>
      <c r="CF30" s="1" t="s">
        <v>152</v>
      </c>
      <c r="CG30" s="1" t="b">
        <v>0</v>
      </c>
      <c r="CH30" s="1" t="b">
        <v>0</v>
      </c>
      <c r="CI30" s="1" t="s">
        <v>152</v>
      </c>
      <c r="CJ30" s="1" t="s">
        <v>388</v>
      </c>
      <c r="CK30" s="1" t="s">
        <v>152</v>
      </c>
      <c r="CL30" s="1">
        <v>0</v>
      </c>
      <c r="CM30" s="1">
        <v>0</v>
      </c>
      <c r="CN30" s="1" t="s">
        <v>152</v>
      </c>
      <c r="CO30" s="1" t="s">
        <v>152</v>
      </c>
      <c r="CP30" s="1"/>
      <c r="CQ30" s="1" t="b">
        <v>0</v>
      </c>
      <c r="CR30" s="1" t="s">
        <v>150</v>
      </c>
      <c r="CS30" s="1" t="s">
        <v>153</v>
      </c>
      <c r="CT30" s="1">
        <v>1</v>
      </c>
      <c r="CU30" s="1">
        <v>0</v>
      </c>
      <c r="CV30" s="1">
        <v>0</v>
      </c>
      <c r="CW30" s="1">
        <v>0</v>
      </c>
      <c r="CX30" s="1" t="b">
        <v>0</v>
      </c>
      <c r="CY30" s="1">
        <v>0</v>
      </c>
      <c r="CZ30" s="1" t="s">
        <v>397</v>
      </c>
      <c r="DA30" s="1" t="s">
        <v>152</v>
      </c>
      <c r="DB30" s="1" t="b">
        <v>0</v>
      </c>
      <c r="DC30" s="1">
        <v>0</v>
      </c>
      <c r="DD30" s="1">
        <v>0</v>
      </c>
      <c r="DE30" s="1">
        <v>0</v>
      </c>
      <c r="DF30" s="1" t="s">
        <v>152</v>
      </c>
      <c r="DG30" s="1" t="s">
        <v>152</v>
      </c>
      <c r="DH30" s="1">
        <v>0</v>
      </c>
      <c r="DI30" s="1">
        <v>0</v>
      </c>
      <c r="DJ30" s="1" t="s">
        <v>152</v>
      </c>
      <c r="DK30" s="1">
        <v>0</v>
      </c>
      <c r="DL30" s="1">
        <v>0</v>
      </c>
      <c r="DM30" s="1">
        <v>0</v>
      </c>
      <c r="DN30" s="1" t="s">
        <v>152</v>
      </c>
      <c r="DO30" s="1" t="s">
        <v>151</v>
      </c>
      <c r="DP30" s="1" t="s">
        <v>152</v>
      </c>
      <c r="DQ30" s="1" t="b">
        <v>0</v>
      </c>
      <c r="DR30" s="1" t="s">
        <v>152</v>
      </c>
      <c r="DS30" s="1" t="s">
        <v>152</v>
      </c>
      <c r="DT30" s="1" t="s">
        <v>152</v>
      </c>
      <c r="DU30" s="1" t="s">
        <v>152</v>
      </c>
      <c r="DV30" s="1">
        <v>0</v>
      </c>
      <c r="DW30" s="1" t="s">
        <v>152</v>
      </c>
      <c r="DX30" s="1" t="s">
        <v>152</v>
      </c>
      <c r="DY30" s="1" t="s">
        <v>152</v>
      </c>
      <c r="DZ30" s="1" t="s">
        <v>152</v>
      </c>
      <c r="EA30" s="1" t="s">
        <v>152</v>
      </c>
      <c r="EB30" s="1" t="s">
        <v>152</v>
      </c>
      <c r="EC30" s="1" t="s">
        <v>152</v>
      </c>
      <c r="ED30" s="1" t="s">
        <v>152</v>
      </c>
      <c r="EE30" s="1" t="s">
        <v>152</v>
      </c>
      <c r="EF30" s="1" t="s">
        <v>152</v>
      </c>
      <c r="EG30" s="1" t="s">
        <v>150</v>
      </c>
      <c r="EH30" s="1" t="s">
        <v>152</v>
      </c>
      <c r="EI30" s="1" t="b">
        <v>0</v>
      </c>
      <c r="EJ30" s="1" t="b">
        <v>0</v>
      </c>
      <c r="EK30" s="1">
        <v>0</v>
      </c>
      <c r="EL30" s="1" t="s">
        <v>152</v>
      </c>
      <c r="EM30" s="1" t="s">
        <v>152</v>
      </c>
      <c r="EN30" s="1" t="s">
        <v>150</v>
      </c>
      <c r="EO30" s="1" t="s">
        <v>150</v>
      </c>
      <c r="EP30" s="1">
        <v>0</v>
      </c>
    </row>
    <row r="31" spans="1:146" ht="17.25" x14ac:dyDescent="0.3">
      <c r="A31" s="1">
        <v>2309</v>
      </c>
      <c r="B31" s="1" t="s">
        <v>398</v>
      </c>
      <c r="C31" s="1" t="s">
        <v>399</v>
      </c>
      <c r="D31" s="1" t="s">
        <v>398</v>
      </c>
      <c r="E31" s="1" t="s">
        <v>152</v>
      </c>
      <c r="F31" s="1" t="s">
        <v>146</v>
      </c>
      <c r="G31" s="1">
        <v>2</v>
      </c>
      <c r="H31" s="1" t="s">
        <v>152</v>
      </c>
      <c r="I31" s="1" t="s">
        <v>247</v>
      </c>
      <c r="J31" s="1" t="s">
        <v>247</v>
      </c>
      <c r="K31" s="1">
        <v>98</v>
      </c>
      <c r="L31" s="1" t="s">
        <v>248</v>
      </c>
      <c r="M31" s="1" t="s">
        <v>249</v>
      </c>
      <c r="N31" s="1">
        <v>0</v>
      </c>
      <c r="O31" s="1" t="s">
        <v>152</v>
      </c>
      <c r="P31" s="1" t="s">
        <v>400</v>
      </c>
      <c r="Q31" s="1">
        <v>29.09</v>
      </c>
      <c r="R31" s="1">
        <v>0</v>
      </c>
      <c r="S31" s="1">
        <v>0</v>
      </c>
      <c r="T31" s="1">
        <v>290.91000000000003</v>
      </c>
      <c r="U31" s="1">
        <v>320</v>
      </c>
      <c r="V31" s="1">
        <v>0</v>
      </c>
      <c r="W31" s="1">
        <v>0</v>
      </c>
      <c r="X31" s="1" t="s">
        <v>259</v>
      </c>
      <c r="Y31" s="1">
        <v>2</v>
      </c>
      <c r="Z31" s="1">
        <v>1</v>
      </c>
      <c r="AA31" s="1" t="s">
        <v>147</v>
      </c>
      <c r="AB31" s="1" t="s">
        <v>152</v>
      </c>
      <c r="AC31" s="1" t="s">
        <v>152</v>
      </c>
      <c r="AD31" s="1" t="s">
        <v>152</v>
      </c>
      <c r="AE31" s="1" t="s">
        <v>400</v>
      </c>
      <c r="AF31" s="1" t="b">
        <v>0</v>
      </c>
      <c r="AG31" s="1" t="s">
        <v>388</v>
      </c>
      <c r="AH31" s="1" t="s">
        <v>152</v>
      </c>
      <c r="AI31" s="1" t="s">
        <v>152</v>
      </c>
      <c r="AJ31" s="1" t="s">
        <v>152</v>
      </c>
      <c r="AK31" s="1" t="s">
        <v>152</v>
      </c>
      <c r="AL31" s="1" t="s">
        <v>152</v>
      </c>
      <c r="AM31" s="1" t="b">
        <v>0</v>
      </c>
      <c r="AN31" s="1" t="s">
        <v>152</v>
      </c>
      <c r="AO31" s="1" t="s">
        <v>252</v>
      </c>
      <c r="AP31" s="1" t="s">
        <v>152</v>
      </c>
      <c r="AQ31" s="1" t="s">
        <v>152</v>
      </c>
      <c r="AR31" s="1" t="b">
        <v>0</v>
      </c>
      <c r="AS31" s="1">
        <v>320</v>
      </c>
      <c r="AT31" s="1">
        <v>0</v>
      </c>
      <c r="AU31" s="1">
        <v>0</v>
      </c>
      <c r="AV31" s="1" t="b">
        <v>0</v>
      </c>
      <c r="AW31" s="1">
        <v>0</v>
      </c>
      <c r="AX31" s="1" t="s">
        <v>152</v>
      </c>
      <c r="AY31" s="1" t="b">
        <v>0</v>
      </c>
      <c r="AZ31" s="1" t="b">
        <v>0</v>
      </c>
      <c r="BA31" s="1" t="b">
        <v>0</v>
      </c>
      <c r="BB31" s="1" t="b">
        <v>0</v>
      </c>
      <c r="BC31" s="1" t="b">
        <v>0</v>
      </c>
      <c r="BD31" s="1" t="b">
        <v>1</v>
      </c>
      <c r="BE31" s="1" t="b">
        <v>0</v>
      </c>
      <c r="BF31" s="1" t="b">
        <v>0</v>
      </c>
      <c r="BG31" s="1" t="b">
        <v>0</v>
      </c>
      <c r="BH31" s="1" t="b">
        <v>0</v>
      </c>
      <c r="BI31" s="1" t="b">
        <v>0</v>
      </c>
      <c r="BJ31" s="1" t="b">
        <v>0</v>
      </c>
      <c r="BK31" s="1" t="b">
        <v>0</v>
      </c>
      <c r="BL31" s="1" t="b">
        <v>0</v>
      </c>
      <c r="BM31" s="1" t="b">
        <v>1</v>
      </c>
      <c r="BN31" s="1">
        <v>320</v>
      </c>
      <c r="BO31" s="1" t="s">
        <v>148</v>
      </c>
      <c r="BP31" s="1" t="b">
        <v>0</v>
      </c>
      <c r="BQ31" s="1">
        <v>0</v>
      </c>
      <c r="BR31" s="1" t="b">
        <v>0</v>
      </c>
      <c r="BS31" s="1" t="b">
        <v>0</v>
      </c>
      <c r="BT31" s="1" t="b">
        <v>0</v>
      </c>
      <c r="BU31" s="1" t="b">
        <v>0</v>
      </c>
      <c r="BV31" s="1" t="s">
        <v>259</v>
      </c>
      <c r="BW31" s="1" t="s">
        <v>401</v>
      </c>
      <c r="BX31" s="1" t="b">
        <v>0</v>
      </c>
      <c r="BY31" s="1" t="b">
        <v>0</v>
      </c>
      <c r="BZ31" s="1" t="b">
        <v>0</v>
      </c>
      <c r="CA31" s="1" t="b">
        <v>0</v>
      </c>
      <c r="CB31" s="1" t="s">
        <v>152</v>
      </c>
      <c r="CC31" s="1" t="s">
        <v>152</v>
      </c>
      <c r="CD31" s="1" t="s">
        <v>152</v>
      </c>
      <c r="CE31" s="1" t="s">
        <v>152</v>
      </c>
      <c r="CF31" s="1" t="s">
        <v>152</v>
      </c>
      <c r="CG31" s="1" t="b">
        <v>0</v>
      </c>
      <c r="CH31" s="1" t="b">
        <v>0</v>
      </c>
      <c r="CI31" s="1" t="s">
        <v>152</v>
      </c>
      <c r="CJ31" s="1" t="s">
        <v>400</v>
      </c>
      <c r="CK31" s="1" t="s">
        <v>152</v>
      </c>
      <c r="CL31" s="1">
        <v>0</v>
      </c>
      <c r="CM31" s="1">
        <v>0</v>
      </c>
      <c r="CN31" s="1" t="s">
        <v>152</v>
      </c>
      <c r="CO31" s="1" t="s">
        <v>152</v>
      </c>
      <c r="CP31" s="1"/>
      <c r="CQ31" s="1" t="b">
        <v>0</v>
      </c>
      <c r="CR31" s="1" t="s">
        <v>150</v>
      </c>
      <c r="CS31" s="1" t="s">
        <v>153</v>
      </c>
      <c r="CT31" s="1">
        <v>1</v>
      </c>
      <c r="CU31" s="1">
        <v>320</v>
      </c>
      <c r="CV31" s="1">
        <v>0</v>
      </c>
      <c r="CW31" s="1">
        <v>320</v>
      </c>
      <c r="CX31" s="1" t="b">
        <v>0</v>
      </c>
      <c r="CY31" s="1">
        <v>0</v>
      </c>
      <c r="CZ31" s="1" t="s">
        <v>402</v>
      </c>
      <c r="DA31" s="1" t="s">
        <v>152</v>
      </c>
      <c r="DB31" s="1" t="b">
        <v>0</v>
      </c>
      <c r="DC31" s="1">
        <v>0</v>
      </c>
      <c r="DD31" s="1">
        <v>135</v>
      </c>
      <c r="DE31" s="1">
        <v>0</v>
      </c>
      <c r="DF31" s="1" t="s">
        <v>255</v>
      </c>
      <c r="DG31" s="1" t="s">
        <v>152</v>
      </c>
      <c r="DH31" s="1">
        <v>0</v>
      </c>
      <c r="DI31" s="1">
        <v>0</v>
      </c>
      <c r="DJ31" s="1" t="s">
        <v>152</v>
      </c>
      <c r="DK31" s="1">
        <v>0</v>
      </c>
      <c r="DL31" s="1">
        <v>0</v>
      </c>
      <c r="DM31" s="1">
        <v>0</v>
      </c>
      <c r="DN31" s="1" t="s">
        <v>152</v>
      </c>
      <c r="DO31" s="1" t="s">
        <v>151</v>
      </c>
      <c r="DP31" s="1" t="s">
        <v>152</v>
      </c>
      <c r="DQ31" s="1" t="b">
        <v>0</v>
      </c>
      <c r="DR31" s="1" t="s">
        <v>152</v>
      </c>
      <c r="DS31" s="1" t="s">
        <v>152</v>
      </c>
      <c r="DT31" s="1" t="s">
        <v>152</v>
      </c>
      <c r="DU31" s="1" t="s">
        <v>152</v>
      </c>
      <c r="DV31" s="1">
        <v>0</v>
      </c>
      <c r="DW31" s="1" t="s">
        <v>152</v>
      </c>
      <c r="DX31" s="1" t="s">
        <v>152</v>
      </c>
      <c r="DY31" s="1" t="s">
        <v>152</v>
      </c>
      <c r="DZ31" s="1" t="s">
        <v>152</v>
      </c>
      <c r="EA31" s="1" t="s">
        <v>152</v>
      </c>
      <c r="EB31" s="1" t="s">
        <v>152</v>
      </c>
      <c r="EC31" s="1" t="s">
        <v>152</v>
      </c>
      <c r="ED31" s="1" t="s">
        <v>152</v>
      </c>
      <c r="EE31" s="1" t="s">
        <v>152</v>
      </c>
      <c r="EF31" s="1" t="s">
        <v>152</v>
      </c>
      <c r="EG31" s="1" t="s">
        <v>150</v>
      </c>
      <c r="EH31" s="1" t="s">
        <v>152</v>
      </c>
      <c r="EI31" s="1" t="b">
        <v>0</v>
      </c>
      <c r="EJ31" s="1" t="b">
        <v>0</v>
      </c>
      <c r="EK31" s="1">
        <v>0</v>
      </c>
      <c r="EL31" s="1" t="s">
        <v>152</v>
      </c>
      <c r="EM31" s="1" t="s">
        <v>152</v>
      </c>
      <c r="EN31" s="1" t="s">
        <v>150</v>
      </c>
      <c r="EO31" s="1" t="s">
        <v>150</v>
      </c>
      <c r="EP31" s="1">
        <v>0</v>
      </c>
    </row>
    <row r="32" spans="1:146" ht="17.25" x14ac:dyDescent="0.3">
      <c r="A32" s="1">
        <v>2229</v>
      </c>
      <c r="B32" s="1" t="s">
        <v>403</v>
      </c>
      <c r="C32" s="1" t="s">
        <v>404</v>
      </c>
      <c r="D32" s="1" t="s">
        <v>403</v>
      </c>
      <c r="E32" s="1" t="s">
        <v>152</v>
      </c>
      <c r="F32" s="1" t="s">
        <v>146</v>
      </c>
      <c r="G32" s="1">
        <v>2</v>
      </c>
      <c r="H32" s="1" t="s">
        <v>152</v>
      </c>
      <c r="I32" s="1" t="s">
        <v>279</v>
      </c>
      <c r="J32" s="1" t="s">
        <v>279</v>
      </c>
      <c r="K32" s="1">
        <v>70</v>
      </c>
      <c r="L32" s="1" t="s">
        <v>280</v>
      </c>
      <c r="M32" s="1" t="s">
        <v>281</v>
      </c>
      <c r="N32" s="1">
        <v>0</v>
      </c>
      <c r="O32" s="1" t="s">
        <v>152</v>
      </c>
      <c r="P32" s="1" t="s">
        <v>405</v>
      </c>
      <c r="Q32" s="1">
        <v>130.13</v>
      </c>
      <c r="R32" s="1">
        <v>0</v>
      </c>
      <c r="S32" s="1">
        <v>0</v>
      </c>
      <c r="T32" s="1">
        <v>1301.3499999999999</v>
      </c>
      <c r="U32" s="1">
        <v>1431.48</v>
      </c>
      <c r="V32" s="1">
        <v>0</v>
      </c>
      <c r="W32" s="1">
        <v>0</v>
      </c>
      <c r="X32" s="1" t="s">
        <v>259</v>
      </c>
      <c r="Y32" s="1">
        <v>2</v>
      </c>
      <c r="Z32" s="1">
        <v>1</v>
      </c>
      <c r="AA32" s="1" t="s">
        <v>147</v>
      </c>
      <c r="AB32" s="1" t="s">
        <v>152</v>
      </c>
      <c r="AC32" s="1" t="s">
        <v>152</v>
      </c>
      <c r="AD32" s="1" t="s">
        <v>152</v>
      </c>
      <c r="AE32" s="1" t="s">
        <v>405</v>
      </c>
      <c r="AF32" s="1" t="b">
        <v>0</v>
      </c>
      <c r="AG32" s="1" t="s">
        <v>406</v>
      </c>
      <c r="AH32" s="1" t="s">
        <v>152</v>
      </c>
      <c r="AI32" s="1" t="s">
        <v>152</v>
      </c>
      <c r="AJ32" s="1" t="s">
        <v>152</v>
      </c>
      <c r="AK32" s="1" t="s">
        <v>152</v>
      </c>
      <c r="AL32" s="1" t="s">
        <v>152</v>
      </c>
      <c r="AM32" s="1" t="b">
        <v>0</v>
      </c>
      <c r="AN32" s="1" t="s">
        <v>157</v>
      </c>
      <c r="AO32" s="1" t="s">
        <v>252</v>
      </c>
      <c r="AP32" s="1" t="s">
        <v>152</v>
      </c>
      <c r="AQ32" s="1" t="s">
        <v>152</v>
      </c>
      <c r="AR32" s="1" t="b">
        <v>0</v>
      </c>
      <c r="AS32" s="1">
        <v>1431.48</v>
      </c>
      <c r="AT32" s="1">
        <v>0</v>
      </c>
      <c r="AU32" s="1">
        <v>0</v>
      </c>
      <c r="AV32" s="1" t="b">
        <v>0</v>
      </c>
      <c r="AW32" s="1">
        <v>0</v>
      </c>
      <c r="AX32" s="1" t="s">
        <v>152</v>
      </c>
      <c r="AY32" s="1" t="b">
        <v>0</v>
      </c>
      <c r="AZ32" s="1" t="b">
        <v>0</v>
      </c>
      <c r="BA32" s="1" t="b">
        <v>0</v>
      </c>
      <c r="BB32" s="1" t="b">
        <v>0</v>
      </c>
      <c r="BC32" s="1" t="b">
        <v>0</v>
      </c>
      <c r="BD32" s="1" t="b">
        <v>1</v>
      </c>
      <c r="BE32" s="1" t="b">
        <v>0</v>
      </c>
      <c r="BF32" s="1" t="b">
        <v>0</v>
      </c>
      <c r="BG32" s="1" t="b">
        <v>0</v>
      </c>
      <c r="BH32" s="1" t="b">
        <v>0</v>
      </c>
      <c r="BI32" s="1" t="b">
        <v>0</v>
      </c>
      <c r="BJ32" s="1" t="b">
        <v>0</v>
      </c>
      <c r="BK32" s="1" t="b">
        <v>0</v>
      </c>
      <c r="BL32" s="1" t="b">
        <v>0</v>
      </c>
      <c r="BM32" s="1" t="b">
        <v>1</v>
      </c>
      <c r="BN32" s="1">
        <v>1431.48</v>
      </c>
      <c r="BO32" s="1" t="s">
        <v>148</v>
      </c>
      <c r="BP32" s="1" t="b">
        <v>0</v>
      </c>
      <c r="BQ32" s="1">
        <v>0</v>
      </c>
      <c r="BR32" s="1" t="b">
        <v>0</v>
      </c>
      <c r="BS32" s="1" t="b">
        <v>0</v>
      </c>
      <c r="BT32" s="1" t="b">
        <v>0</v>
      </c>
      <c r="BU32" s="1" t="b">
        <v>0</v>
      </c>
      <c r="BV32" s="1" t="s">
        <v>259</v>
      </c>
      <c r="BW32" s="1" t="s">
        <v>407</v>
      </c>
      <c r="BX32" s="1" t="b">
        <v>0</v>
      </c>
      <c r="BY32" s="1" t="b">
        <v>0</v>
      </c>
      <c r="BZ32" s="1" t="b">
        <v>0</v>
      </c>
      <c r="CA32" s="1" t="b">
        <v>0</v>
      </c>
      <c r="CB32" s="1" t="s">
        <v>152</v>
      </c>
      <c r="CC32" s="1" t="s">
        <v>152</v>
      </c>
      <c r="CD32" s="1" t="s">
        <v>152</v>
      </c>
      <c r="CE32" s="1" t="s">
        <v>152</v>
      </c>
      <c r="CF32" s="1" t="s">
        <v>152</v>
      </c>
      <c r="CG32" s="1" t="b">
        <v>0</v>
      </c>
      <c r="CH32" s="1" t="b">
        <v>0</v>
      </c>
      <c r="CI32" s="1" t="s">
        <v>152</v>
      </c>
      <c r="CJ32" s="1" t="s">
        <v>405</v>
      </c>
      <c r="CK32" s="1" t="s">
        <v>152</v>
      </c>
      <c r="CL32" s="1">
        <v>0</v>
      </c>
      <c r="CM32" s="1">
        <v>0</v>
      </c>
      <c r="CN32" s="1" t="s">
        <v>152</v>
      </c>
      <c r="CO32" s="1" t="s">
        <v>152</v>
      </c>
      <c r="CP32" s="1"/>
      <c r="CQ32" s="1" t="b">
        <v>0</v>
      </c>
      <c r="CR32" s="1" t="s">
        <v>150</v>
      </c>
      <c r="CS32" s="1" t="s">
        <v>153</v>
      </c>
      <c r="CT32" s="1">
        <v>1</v>
      </c>
      <c r="CU32" s="1">
        <v>1431.48</v>
      </c>
      <c r="CV32" s="1">
        <v>0</v>
      </c>
      <c r="CW32" s="1">
        <v>1431.48</v>
      </c>
      <c r="CX32" s="1" t="b">
        <v>0</v>
      </c>
      <c r="CY32" s="1">
        <v>0</v>
      </c>
      <c r="CZ32" s="1" t="s">
        <v>408</v>
      </c>
      <c r="DA32" s="1" t="s">
        <v>152</v>
      </c>
      <c r="DB32" s="1" t="b">
        <v>0</v>
      </c>
      <c r="DC32" s="1">
        <v>0</v>
      </c>
      <c r="DD32" s="1">
        <v>139</v>
      </c>
      <c r="DE32" s="1">
        <v>0</v>
      </c>
      <c r="DF32" s="1" t="s">
        <v>286</v>
      </c>
      <c r="DG32" s="1" t="s">
        <v>152</v>
      </c>
      <c r="DH32" s="1">
        <v>0</v>
      </c>
      <c r="DI32" s="1">
        <v>0</v>
      </c>
      <c r="DJ32" s="1" t="s">
        <v>152</v>
      </c>
      <c r="DK32" s="1">
        <v>0</v>
      </c>
      <c r="DL32" s="1">
        <v>0</v>
      </c>
      <c r="DM32" s="1">
        <v>0</v>
      </c>
      <c r="DN32" s="1" t="s">
        <v>152</v>
      </c>
      <c r="DO32" s="1" t="s">
        <v>151</v>
      </c>
      <c r="DP32" s="1" t="s">
        <v>152</v>
      </c>
      <c r="DQ32" s="1" t="b">
        <v>0</v>
      </c>
      <c r="DR32" s="1" t="s">
        <v>152</v>
      </c>
      <c r="DS32" s="1" t="s">
        <v>152</v>
      </c>
      <c r="DT32" s="1" t="s">
        <v>152</v>
      </c>
      <c r="DU32" s="1" t="s">
        <v>152</v>
      </c>
      <c r="DV32" s="1">
        <v>0</v>
      </c>
      <c r="DW32" s="1" t="s">
        <v>152</v>
      </c>
      <c r="DX32" s="1" t="s">
        <v>152</v>
      </c>
      <c r="DY32" s="1" t="s">
        <v>152</v>
      </c>
      <c r="DZ32" s="1" t="s">
        <v>152</v>
      </c>
      <c r="EA32" s="1" t="s">
        <v>152</v>
      </c>
      <c r="EB32" s="1" t="s">
        <v>152</v>
      </c>
      <c r="EC32" s="1" t="s">
        <v>152</v>
      </c>
      <c r="ED32" s="1" t="s">
        <v>152</v>
      </c>
      <c r="EE32" s="1" t="s">
        <v>152</v>
      </c>
      <c r="EF32" s="1" t="s">
        <v>152</v>
      </c>
      <c r="EG32" s="1" t="s">
        <v>150</v>
      </c>
      <c r="EH32" s="1" t="s">
        <v>152</v>
      </c>
      <c r="EI32" s="1" t="b">
        <v>0</v>
      </c>
      <c r="EJ32" s="1" t="b">
        <v>0</v>
      </c>
      <c r="EK32" s="1">
        <v>0</v>
      </c>
      <c r="EL32" s="1" t="s">
        <v>152</v>
      </c>
      <c r="EM32" s="1" t="s">
        <v>152</v>
      </c>
      <c r="EN32" s="1" t="s">
        <v>150</v>
      </c>
      <c r="EO32" s="1" t="s">
        <v>150</v>
      </c>
      <c r="EP32" s="1">
        <v>0</v>
      </c>
    </row>
    <row r="33" spans="1:146" ht="17.25" x14ac:dyDescent="0.3">
      <c r="A33" s="1">
        <v>2212</v>
      </c>
      <c r="B33" s="1" t="s">
        <v>409</v>
      </c>
      <c r="C33" s="1" t="s">
        <v>410</v>
      </c>
      <c r="D33" s="1" t="s">
        <v>409</v>
      </c>
      <c r="E33" s="1" t="s">
        <v>152</v>
      </c>
      <c r="F33" s="1" t="s">
        <v>146</v>
      </c>
      <c r="G33" s="1">
        <v>2</v>
      </c>
      <c r="H33" s="1" t="s">
        <v>152</v>
      </c>
      <c r="I33" s="1" t="s">
        <v>299</v>
      </c>
      <c r="J33" s="1" t="s">
        <v>299</v>
      </c>
      <c r="K33" s="1">
        <v>29</v>
      </c>
      <c r="L33" s="1" t="s">
        <v>300</v>
      </c>
      <c r="M33" s="1" t="s">
        <v>411</v>
      </c>
      <c r="N33" s="1">
        <v>0</v>
      </c>
      <c r="O33" s="1" t="s">
        <v>152</v>
      </c>
      <c r="P33" s="1" t="s">
        <v>412</v>
      </c>
      <c r="Q33" s="1">
        <v>8.18</v>
      </c>
      <c r="R33" s="1">
        <v>0</v>
      </c>
      <c r="S33" s="1">
        <v>0</v>
      </c>
      <c r="T33" s="1">
        <v>81.819999999999993</v>
      </c>
      <c r="U33" s="1">
        <v>90</v>
      </c>
      <c r="V33" s="1">
        <v>0</v>
      </c>
      <c r="W33" s="1">
        <v>0</v>
      </c>
      <c r="X33" s="1" t="s">
        <v>225</v>
      </c>
      <c r="Y33" s="1">
        <v>1</v>
      </c>
      <c r="Z33" s="1">
        <v>1</v>
      </c>
      <c r="AA33" s="1" t="s">
        <v>147</v>
      </c>
      <c r="AB33" s="1" t="s">
        <v>152</v>
      </c>
      <c r="AC33" s="1" t="s">
        <v>152</v>
      </c>
      <c r="AD33" s="1" t="s">
        <v>152</v>
      </c>
      <c r="AE33" s="1" t="s">
        <v>412</v>
      </c>
      <c r="AF33" s="1" t="b">
        <v>0</v>
      </c>
      <c r="AG33" s="1" t="s">
        <v>413</v>
      </c>
      <c r="AH33" s="1" t="s">
        <v>152</v>
      </c>
      <c r="AI33" s="1" t="s">
        <v>152</v>
      </c>
      <c r="AJ33" s="1" t="s">
        <v>152</v>
      </c>
      <c r="AK33" s="1" t="s">
        <v>152</v>
      </c>
      <c r="AL33" s="1" t="s">
        <v>152</v>
      </c>
      <c r="AM33" s="1" t="b">
        <v>0</v>
      </c>
      <c r="AN33" s="1" t="s">
        <v>152</v>
      </c>
      <c r="AO33" s="1" t="s">
        <v>304</v>
      </c>
      <c r="AP33" s="1" t="s">
        <v>152</v>
      </c>
      <c r="AQ33" s="1" t="s">
        <v>152</v>
      </c>
      <c r="AR33" s="1" t="b">
        <v>0</v>
      </c>
      <c r="AS33" s="1">
        <v>90</v>
      </c>
      <c r="AT33" s="1">
        <v>0</v>
      </c>
      <c r="AU33" s="1">
        <v>0</v>
      </c>
      <c r="AV33" s="1" t="b">
        <v>0</v>
      </c>
      <c r="AW33" s="1">
        <v>0</v>
      </c>
      <c r="AX33" s="1" t="s">
        <v>152</v>
      </c>
      <c r="AY33" s="1" t="b">
        <v>0</v>
      </c>
      <c r="AZ33" s="1" t="b">
        <v>0</v>
      </c>
      <c r="BA33" s="1" t="b">
        <v>0</v>
      </c>
      <c r="BB33" s="1" t="b">
        <v>0</v>
      </c>
      <c r="BC33" s="1" t="b">
        <v>0</v>
      </c>
      <c r="BD33" s="1" t="b">
        <v>1</v>
      </c>
      <c r="BE33" s="1" t="b">
        <v>0</v>
      </c>
      <c r="BF33" s="1" t="b">
        <v>0</v>
      </c>
      <c r="BG33" s="1" t="b">
        <v>0</v>
      </c>
      <c r="BH33" s="1" t="b">
        <v>0</v>
      </c>
      <c r="BI33" s="1" t="b">
        <v>0</v>
      </c>
      <c r="BJ33" s="1" t="b">
        <v>0</v>
      </c>
      <c r="BK33" s="1" t="b">
        <v>0</v>
      </c>
      <c r="BL33" s="1" t="b">
        <v>0</v>
      </c>
      <c r="BM33" s="1" t="b">
        <v>1</v>
      </c>
      <c r="BN33" s="1">
        <v>90</v>
      </c>
      <c r="BO33" s="1" t="s">
        <v>148</v>
      </c>
      <c r="BP33" s="1" t="b">
        <v>0</v>
      </c>
      <c r="BQ33" s="1">
        <v>0</v>
      </c>
      <c r="BR33" s="1" t="b">
        <v>0</v>
      </c>
      <c r="BS33" s="1" t="b">
        <v>0</v>
      </c>
      <c r="BT33" s="1" t="b">
        <v>0</v>
      </c>
      <c r="BU33" s="1" t="b">
        <v>0</v>
      </c>
      <c r="BV33" s="1" t="s">
        <v>225</v>
      </c>
      <c r="BW33" s="1" t="s">
        <v>414</v>
      </c>
      <c r="BX33" s="1" t="b">
        <v>0</v>
      </c>
      <c r="BY33" s="1" t="b">
        <v>0</v>
      </c>
      <c r="BZ33" s="1" t="b">
        <v>0</v>
      </c>
      <c r="CA33" s="1" t="b">
        <v>0</v>
      </c>
      <c r="CB33" s="1" t="s">
        <v>152</v>
      </c>
      <c r="CC33" s="1" t="s">
        <v>152</v>
      </c>
      <c r="CD33" s="1" t="s">
        <v>152</v>
      </c>
      <c r="CE33" s="1" t="s">
        <v>152</v>
      </c>
      <c r="CF33" s="1" t="s">
        <v>152</v>
      </c>
      <c r="CG33" s="1" t="b">
        <v>0</v>
      </c>
      <c r="CH33" s="1" t="b">
        <v>0</v>
      </c>
      <c r="CI33" s="1" t="s">
        <v>152</v>
      </c>
      <c r="CJ33" s="1" t="s">
        <v>412</v>
      </c>
      <c r="CK33" s="1" t="s">
        <v>152</v>
      </c>
      <c r="CL33" s="1">
        <v>0</v>
      </c>
      <c r="CM33" s="1">
        <v>0</v>
      </c>
      <c r="CN33" s="1" t="s">
        <v>152</v>
      </c>
      <c r="CO33" s="1" t="s">
        <v>152</v>
      </c>
      <c r="CP33" s="1"/>
      <c r="CQ33" s="1" t="b">
        <v>0</v>
      </c>
      <c r="CR33" s="1" t="s">
        <v>150</v>
      </c>
      <c r="CS33" s="1" t="s">
        <v>153</v>
      </c>
      <c r="CT33" s="1">
        <v>1</v>
      </c>
      <c r="CU33" s="1">
        <v>90</v>
      </c>
      <c r="CV33" s="1">
        <v>0</v>
      </c>
      <c r="CW33" s="1">
        <v>90</v>
      </c>
      <c r="CX33" s="1" t="b">
        <v>0</v>
      </c>
      <c r="CY33" s="1">
        <v>0</v>
      </c>
      <c r="CZ33" s="1" t="s">
        <v>415</v>
      </c>
      <c r="DA33" s="1" t="s">
        <v>152</v>
      </c>
      <c r="DB33" s="1" t="b">
        <v>0</v>
      </c>
      <c r="DC33" s="1">
        <v>0</v>
      </c>
      <c r="DD33" s="1">
        <v>66</v>
      </c>
      <c r="DE33" s="1">
        <v>0</v>
      </c>
      <c r="DF33" s="1" t="s">
        <v>307</v>
      </c>
      <c r="DG33" s="1" t="s">
        <v>152</v>
      </c>
      <c r="DH33" s="1">
        <v>41</v>
      </c>
      <c r="DI33" s="1">
        <v>0</v>
      </c>
      <c r="DJ33" s="1" t="s">
        <v>152</v>
      </c>
      <c r="DK33" s="1">
        <v>0</v>
      </c>
      <c r="DL33" s="1">
        <v>0</v>
      </c>
      <c r="DM33" s="1">
        <v>0</v>
      </c>
      <c r="DN33" s="1" t="s">
        <v>152</v>
      </c>
      <c r="DO33" s="1" t="s">
        <v>151</v>
      </c>
      <c r="DP33" s="1" t="s">
        <v>152</v>
      </c>
      <c r="DQ33" s="1" t="b">
        <v>0</v>
      </c>
      <c r="DR33" s="1" t="s">
        <v>152</v>
      </c>
      <c r="DS33" s="1" t="s">
        <v>152</v>
      </c>
      <c r="DT33" s="1" t="s">
        <v>152</v>
      </c>
      <c r="DU33" s="1" t="s">
        <v>152</v>
      </c>
      <c r="DV33" s="1">
        <v>0</v>
      </c>
      <c r="DW33" s="1" t="s">
        <v>152</v>
      </c>
      <c r="DX33" s="1" t="s">
        <v>152</v>
      </c>
      <c r="DY33" s="1" t="s">
        <v>152</v>
      </c>
      <c r="DZ33" s="1" t="s">
        <v>152</v>
      </c>
      <c r="EA33" s="1" t="s">
        <v>152</v>
      </c>
      <c r="EB33" s="1" t="s">
        <v>152</v>
      </c>
      <c r="EC33" s="1" t="s">
        <v>152</v>
      </c>
      <c r="ED33" s="1" t="s">
        <v>152</v>
      </c>
      <c r="EE33" s="1" t="s">
        <v>152</v>
      </c>
      <c r="EF33" s="1" t="s">
        <v>152</v>
      </c>
      <c r="EG33" s="1" t="s">
        <v>150</v>
      </c>
      <c r="EH33" s="1" t="s">
        <v>152</v>
      </c>
      <c r="EI33" s="1" t="b">
        <v>0</v>
      </c>
      <c r="EJ33" s="1" t="b">
        <v>0</v>
      </c>
      <c r="EK33" s="1">
        <v>0</v>
      </c>
      <c r="EL33" s="1" t="s">
        <v>152</v>
      </c>
      <c r="EM33" s="1" t="s">
        <v>152</v>
      </c>
      <c r="EN33" s="1" t="s">
        <v>150</v>
      </c>
      <c r="EO33" s="1" t="s">
        <v>150</v>
      </c>
      <c r="EP33" s="1">
        <v>0</v>
      </c>
    </row>
    <row r="34" spans="1:146" ht="17.25" x14ac:dyDescent="0.3">
      <c r="A34" s="1">
        <v>2164</v>
      </c>
      <c r="B34" s="1" t="s">
        <v>416</v>
      </c>
      <c r="C34" s="1" t="s">
        <v>417</v>
      </c>
      <c r="D34" s="1" t="s">
        <v>416</v>
      </c>
      <c r="E34" s="1" t="s">
        <v>152</v>
      </c>
      <c r="F34" s="1" t="s">
        <v>146</v>
      </c>
      <c r="G34" s="1">
        <v>2</v>
      </c>
      <c r="H34" s="1" t="s">
        <v>152</v>
      </c>
      <c r="I34" s="1" t="s">
        <v>418</v>
      </c>
      <c r="J34" s="1" t="s">
        <v>418</v>
      </c>
      <c r="K34" s="1">
        <v>74</v>
      </c>
      <c r="L34" s="1" t="s">
        <v>419</v>
      </c>
      <c r="M34" s="1" t="s">
        <v>420</v>
      </c>
      <c r="N34" s="1">
        <v>0</v>
      </c>
      <c r="O34" s="1" t="s">
        <v>152</v>
      </c>
      <c r="P34" s="1" t="s">
        <v>421</v>
      </c>
      <c r="Q34" s="1">
        <v>19.09</v>
      </c>
      <c r="R34" s="1">
        <v>0</v>
      </c>
      <c r="S34" s="1">
        <v>0</v>
      </c>
      <c r="T34" s="1">
        <v>190.91</v>
      </c>
      <c r="U34" s="1">
        <v>210</v>
      </c>
      <c r="V34" s="1">
        <v>0</v>
      </c>
      <c r="W34" s="1">
        <v>0</v>
      </c>
      <c r="X34" s="1" t="s">
        <v>225</v>
      </c>
      <c r="Y34" s="1">
        <v>1</v>
      </c>
      <c r="Z34" s="1">
        <v>1</v>
      </c>
      <c r="AA34" s="1" t="s">
        <v>147</v>
      </c>
      <c r="AB34" s="1" t="s">
        <v>152</v>
      </c>
      <c r="AC34" s="1" t="s">
        <v>152</v>
      </c>
      <c r="AD34" s="1" t="s">
        <v>152</v>
      </c>
      <c r="AE34" s="1" t="s">
        <v>421</v>
      </c>
      <c r="AF34" s="1" t="b">
        <v>0</v>
      </c>
      <c r="AG34" s="1" t="s">
        <v>422</v>
      </c>
      <c r="AH34" s="1" t="s">
        <v>152</v>
      </c>
      <c r="AI34" s="1" t="s">
        <v>152</v>
      </c>
      <c r="AJ34" s="1" t="s">
        <v>423</v>
      </c>
      <c r="AK34" s="1" t="s">
        <v>152</v>
      </c>
      <c r="AL34" s="1" t="s">
        <v>152</v>
      </c>
      <c r="AM34" s="1" t="b">
        <v>0</v>
      </c>
      <c r="AN34" s="1" t="s">
        <v>152</v>
      </c>
      <c r="AO34" s="1" t="s">
        <v>252</v>
      </c>
      <c r="AP34" s="1" t="s">
        <v>152</v>
      </c>
      <c r="AQ34" s="1" t="s">
        <v>152</v>
      </c>
      <c r="AR34" s="1" t="b">
        <v>0</v>
      </c>
      <c r="AS34" s="1">
        <v>210</v>
      </c>
      <c r="AT34" s="1">
        <v>0</v>
      </c>
      <c r="AU34" s="1">
        <v>0</v>
      </c>
      <c r="AV34" s="1" t="b">
        <v>0</v>
      </c>
      <c r="AW34" s="1">
        <v>0</v>
      </c>
      <c r="AX34" s="1" t="s">
        <v>152</v>
      </c>
      <c r="AY34" s="1" t="b">
        <v>0</v>
      </c>
      <c r="AZ34" s="1" t="b">
        <v>0</v>
      </c>
      <c r="BA34" s="1" t="b">
        <v>0</v>
      </c>
      <c r="BB34" s="1" t="b">
        <v>0</v>
      </c>
      <c r="BC34" s="1" t="b">
        <v>0</v>
      </c>
      <c r="BD34" s="1" t="b">
        <v>1</v>
      </c>
      <c r="BE34" s="1" t="b">
        <v>0</v>
      </c>
      <c r="BF34" s="1" t="b">
        <v>0</v>
      </c>
      <c r="BG34" s="1" t="b">
        <v>0</v>
      </c>
      <c r="BH34" s="1" t="b">
        <v>0</v>
      </c>
      <c r="BI34" s="1" t="b">
        <v>0</v>
      </c>
      <c r="BJ34" s="1" t="b">
        <v>0</v>
      </c>
      <c r="BK34" s="1" t="b">
        <v>0</v>
      </c>
      <c r="BL34" s="1" t="b">
        <v>0</v>
      </c>
      <c r="BM34" s="1" t="b">
        <v>1</v>
      </c>
      <c r="BN34" s="1">
        <v>210</v>
      </c>
      <c r="BO34" s="1" t="s">
        <v>148</v>
      </c>
      <c r="BP34" s="1" t="b">
        <v>0</v>
      </c>
      <c r="BQ34" s="1">
        <v>0</v>
      </c>
      <c r="BR34" s="1" t="b">
        <v>0</v>
      </c>
      <c r="BS34" s="1" t="b">
        <v>0</v>
      </c>
      <c r="BT34" s="1" t="b">
        <v>0</v>
      </c>
      <c r="BU34" s="1" t="b">
        <v>0</v>
      </c>
      <c r="BV34" s="1" t="s">
        <v>228</v>
      </c>
      <c r="BW34" s="1" t="s">
        <v>424</v>
      </c>
      <c r="BX34" s="1" t="b">
        <v>0</v>
      </c>
      <c r="BY34" s="1" t="b">
        <v>0</v>
      </c>
      <c r="BZ34" s="1" t="b">
        <v>0</v>
      </c>
      <c r="CA34" s="1" t="b">
        <v>0</v>
      </c>
      <c r="CB34" s="1" t="s">
        <v>152</v>
      </c>
      <c r="CC34" s="1" t="s">
        <v>152</v>
      </c>
      <c r="CD34" s="1" t="s">
        <v>152</v>
      </c>
      <c r="CE34" s="1" t="s">
        <v>152</v>
      </c>
      <c r="CF34" s="1" t="s">
        <v>152</v>
      </c>
      <c r="CG34" s="1" t="b">
        <v>0</v>
      </c>
      <c r="CH34" s="1" t="b">
        <v>0</v>
      </c>
      <c r="CI34" s="1" t="s">
        <v>152</v>
      </c>
      <c r="CJ34" s="1" t="s">
        <v>421</v>
      </c>
      <c r="CK34" s="1" t="s">
        <v>152</v>
      </c>
      <c r="CL34" s="1">
        <v>0</v>
      </c>
      <c r="CM34" s="1">
        <v>0</v>
      </c>
      <c r="CN34" s="1" t="s">
        <v>152</v>
      </c>
      <c r="CO34" s="1" t="s">
        <v>152</v>
      </c>
      <c r="CP34" s="1"/>
      <c r="CQ34" s="1" t="b">
        <v>0</v>
      </c>
      <c r="CR34" s="1" t="s">
        <v>150</v>
      </c>
      <c r="CS34" s="1" t="s">
        <v>153</v>
      </c>
      <c r="CT34" s="1">
        <v>1</v>
      </c>
      <c r="CU34" s="1">
        <v>210</v>
      </c>
      <c r="CV34" s="1">
        <v>0</v>
      </c>
      <c r="CW34" s="1">
        <v>210</v>
      </c>
      <c r="CX34" s="1" t="b">
        <v>0</v>
      </c>
      <c r="CY34" s="1">
        <v>0</v>
      </c>
      <c r="CZ34" s="1" t="s">
        <v>425</v>
      </c>
      <c r="DA34" s="1" t="s">
        <v>152</v>
      </c>
      <c r="DB34" s="1" t="b">
        <v>0</v>
      </c>
      <c r="DC34" s="1">
        <v>0</v>
      </c>
      <c r="DD34" s="1">
        <v>143</v>
      </c>
      <c r="DE34" s="1">
        <v>0</v>
      </c>
      <c r="DF34" s="1" t="s">
        <v>426</v>
      </c>
      <c r="DG34" s="1" t="s">
        <v>152</v>
      </c>
      <c r="DH34" s="1">
        <v>0</v>
      </c>
      <c r="DI34" s="1">
        <v>0</v>
      </c>
      <c r="DJ34" s="1" t="s">
        <v>152</v>
      </c>
      <c r="DK34" s="1">
        <v>0</v>
      </c>
      <c r="DL34" s="1">
        <v>0</v>
      </c>
      <c r="DM34" s="1">
        <v>0</v>
      </c>
      <c r="DN34" s="1" t="s">
        <v>152</v>
      </c>
      <c r="DO34" s="1" t="s">
        <v>151</v>
      </c>
      <c r="DP34" s="1" t="s">
        <v>152</v>
      </c>
      <c r="DQ34" s="1" t="b">
        <v>0</v>
      </c>
      <c r="DR34" s="1" t="s">
        <v>152</v>
      </c>
      <c r="DS34" s="1" t="s">
        <v>152</v>
      </c>
      <c r="DT34" s="1" t="s">
        <v>152</v>
      </c>
      <c r="DU34" s="1" t="s">
        <v>152</v>
      </c>
      <c r="DV34" s="1">
        <v>0</v>
      </c>
      <c r="DW34" s="1" t="s">
        <v>152</v>
      </c>
      <c r="DX34" s="1" t="s">
        <v>152</v>
      </c>
      <c r="DY34" s="1" t="s">
        <v>152</v>
      </c>
      <c r="DZ34" s="1" t="s">
        <v>152</v>
      </c>
      <c r="EA34" s="1" t="s">
        <v>152</v>
      </c>
      <c r="EB34" s="1" t="s">
        <v>152</v>
      </c>
      <c r="EC34" s="1" t="s">
        <v>152</v>
      </c>
      <c r="ED34" s="1" t="s">
        <v>152</v>
      </c>
      <c r="EE34" s="1" t="s">
        <v>152</v>
      </c>
      <c r="EF34" s="1" t="s">
        <v>152</v>
      </c>
      <c r="EG34" s="1" t="s">
        <v>150</v>
      </c>
      <c r="EH34" s="1" t="s">
        <v>152</v>
      </c>
      <c r="EI34" s="1" t="b">
        <v>0</v>
      </c>
      <c r="EJ34" s="1" t="b">
        <v>0</v>
      </c>
      <c r="EK34" s="1">
        <v>0</v>
      </c>
      <c r="EL34" s="1" t="s">
        <v>152</v>
      </c>
      <c r="EM34" s="1" t="s">
        <v>152</v>
      </c>
      <c r="EN34" s="1" t="s">
        <v>150</v>
      </c>
      <c r="EO34" s="1" t="s">
        <v>150</v>
      </c>
      <c r="EP34" s="1">
        <v>0</v>
      </c>
    </row>
    <row r="35" spans="1:146" ht="17.25" x14ac:dyDescent="0.3">
      <c r="A35" s="1">
        <v>2163</v>
      </c>
      <c r="B35" s="1" t="s">
        <v>427</v>
      </c>
      <c r="C35" s="1" t="s">
        <v>428</v>
      </c>
      <c r="D35" s="1" t="s">
        <v>427</v>
      </c>
      <c r="E35" s="1" t="s">
        <v>152</v>
      </c>
      <c r="F35" s="1" t="s">
        <v>146</v>
      </c>
      <c r="G35" s="1">
        <v>2</v>
      </c>
      <c r="H35" s="1" t="s">
        <v>152</v>
      </c>
      <c r="I35" s="1" t="s">
        <v>418</v>
      </c>
      <c r="J35" s="1" t="s">
        <v>418</v>
      </c>
      <c r="K35" s="1">
        <v>74</v>
      </c>
      <c r="L35" s="1" t="s">
        <v>419</v>
      </c>
      <c r="M35" s="1" t="s">
        <v>420</v>
      </c>
      <c r="N35" s="1">
        <v>0</v>
      </c>
      <c r="O35" s="1" t="s">
        <v>152</v>
      </c>
      <c r="P35" s="1" t="s">
        <v>421</v>
      </c>
      <c r="Q35" s="1">
        <v>19.09</v>
      </c>
      <c r="R35" s="1">
        <v>0</v>
      </c>
      <c r="S35" s="1">
        <v>0</v>
      </c>
      <c r="T35" s="1">
        <v>190.91</v>
      </c>
      <c r="U35" s="1">
        <v>210</v>
      </c>
      <c r="V35" s="1">
        <v>0</v>
      </c>
      <c r="W35" s="1">
        <v>0</v>
      </c>
      <c r="X35" s="1" t="s">
        <v>225</v>
      </c>
      <c r="Y35" s="1">
        <v>1</v>
      </c>
      <c r="Z35" s="1">
        <v>1</v>
      </c>
      <c r="AA35" s="1" t="s">
        <v>147</v>
      </c>
      <c r="AB35" s="1" t="s">
        <v>152</v>
      </c>
      <c r="AC35" s="1" t="s">
        <v>152</v>
      </c>
      <c r="AD35" s="1" t="s">
        <v>152</v>
      </c>
      <c r="AE35" s="1" t="s">
        <v>421</v>
      </c>
      <c r="AF35" s="1" t="b">
        <v>0</v>
      </c>
      <c r="AG35" s="1" t="s">
        <v>422</v>
      </c>
      <c r="AH35" s="1" t="s">
        <v>152</v>
      </c>
      <c r="AI35" s="1" t="s">
        <v>152</v>
      </c>
      <c r="AJ35" s="1" t="s">
        <v>423</v>
      </c>
      <c r="AK35" s="1" t="s">
        <v>152</v>
      </c>
      <c r="AL35" s="1" t="s">
        <v>152</v>
      </c>
      <c r="AM35" s="1" t="b">
        <v>0</v>
      </c>
      <c r="AN35" s="1" t="s">
        <v>152</v>
      </c>
      <c r="AO35" s="1" t="s">
        <v>252</v>
      </c>
      <c r="AP35" s="1" t="s">
        <v>152</v>
      </c>
      <c r="AQ35" s="1" t="s">
        <v>152</v>
      </c>
      <c r="AR35" s="1" t="b">
        <v>0</v>
      </c>
      <c r="AS35" s="1">
        <v>210</v>
      </c>
      <c r="AT35" s="1">
        <v>0</v>
      </c>
      <c r="AU35" s="1">
        <v>0</v>
      </c>
      <c r="AV35" s="1" t="b">
        <v>0</v>
      </c>
      <c r="AW35" s="1">
        <v>0</v>
      </c>
      <c r="AX35" s="1" t="s">
        <v>152</v>
      </c>
      <c r="AY35" s="1" t="b">
        <v>0</v>
      </c>
      <c r="AZ35" s="1" t="b">
        <v>0</v>
      </c>
      <c r="BA35" s="1" t="b">
        <v>0</v>
      </c>
      <c r="BB35" s="1" t="b">
        <v>0</v>
      </c>
      <c r="BC35" s="1" t="b">
        <v>0</v>
      </c>
      <c r="BD35" s="1" t="b">
        <v>1</v>
      </c>
      <c r="BE35" s="1" t="b">
        <v>0</v>
      </c>
      <c r="BF35" s="1" t="b">
        <v>0</v>
      </c>
      <c r="BG35" s="1" t="b">
        <v>0</v>
      </c>
      <c r="BH35" s="1" t="b">
        <v>0</v>
      </c>
      <c r="BI35" s="1" t="b">
        <v>0</v>
      </c>
      <c r="BJ35" s="1" t="b">
        <v>0</v>
      </c>
      <c r="BK35" s="1" t="b">
        <v>0</v>
      </c>
      <c r="BL35" s="1" t="b">
        <v>0</v>
      </c>
      <c r="BM35" s="1" t="b">
        <v>1</v>
      </c>
      <c r="BN35" s="1">
        <v>210</v>
      </c>
      <c r="BO35" s="1" t="s">
        <v>148</v>
      </c>
      <c r="BP35" s="1" t="b">
        <v>0</v>
      </c>
      <c r="BQ35" s="1">
        <v>0</v>
      </c>
      <c r="BR35" s="1" t="b">
        <v>0</v>
      </c>
      <c r="BS35" s="1" t="b">
        <v>0</v>
      </c>
      <c r="BT35" s="1" t="b">
        <v>0</v>
      </c>
      <c r="BU35" s="1" t="b">
        <v>0</v>
      </c>
      <c r="BV35" s="1" t="s">
        <v>228</v>
      </c>
      <c r="BW35" s="1" t="s">
        <v>429</v>
      </c>
      <c r="BX35" s="1" t="b">
        <v>0</v>
      </c>
      <c r="BY35" s="1" t="b">
        <v>0</v>
      </c>
      <c r="BZ35" s="1" t="b">
        <v>0</v>
      </c>
      <c r="CA35" s="1" t="b">
        <v>0</v>
      </c>
      <c r="CB35" s="1" t="s">
        <v>152</v>
      </c>
      <c r="CC35" s="1" t="s">
        <v>152</v>
      </c>
      <c r="CD35" s="1" t="s">
        <v>152</v>
      </c>
      <c r="CE35" s="1" t="s">
        <v>152</v>
      </c>
      <c r="CF35" s="1" t="s">
        <v>152</v>
      </c>
      <c r="CG35" s="1" t="b">
        <v>0</v>
      </c>
      <c r="CH35" s="1" t="b">
        <v>0</v>
      </c>
      <c r="CI35" s="1" t="s">
        <v>152</v>
      </c>
      <c r="CJ35" s="1" t="s">
        <v>421</v>
      </c>
      <c r="CK35" s="1" t="s">
        <v>152</v>
      </c>
      <c r="CL35" s="1">
        <v>0</v>
      </c>
      <c r="CM35" s="1">
        <v>0</v>
      </c>
      <c r="CN35" s="1" t="s">
        <v>152</v>
      </c>
      <c r="CO35" s="1" t="s">
        <v>152</v>
      </c>
      <c r="CP35" s="1"/>
      <c r="CQ35" s="1" t="b">
        <v>0</v>
      </c>
      <c r="CR35" s="1" t="s">
        <v>150</v>
      </c>
      <c r="CS35" s="1" t="s">
        <v>153</v>
      </c>
      <c r="CT35" s="1">
        <v>1</v>
      </c>
      <c r="CU35" s="1">
        <v>210</v>
      </c>
      <c r="CV35" s="1">
        <v>0</v>
      </c>
      <c r="CW35" s="1">
        <v>210</v>
      </c>
      <c r="CX35" s="1" t="b">
        <v>0</v>
      </c>
      <c r="CY35" s="1">
        <v>0</v>
      </c>
      <c r="CZ35" s="1" t="s">
        <v>430</v>
      </c>
      <c r="DA35" s="1" t="s">
        <v>152</v>
      </c>
      <c r="DB35" s="1" t="b">
        <v>0</v>
      </c>
      <c r="DC35" s="1">
        <v>0</v>
      </c>
      <c r="DD35" s="1">
        <v>143</v>
      </c>
      <c r="DE35" s="1">
        <v>0</v>
      </c>
      <c r="DF35" s="1" t="s">
        <v>426</v>
      </c>
      <c r="DG35" s="1" t="s">
        <v>152</v>
      </c>
      <c r="DH35" s="1">
        <v>0</v>
      </c>
      <c r="DI35" s="1">
        <v>0</v>
      </c>
      <c r="DJ35" s="1" t="s">
        <v>152</v>
      </c>
      <c r="DK35" s="1">
        <v>0</v>
      </c>
      <c r="DL35" s="1">
        <v>0</v>
      </c>
      <c r="DM35" s="1">
        <v>0</v>
      </c>
      <c r="DN35" s="1" t="s">
        <v>152</v>
      </c>
      <c r="DO35" s="1" t="s">
        <v>151</v>
      </c>
      <c r="DP35" s="1" t="s">
        <v>152</v>
      </c>
      <c r="DQ35" s="1" t="b">
        <v>0</v>
      </c>
      <c r="DR35" s="1" t="s">
        <v>152</v>
      </c>
      <c r="DS35" s="1" t="s">
        <v>152</v>
      </c>
      <c r="DT35" s="1" t="s">
        <v>152</v>
      </c>
      <c r="DU35" s="1" t="s">
        <v>152</v>
      </c>
      <c r="DV35" s="1">
        <v>0</v>
      </c>
      <c r="DW35" s="1" t="s">
        <v>152</v>
      </c>
      <c r="DX35" s="1" t="s">
        <v>152</v>
      </c>
      <c r="DY35" s="1" t="s">
        <v>152</v>
      </c>
      <c r="DZ35" s="1" t="s">
        <v>152</v>
      </c>
      <c r="EA35" s="1" t="s">
        <v>152</v>
      </c>
      <c r="EB35" s="1" t="s">
        <v>152</v>
      </c>
      <c r="EC35" s="1" t="s">
        <v>152</v>
      </c>
      <c r="ED35" s="1" t="s">
        <v>152</v>
      </c>
      <c r="EE35" s="1" t="s">
        <v>152</v>
      </c>
      <c r="EF35" s="1" t="s">
        <v>152</v>
      </c>
      <c r="EG35" s="1" t="s">
        <v>150</v>
      </c>
      <c r="EH35" s="1" t="s">
        <v>152</v>
      </c>
      <c r="EI35" s="1" t="b">
        <v>0</v>
      </c>
      <c r="EJ35" s="1" t="b">
        <v>0</v>
      </c>
      <c r="EK35" s="1">
        <v>0</v>
      </c>
      <c r="EL35" s="1" t="s">
        <v>152</v>
      </c>
      <c r="EM35" s="1" t="s">
        <v>152</v>
      </c>
      <c r="EN35" s="1" t="s">
        <v>150</v>
      </c>
      <c r="EO35" s="1" t="s">
        <v>150</v>
      </c>
      <c r="EP35" s="1">
        <v>0</v>
      </c>
    </row>
    <row r="36" spans="1:146" ht="17.25" x14ac:dyDescent="0.3">
      <c r="A36" s="1">
        <v>2079</v>
      </c>
      <c r="B36" s="1" t="s">
        <v>431</v>
      </c>
      <c r="C36" s="1" t="s">
        <v>432</v>
      </c>
      <c r="D36" s="1" t="s">
        <v>431</v>
      </c>
      <c r="E36" s="1" t="s">
        <v>152</v>
      </c>
      <c r="F36" s="1" t="s">
        <v>146</v>
      </c>
      <c r="G36" s="1">
        <v>2</v>
      </c>
      <c r="H36" s="1" t="s">
        <v>152</v>
      </c>
      <c r="I36" s="1" t="s">
        <v>433</v>
      </c>
      <c r="J36" s="1" t="s">
        <v>433</v>
      </c>
      <c r="K36" s="1">
        <v>49</v>
      </c>
      <c r="L36" s="1" t="s">
        <v>434</v>
      </c>
      <c r="M36" s="1" t="s">
        <v>434</v>
      </c>
      <c r="N36" s="1">
        <v>0</v>
      </c>
      <c r="O36" s="1" t="s">
        <v>152</v>
      </c>
      <c r="P36" s="1" t="s">
        <v>435</v>
      </c>
      <c r="Q36" s="1">
        <v>47.05</v>
      </c>
      <c r="R36" s="1">
        <v>0</v>
      </c>
      <c r="S36" s="1">
        <v>0</v>
      </c>
      <c r="T36" s="1">
        <v>470.45</v>
      </c>
      <c r="U36" s="1">
        <v>517.5</v>
      </c>
      <c r="V36" s="1">
        <v>0</v>
      </c>
      <c r="W36" s="1">
        <v>0</v>
      </c>
      <c r="X36" s="1" t="s">
        <v>259</v>
      </c>
      <c r="Y36" s="1">
        <v>2</v>
      </c>
      <c r="Z36" s="1">
        <v>1</v>
      </c>
      <c r="AA36" s="1" t="s">
        <v>147</v>
      </c>
      <c r="AB36" s="1" t="s">
        <v>152</v>
      </c>
      <c r="AC36" s="1" t="s">
        <v>152</v>
      </c>
      <c r="AD36" s="1" t="s">
        <v>152</v>
      </c>
      <c r="AE36" s="1" t="s">
        <v>435</v>
      </c>
      <c r="AF36" s="1" t="b">
        <v>0</v>
      </c>
      <c r="AG36" s="1" t="s">
        <v>436</v>
      </c>
      <c r="AH36" s="1" t="s">
        <v>152</v>
      </c>
      <c r="AI36" s="1" t="s">
        <v>152</v>
      </c>
      <c r="AJ36" s="1" t="s">
        <v>152</v>
      </c>
      <c r="AK36" s="1" t="s">
        <v>152</v>
      </c>
      <c r="AL36" s="1" t="s">
        <v>152</v>
      </c>
      <c r="AM36" s="1" t="b">
        <v>0</v>
      </c>
      <c r="AN36" s="1" t="s">
        <v>152</v>
      </c>
      <c r="AO36" s="1" t="s">
        <v>437</v>
      </c>
      <c r="AP36" s="1" t="s">
        <v>152</v>
      </c>
      <c r="AQ36" s="1" t="s">
        <v>152</v>
      </c>
      <c r="AR36" s="1" t="b">
        <v>0</v>
      </c>
      <c r="AS36" s="1">
        <v>517.5</v>
      </c>
      <c r="AT36" s="1">
        <v>0</v>
      </c>
      <c r="AU36" s="1">
        <v>0</v>
      </c>
      <c r="AV36" s="1" t="b">
        <v>0</v>
      </c>
      <c r="AW36" s="1">
        <v>0</v>
      </c>
      <c r="AX36" s="1" t="s">
        <v>152</v>
      </c>
      <c r="AY36" s="1" t="b">
        <v>0</v>
      </c>
      <c r="AZ36" s="1" t="b">
        <v>0</v>
      </c>
      <c r="BA36" s="1" t="b">
        <v>0</v>
      </c>
      <c r="BB36" s="1" t="b">
        <v>0</v>
      </c>
      <c r="BC36" s="1" t="b">
        <v>0</v>
      </c>
      <c r="BD36" s="1" t="b">
        <v>1</v>
      </c>
      <c r="BE36" s="1" t="b">
        <v>0</v>
      </c>
      <c r="BF36" s="1" t="b">
        <v>0</v>
      </c>
      <c r="BG36" s="1" t="b">
        <v>0</v>
      </c>
      <c r="BH36" s="1" t="b">
        <v>0</v>
      </c>
      <c r="BI36" s="1" t="b">
        <v>0</v>
      </c>
      <c r="BJ36" s="1" t="b">
        <v>0</v>
      </c>
      <c r="BK36" s="1" t="b">
        <v>0</v>
      </c>
      <c r="BL36" s="1" t="b">
        <v>0</v>
      </c>
      <c r="BM36" s="1" t="b">
        <v>1</v>
      </c>
      <c r="BN36" s="1">
        <v>517.5</v>
      </c>
      <c r="BO36" s="1" t="s">
        <v>148</v>
      </c>
      <c r="BP36" s="1" t="b">
        <v>0</v>
      </c>
      <c r="BQ36" s="1">
        <v>0</v>
      </c>
      <c r="BR36" s="1" t="b">
        <v>0</v>
      </c>
      <c r="BS36" s="1" t="b">
        <v>0</v>
      </c>
      <c r="BT36" s="1" t="b">
        <v>0</v>
      </c>
      <c r="BU36" s="1" t="b">
        <v>0</v>
      </c>
      <c r="BV36" s="1" t="s">
        <v>259</v>
      </c>
      <c r="BW36" s="1" t="s">
        <v>438</v>
      </c>
      <c r="BX36" s="1" t="b">
        <v>0</v>
      </c>
      <c r="BY36" s="1" t="b">
        <v>0</v>
      </c>
      <c r="BZ36" s="1" t="b">
        <v>0</v>
      </c>
      <c r="CA36" s="1" t="b">
        <v>0</v>
      </c>
      <c r="CB36" s="1" t="s">
        <v>152</v>
      </c>
      <c r="CC36" s="1" t="s">
        <v>152</v>
      </c>
      <c r="CD36" s="1" t="s">
        <v>152</v>
      </c>
      <c r="CE36" s="1" t="s">
        <v>152</v>
      </c>
      <c r="CF36" s="1" t="s">
        <v>152</v>
      </c>
      <c r="CG36" s="1" t="b">
        <v>0</v>
      </c>
      <c r="CH36" s="1" t="b">
        <v>0</v>
      </c>
      <c r="CI36" s="1" t="s">
        <v>152</v>
      </c>
      <c r="CJ36" s="1" t="s">
        <v>435</v>
      </c>
      <c r="CK36" s="1" t="s">
        <v>152</v>
      </c>
      <c r="CL36" s="1">
        <v>0</v>
      </c>
      <c r="CM36" s="1">
        <v>0</v>
      </c>
      <c r="CN36" s="1" t="s">
        <v>152</v>
      </c>
      <c r="CO36" s="1" t="s">
        <v>152</v>
      </c>
      <c r="CP36" s="1"/>
      <c r="CQ36" s="1" t="b">
        <v>0</v>
      </c>
      <c r="CR36" s="1" t="s">
        <v>150</v>
      </c>
      <c r="CS36" s="1" t="s">
        <v>153</v>
      </c>
      <c r="CT36" s="1">
        <v>1</v>
      </c>
      <c r="CU36" s="1">
        <v>517.5</v>
      </c>
      <c r="CV36" s="1">
        <v>0</v>
      </c>
      <c r="CW36" s="1">
        <v>517.5</v>
      </c>
      <c r="CX36" s="1" t="b">
        <v>0</v>
      </c>
      <c r="CY36" s="1">
        <v>0</v>
      </c>
      <c r="CZ36" s="1" t="s">
        <v>439</v>
      </c>
      <c r="DA36" s="1" t="s">
        <v>152</v>
      </c>
      <c r="DB36" s="1" t="b">
        <v>0</v>
      </c>
      <c r="DC36" s="1">
        <v>0</v>
      </c>
      <c r="DD36" s="1">
        <v>0</v>
      </c>
      <c r="DE36" s="1">
        <v>0</v>
      </c>
      <c r="DF36" s="1" t="s">
        <v>152</v>
      </c>
      <c r="DG36" s="1" t="s">
        <v>152</v>
      </c>
      <c r="DH36" s="1">
        <v>0</v>
      </c>
      <c r="DI36" s="1">
        <v>0</v>
      </c>
      <c r="DJ36" s="1" t="s">
        <v>152</v>
      </c>
      <c r="DK36" s="1">
        <v>0</v>
      </c>
      <c r="DL36" s="1">
        <v>0</v>
      </c>
      <c r="DM36" s="1">
        <v>0</v>
      </c>
      <c r="DN36" s="1" t="s">
        <v>152</v>
      </c>
      <c r="DO36" s="1" t="s">
        <v>151</v>
      </c>
      <c r="DP36" s="1" t="s">
        <v>152</v>
      </c>
      <c r="DQ36" s="1" t="b">
        <v>0</v>
      </c>
      <c r="DR36" s="1" t="s">
        <v>152</v>
      </c>
      <c r="DS36" s="1" t="s">
        <v>152</v>
      </c>
      <c r="DT36" s="1" t="s">
        <v>152</v>
      </c>
      <c r="DU36" s="1" t="s">
        <v>152</v>
      </c>
      <c r="DV36" s="1">
        <v>0</v>
      </c>
      <c r="DW36" s="1" t="s">
        <v>152</v>
      </c>
      <c r="DX36" s="1" t="s">
        <v>152</v>
      </c>
      <c r="DY36" s="1" t="s">
        <v>152</v>
      </c>
      <c r="DZ36" s="1" t="s">
        <v>152</v>
      </c>
      <c r="EA36" s="1" t="s">
        <v>152</v>
      </c>
      <c r="EB36" s="1" t="s">
        <v>152</v>
      </c>
      <c r="EC36" s="1" t="s">
        <v>152</v>
      </c>
      <c r="ED36" s="1" t="s">
        <v>152</v>
      </c>
      <c r="EE36" s="1" t="s">
        <v>152</v>
      </c>
      <c r="EF36" s="1" t="s">
        <v>152</v>
      </c>
      <c r="EG36" s="1" t="s">
        <v>150</v>
      </c>
      <c r="EH36" s="1" t="s">
        <v>152</v>
      </c>
      <c r="EI36" s="1" t="b">
        <v>0</v>
      </c>
      <c r="EJ36" s="1" t="b">
        <v>0</v>
      </c>
      <c r="EK36" s="1">
        <v>0</v>
      </c>
      <c r="EL36" s="1" t="s">
        <v>152</v>
      </c>
      <c r="EM36" s="1" t="s">
        <v>152</v>
      </c>
      <c r="EN36" s="1" t="s">
        <v>150</v>
      </c>
      <c r="EO36" s="1" t="s">
        <v>150</v>
      </c>
      <c r="EP36" s="1">
        <v>0</v>
      </c>
    </row>
    <row r="37" spans="1:146" ht="17.25" x14ac:dyDescent="0.3">
      <c r="A37" s="1">
        <v>2055</v>
      </c>
      <c r="B37" s="1" t="s">
        <v>440</v>
      </c>
      <c r="C37" s="1" t="s">
        <v>441</v>
      </c>
      <c r="D37" s="1" t="s">
        <v>440</v>
      </c>
      <c r="E37" s="1" t="s">
        <v>152</v>
      </c>
      <c r="F37" s="1" t="s">
        <v>146</v>
      </c>
      <c r="G37" s="1">
        <v>2</v>
      </c>
      <c r="H37" s="1" t="s">
        <v>152</v>
      </c>
      <c r="I37" s="1" t="s">
        <v>299</v>
      </c>
      <c r="J37" s="1" t="s">
        <v>299</v>
      </c>
      <c r="K37" s="1">
        <v>29</v>
      </c>
      <c r="L37" s="1" t="s">
        <v>301</v>
      </c>
      <c r="M37" s="1" t="s">
        <v>301</v>
      </c>
      <c r="N37" s="1">
        <v>0</v>
      </c>
      <c r="O37" s="1" t="s">
        <v>152</v>
      </c>
      <c r="P37" s="1" t="s">
        <v>442</v>
      </c>
      <c r="Q37" s="1">
        <v>333.32</v>
      </c>
      <c r="R37" s="1">
        <v>0</v>
      </c>
      <c r="S37" s="1">
        <v>0</v>
      </c>
      <c r="T37" s="1">
        <v>3333.2</v>
      </c>
      <c r="U37" s="1">
        <v>3666.52</v>
      </c>
      <c r="V37" s="1">
        <v>0</v>
      </c>
      <c r="W37" s="1">
        <v>0</v>
      </c>
      <c r="X37" s="1" t="s">
        <v>225</v>
      </c>
      <c r="Y37" s="1">
        <v>1</v>
      </c>
      <c r="Z37" s="1">
        <v>1</v>
      </c>
      <c r="AA37" s="1" t="s">
        <v>147</v>
      </c>
      <c r="AB37" s="1" t="s">
        <v>152</v>
      </c>
      <c r="AC37" s="1" t="s">
        <v>152</v>
      </c>
      <c r="AD37" s="1" t="s">
        <v>152</v>
      </c>
      <c r="AE37" s="1" t="s">
        <v>442</v>
      </c>
      <c r="AF37" s="1" t="b">
        <v>0</v>
      </c>
      <c r="AG37" s="1" t="s">
        <v>443</v>
      </c>
      <c r="AH37" s="1" t="s">
        <v>152</v>
      </c>
      <c r="AI37" s="1" t="s">
        <v>152</v>
      </c>
      <c r="AJ37" s="1" t="s">
        <v>152</v>
      </c>
      <c r="AK37" s="1" t="s">
        <v>152</v>
      </c>
      <c r="AL37" s="1" t="s">
        <v>152</v>
      </c>
      <c r="AM37" s="1" t="b">
        <v>0</v>
      </c>
      <c r="AN37" s="1" t="s">
        <v>152</v>
      </c>
      <c r="AO37" s="1" t="s">
        <v>304</v>
      </c>
      <c r="AP37" s="1" t="s">
        <v>152</v>
      </c>
      <c r="AQ37" s="1" t="s">
        <v>152</v>
      </c>
      <c r="AR37" s="1" t="b">
        <v>0</v>
      </c>
      <c r="AS37" s="1">
        <v>3666.52</v>
      </c>
      <c r="AT37" s="1">
        <v>0</v>
      </c>
      <c r="AU37" s="1">
        <v>0</v>
      </c>
      <c r="AV37" s="1" t="b">
        <v>0</v>
      </c>
      <c r="AW37" s="1">
        <v>0</v>
      </c>
      <c r="AX37" s="1" t="s">
        <v>152</v>
      </c>
      <c r="AY37" s="1" t="b">
        <v>0</v>
      </c>
      <c r="AZ37" s="1" t="b">
        <v>0</v>
      </c>
      <c r="BA37" s="1" t="b">
        <v>0</v>
      </c>
      <c r="BB37" s="1" t="b">
        <v>0</v>
      </c>
      <c r="BC37" s="1" t="b">
        <v>0</v>
      </c>
      <c r="BD37" s="1" t="b">
        <v>1</v>
      </c>
      <c r="BE37" s="1" t="b">
        <v>0</v>
      </c>
      <c r="BF37" s="1" t="b">
        <v>0</v>
      </c>
      <c r="BG37" s="1" t="b">
        <v>0</v>
      </c>
      <c r="BH37" s="1" t="b">
        <v>0</v>
      </c>
      <c r="BI37" s="1" t="b">
        <v>0</v>
      </c>
      <c r="BJ37" s="1" t="b">
        <v>0</v>
      </c>
      <c r="BK37" s="1" t="b">
        <v>0</v>
      </c>
      <c r="BL37" s="1" t="b">
        <v>0</v>
      </c>
      <c r="BM37" s="1" t="b">
        <v>1</v>
      </c>
      <c r="BN37" s="1">
        <v>3666.52</v>
      </c>
      <c r="BO37" s="1" t="s">
        <v>148</v>
      </c>
      <c r="BP37" s="1" t="b">
        <v>0</v>
      </c>
      <c r="BQ37" s="1">
        <v>0</v>
      </c>
      <c r="BR37" s="1" t="b">
        <v>0</v>
      </c>
      <c r="BS37" s="1" t="b">
        <v>0</v>
      </c>
      <c r="BT37" s="1" t="b">
        <v>0</v>
      </c>
      <c r="BU37" s="1" t="b">
        <v>0</v>
      </c>
      <c r="BV37" s="1" t="s">
        <v>225</v>
      </c>
      <c r="BW37" s="1" t="s">
        <v>444</v>
      </c>
      <c r="BX37" s="1" t="b">
        <v>0</v>
      </c>
      <c r="BY37" s="1" t="b">
        <v>0</v>
      </c>
      <c r="BZ37" s="1" t="b">
        <v>0</v>
      </c>
      <c r="CA37" s="1" t="b">
        <v>0</v>
      </c>
      <c r="CB37" s="1" t="s">
        <v>152</v>
      </c>
      <c r="CC37" s="1" t="s">
        <v>152</v>
      </c>
      <c r="CD37" s="1" t="s">
        <v>152</v>
      </c>
      <c r="CE37" s="1" t="s">
        <v>152</v>
      </c>
      <c r="CF37" s="1" t="s">
        <v>152</v>
      </c>
      <c r="CG37" s="1" t="b">
        <v>0</v>
      </c>
      <c r="CH37" s="1" t="b">
        <v>0</v>
      </c>
      <c r="CI37" s="1" t="s">
        <v>152</v>
      </c>
      <c r="CJ37" s="1" t="s">
        <v>442</v>
      </c>
      <c r="CK37" s="1" t="s">
        <v>152</v>
      </c>
      <c r="CL37" s="1">
        <v>0</v>
      </c>
      <c r="CM37" s="1">
        <v>0</v>
      </c>
      <c r="CN37" s="1" t="s">
        <v>152</v>
      </c>
      <c r="CO37" s="1" t="s">
        <v>152</v>
      </c>
      <c r="CP37" s="1"/>
      <c r="CQ37" s="1" t="b">
        <v>0</v>
      </c>
      <c r="CR37" s="1" t="s">
        <v>445</v>
      </c>
      <c r="CS37" s="1" t="s">
        <v>153</v>
      </c>
      <c r="CT37" s="1">
        <v>1</v>
      </c>
      <c r="CU37" s="1">
        <v>3666.52</v>
      </c>
      <c r="CV37" s="1">
        <v>0</v>
      </c>
      <c r="CW37" s="1">
        <v>3666.52</v>
      </c>
      <c r="CX37" s="1" t="b">
        <v>0</v>
      </c>
      <c r="CY37" s="1">
        <v>0</v>
      </c>
      <c r="CZ37" s="1" t="s">
        <v>446</v>
      </c>
      <c r="DA37" s="1" t="s">
        <v>152</v>
      </c>
      <c r="DB37" s="1" t="b">
        <v>0</v>
      </c>
      <c r="DC37" s="1">
        <v>0</v>
      </c>
      <c r="DD37" s="1">
        <v>0</v>
      </c>
      <c r="DE37" s="1">
        <v>0</v>
      </c>
      <c r="DF37" s="1" t="s">
        <v>152</v>
      </c>
      <c r="DG37" s="1" t="s">
        <v>152</v>
      </c>
      <c r="DH37" s="1">
        <v>0</v>
      </c>
      <c r="DI37" s="1">
        <v>0</v>
      </c>
      <c r="DJ37" s="1" t="s">
        <v>152</v>
      </c>
      <c r="DK37" s="1">
        <v>0</v>
      </c>
      <c r="DL37" s="1">
        <v>0</v>
      </c>
      <c r="DM37" s="1">
        <v>0</v>
      </c>
      <c r="DN37" s="1" t="s">
        <v>152</v>
      </c>
      <c r="DO37" s="1" t="s">
        <v>151</v>
      </c>
      <c r="DP37" s="1" t="s">
        <v>152</v>
      </c>
      <c r="DQ37" s="1" t="b">
        <v>0</v>
      </c>
      <c r="DR37" s="1" t="s">
        <v>152</v>
      </c>
      <c r="DS37" s="1" t="s">
        <v>152</v>
      </c>
      <c r="DT37" s="1" t="s">
        <v>152</v>
      </c>
      <c r="DU37" s="1" t="s">
        <v>152</v>
      </c>
      <c r="DV37" s="1">
        <v>0</v>
      </c>
      <c r="DW37" s="1" t="s">
        <v>152</v>
      </c>
      <c r="DX37" s="1" t="s">
        <v>152</v>
      </c>
      <c r="DY37" s="1" t="s">
        <v>152</v>
      </c>
      <c r="DZ37" s="1" t="s">
        <v>152</v>
      </c>
      <c r="EA37" s="1" t="s">
        <v>152</v>
      </c>
      <c r="EB37" s="1" t="s">
        <v>152</v>
      </c>
      <c r="EC37" s="1" t="s">
        <v>152</v>
      </c>
      <c r="ED37" s="1" t="s">
        <v>152</v>
      </c>
      <c r="EE37" s="1" t="s">
        <v>152</v>
      </c>
      <c r="EF37" s="1" t="s">
        <v>152</v>
      </c>
      <c r="EG37" s="1" t="s">
        <v>150</v>
      </c>
      <c r="EH37" s="1" t="s">
        <v>152</v>
      </c>
      <c r="EI37" s="1" t="b">
        <v>0</v>
      </c>
      <c r="EJ37" s="1" t="b">
        <v>0</v>
      </c>
      <c r="EK37" s="1">
        <v>0</v>
      </c>
      <c r="EL37" s="1" t="s">
        <v>152</v>
      </c>
      <c r="EM37" s="1" t="s">
        <v>152</v>
      </c>
      <c r="EN37" s="1" t="s">
        <v>150</v>
      </c>
      <c r="EO37" s="1" t="s">
        <v>150</v>
      </c>
      <c r="EP37" s="1">
        <v>0</v>
      </c>
    </row>
    <row r="38" spans="1:146" ht="17.25" x14ac:dyDescent="0.3">
      <c r="A38" s="1">
        <v>2052</v>
      </c>
      <c r="B38" s="1" t="s">
        <v>447</v>
      </c>
      <c r="C38" s="1" t="s">
        <v>448</v>
      </c>
      <c r="D38" s="1" t="s">
        <v>447</v>
      </c>
      <c r="E38" s="1" t="s">
        <v>152</v>
      </c>
      <c r="F38" s="1" t="s">
        <v>146</v>
      </c>
      <c r="G38" s="1">
        <v>2</v>
      </c>
      <c r="H38" s="1" t="s">
        <v>152</v>
      </c>
      <c r="I38" s="1" t="s">
        <v>449</v>
      </c>
      <c r="J38" s="1" t="s">
        <v>449</v>
      </c>
      <c r="K38" s="1">
        <v>9</v>
      </c>
      <c r="L38" s="1" t="s">
        <v>450</v>
      </c>
      <c r="M38" s="1" t="s">
        <v>451</v>
      </c>
      <c r="N38" s="1">
        <v>0</v>
      </c>
      <c r="O38" s="1" t="s">
        <v>152</v>
      </c>
      <c r="P38" s="1" t="s">
        <v>452</v>
      </c>
      <c r="Q38" s="1">
        <v>2.27</v>
      </c>
      <c r="R38" s="1">
        <v>0</v>
      </c>
      <c r="S38" s="1">
        <v>0</v>
      </c>
      <c r="T38" s="1">
        <v>22.73</v>
      </c>
      <c r="U38" s="1">
        <v>25</v>
      </c>
      <c r="V38" s="1">
        <v>0</v>
      </c>
      <c r="W38" s="1">
        <v>0</v>
      </c>
      <c r="X38" s="1" t="s">
        <v>225</v>
      </c>
      <c r="Y38" s="1">
        <v>1</v>
      </c>
      <c r="Z38" s="1">
        <v>1</v>
      </c>
      <c r="AA38" s="1" t="s">
        <v>147</v>
      </c>
      <c r="AB38" s="1" t="s">
        <v>152</v>
      </c>
      <c r="AC38" s="1" t="s">
        <v>152</v>
      </c>
      <c r="AD38" s="1" t="s">
        <v>152</v>
      </c>
      <c r="AE38" s="1" t="s">
        <v>452</v>
      </c>
      <c r="AF38" s="1" t="b">
        <v>0</v>
      </c>
      <c r="AG38" s="1" t="s">
        <v>453</v>
      </c>
      <c r="AH38" s="1" t="s">
        <v>152</v>
      </c>
      <c r="AI38" s="1" t="s">
        <v>152</v>
      </c>
      <c r="AJ38" s="1" t="s">
        <v>152</v>
      </c>
      <c r="AK38" s="1" t="s">
        <v>152</v>
      </c>
      <c r="AL38" s="1" t="s">
        <v>152</v>
      </c>
      <c r="AM38" s="1" t="b">
        <v>0</v>
      </c>
      <c r="AN38" s="1" t="s">
        <v>152</v>
      </c>
      <c r="AO38" s="1" t="s">
        <v>252</v>
      </c>
      <c r="AP38" s="1" t="s">
        <v>152</v>
      </c>
      <c r="AQ38" s="1" t="s">
        <v>152</v>
      </c>
      <c r="AR38" s="1" t="b">
        <v>0</v>
      </c>
      <c r="AS38" s="1">
        <v>25</v>
      </c>
      <c r="AT38" s="1">
        <v>0</v>
      </c>
      <c r="AU38" s="1">
        <v>0</v>
      </c>
      <c r="AV38" s="1" t="b">
        <v>0</v>
      </c>
      <c r="AW38" s="1">
        <v>0</v>
      </c>
      <c r="AX38" s="1" t="s">
        <v>152</v>
      </c>
      <c r="AY38" s="1" t="b">
        <v>0</v>
      </c>
      <c r="AZ38" s="1" t="b">
        <v>0</v>
      </c>
      <c r="BA38" s="1" t="b">
        <v>0</v>
      </c>
      <c r="BB38" s="1" t="b">
        <v>0</v>
      </c>
      <c r="BC38" s="1" t="b">
        <v>0</v>
      </c>
      <c r="BD38" s="1" t="b">
        <v>1</v>
      </c>
      <c r="BE38" s="1" t="b">
        <v>0</v>
      </c>
      <c r="BF38" s="1" t="b">
        <v>0</v>
      </c>
      <c r="BG38" s="1" t="b">
        <v>0</v>
      </c>
      <c r="BH38" s="1" t="b">
        <v>0</v>
      </c>
      <c r="BI38" s="1" t="b">
        <v>0</v>
      </c>
      <c r="BJ38" s="1" t="b">
        <v>0</v>
      </c>
      <c r="BK38" s="1" t="b">
        <v>0</v>
      </c>
      <c r="BL38" s="1" t="b">
        <v>0</v>
      </c>
      <c r="BM38" s="1" t="b">
        <v>1</v>
      </c>
      <c r="BN38" s="1">
        <v>25</v>
      </c>
      <c r="BO38" s="1" t="s">
        <v>148</v>
      </c>
      <c r="BP38" s="1" t="b">
        <v>0</v>
      </c>
      <c r="BQ38" s="1">
        <v>0</v>
      </c>
      <c r="BR38" s="1" t="b">
        <v>0</v>
      </c>
      <c r="BS38" s="1" t="b">
        <v>0</v>
      </c>
      <c r="BT38" s="1" t="b">
        <v>0</v>
      </c>
      <c r="BU38" s="1" t="b">
        <v>0</v>
      </c>
      <c r="BV38" s="1" t="s">
        <v>225</v>
      </c>
      <c r="BW38" s="1" t="s">
        <v>454</v>
      </c>
      <c r="BX38" s="1" t="b">
        <v>0</v>
      </c>
      <c r="BY38" s="1" t="b">
        <v>0</v>
      </c>
      <c r="BZ38" s="1" t="b">
        <v>0</v>
      </c>
      <c r="CA38" s="1" t="b">
        <v>0</v>
      </c>
      <c r="CB38" s="1" t="s">
        <v>152</v>
      </c>
      <c r="CC38" s="1" t="s">
        <v>152</v>
      </c>
      <c r="CD38" s="1" t="s">
        <v>152</v>
      </c>
      <c r="CE38" s="1" t="s">
        <v>152</v>
      </c>
      <c r="CF38" s="1" t="s">
        <v>152</v>
      </c>
      <c r="CG38" s="1" t="b">
        <v>0</v>
      </c>
      <c r="CH38" s="1" t="b">
        <v>0</v>
      </c>
      <c r="CI38" s="1" t="s">
        <v>152</v>
      </c>
      <c r="CJ38" s="1" t="s">
        <v>452</v>
      </c>
      <c r="CK38" s="1" t="s">
        <v>152</v>
      </c>
      <c r="CL38" s="1">
        <v>0</v>
      </c>
      <c r="CM38" s="1">
        <v>0</v>
      </c>
      <c r="CN38" s="1" t="s">
        <v>152</v>
      </c>
      <c r="CO38" s="1" t="s">
        <v>152</v>
      </c>
      <c r="CP38" s="1"/>
      <c r="CQ38" s="1" t="b">
        <v>0</v>
      </c>
      <c r="CR38" s="1" t="s">
        <v>150</v>
      </c>
      <c r="CS38" s="1" t="s">
        <v>153</v>
      </c>
      <c r="CT38" s="1">
        <v>1</v>
      </c>
      <c r="CU38" s="1">
        <v>25</v>
      </c>
      <c r="CV38" s="1">
        <v>0</v>
      </c>
      <c r="CW38" s="1">
        <v>25</v>
      </c>
      <c r="CX38" s="1" t="b">
        <v>0</v>
      </c>
      <c r="CY38" s="1">
        <v>0</v>
      </c>
      <c r="CZ38" s="1" t="s">
        <v>455</v>
      </c>
      <c r="DA38" s="1" t="s">
        <v>152</v>
      </c>
      <c r="DB38" s="1" t="b">
        <v>0</v>
      </c>
      <c r="DC38" s="1">
        <v>0</v>
      </c>
      <c r="DD38" s="1">
        <v>0</v>
      </c>
      <c r="DE38" s="1">
        <v>0</v>
      </c>
      <c r="DF38" s="1" t="s">
        <v>152</v>
      </c>
      <c r="DG38" s="1" t="s">
        <v>152</v>
      </c>
      <c r="DH38" s="1">
        <v>0</v>
      </c>
      <c r="DI38" s="1">
        <v>0</v>
      </c>
      <c r="DJ38" s="1" t="s">
        <v>152</v>
      </c>
      <c r="DK38" s="1">
        <v>0</v>
      </c>
      <c r="DL38" s="1">
        <v>0</v>
      </c>
      <c r="DM38" s="1">
        <v>0</v>
      </c>
      <c r="DN38" s="1" t="s">
        <v>152</v>
      </c>
      <c r="DO38" s="1" t="s">
        <v>151</v>
      </c>
      <c r="DP38" s="1" t="s">
        <v>152</v>
      </c>
      <c r="DQ38" s="1" t="b">
        <v>0</v>
      </c>
      <c r="DR38" s="1" t="s">
        <v>152</v>
      </c>
      <c r="DS38" s="1" t="s">
        <v>152</v>
      </c>
      <c r="DT38" s="1" t="s">
        <v>152</v>
      </c>
      <c r="DU38" s="1" t="s">
        <v>152</v>
      </c>
      <c r="DV38" s="1">
        <v>0</v>
      </c>
      <c r="DW38" s="1" t="s">
        <v>152</v>
      </c>
      <c r="DX38" s="1" t="s">
        <v>152</v>
      </c>
      <c r="DY38" s="1" t="s">
        <v>152</v>
      </c>
      <c r="DZ38" s="1" t="s">
        <v>152</v>
      </c>
      <c r="EA38" s="1" t="s">
        <v>152</v>
      </c>
      <c r="EB38" s="1" t="s">
        <v>152</v>
      </c>
      <c r="EC38" s="1" t="s">
        <v>152</v>
      </c>
      <c r="ED38" s="1" t="s">
        <v>152</v>
      </c>
      <c r="EE38" s="1" t="s">
        <v>152</v>
      </c>
      <c r="EF38" s="1" t="s">
        <v>152</v>
      </c>
      <c r="EG38" s="1" t="s">
        <v>150</v>
      </c>
      <c r="EH38" s="1" t="s">
        <v>152</v>
      </c>
      <c r="EI38" s="1" t="b">
        <v>0</v>
      </c>
      <c r="EJ38" s="1" t="b">
        <v>0</v>
      </c>
      <c r="EK38" s="1">
        <v>0</v>
      </c>
      <c r="EL38" s="1" t="s">
        <v>152</v>
      </c>
      <c r="EM38" s="1" t="s">
        <v>152</v>
      </c>
      <c r="EN38" s="1" t="s">
        <v>150</v>
      </c>
      <c r="EO38" s="1" t="s">
        <v>150</v>
      </c>
      <c r="EP38" s="1">
        <v>0</v>
      </c>
    </row>
    <row r="39" spans="1:146" ht="17.25" x14ac:dyDescent="0.3">
      <c r="A39" s="1">
        <v>2051</v>
      </c>
      <c r="B39" s="1" t="s">
        <v>456</v>
      </c>
      <c r="C39" s="1" t="s">
        <v>457</v>
      </c>
      <c r="D39" s="1" t="s">
        <v>456</v>
      </c>
      <c r="E39" s="1" t="s">
        <v>152</v>
      </c>
      <c r="F39" s="1" t="s">
        <v>146</v>
      </c>
      <c r="G39" s="1">
        <v>2</v>
      </c>
      <c r="H39" s="1" t="s">
        <v>152</v>
      </c>
      <c r="I39" s="1" t="s">
        <v>449</v>
      </c>
      <c r="J39" s="1" t="s">
        <v>449</v>
      </c>
      <c r="K39" s="1">
        <v>9</v>
      </c>
      <c r="L39" s="1" t="s">
        <v>450</v>
      </c>
      <c r="M39" s="1" t="s">
        <v>451</v>
      </c>
      <c r="N39" s="1">
        <v>0</v>
      </c>
      <c r="O39" s="1" t="s">
        <v>152</v>
      </c>
      <c r="P39" s="1" t="s">
        <v>452</v>
      </c>
      <c r="Q39" s="1">
        <v>2.27</v>
      </c>
      <c r="R39" s="1">
        <v>0</v>
      </c>
      <c r="S39" s="1">
        <v>0</v>
      </c>
      <c r="T39" s="1">
        <v>22.73</v>
      </c>
      <c r="U39" s="1">
        <v>25</v>
      </c>
      <c r="V39" s="1">
        <v>0</v>
      </c>
      <c r="W39" s="1">
        <v>0</v>
      </c>
      <c r="X39" s="1" t="s">
        <v>225</v>
      </c>
      <c r="Y39" s="1">
        <v>1</v>
      </c>
      <c r="Z39" s="1">
        <v>1</v>
      </c>
      <c r="AA39" s="1" t="s">
        <v>147</v>
      </c>
      <c r="AB39" s="1" t="s">
        <v>152</v>
      </c>
      <c r="AC39" s="1" t="s">
        <v>152</v>
      </c>
      <c r="AD39" s="1" t="s">
        <v>152</v>
      </c>
      <c r="AE39" s="1" t="s">
        <v>452</v>
      </c>
      <c r="AF39" s="1" t="b">
        <v>0</v>
      </c>
      <c r="AG39" s="1" t="s">
        <v>453</v>
      </c>
      <c r="AH39" s="1" t="s">
        <v>152</v>
      </c>
      <c r="AI39" s="1" t="s">
        <v>152</v>
      </c>
      <c r="AJ39" s="1" t="s">
        <v>152</v>
      </c>
      <c r="AK39" s="1" t="s">
        <v>152</v>
      </c>
      <c r="AL39" s="1" t="s">
        <v>152</v>
      </c>
      <c r="AM39" s="1" t="b">
        <v>0</v>
      </c>
      <c r="AN39" s="1" t="s">
        <v>152</v>
      </c>
      <c r="AO39" s="1" t="s">
        <v>252</v>
      </c>
      <c r="AP39" s="1" t="s">
        <v>152</v>
      </c>
      <c r="AQ39" s="1" t="s">
        <v>152</v>
      </c>
      <c r="AR39" s="1" t="b">
        <v>0</v>
      </c>
      <c r="AS39" s="1">
        <v>25</v>
      </c>
      <c r="AT39" s="1">
        <v>0</v>
      </c>
      <c r="AU39" s="1">
        <v>0</v>
      </c>
      <c r="AV39" s="1" t="b">
        <v>0</v>
      </c>
      <c r="AW39" s="1">
        <v>0</v>
      </c>
      <c r="AX39" s="1" t="s">
        <v>152</v>
      </c>
      <c r="AY39" s="1" t="b">
        <v>0</v>
      </c>
      <c r="AZ39" s="1" t="b">
        <v>0</v>
      </c>
      <c r="BA39" s="1" t="b">
        <v>0</v>
      </c>
      <c r="BB39" s="1" t="b">
        <v>0</v>
      </c>
      <c r="BC39" s="1" t="b">
        <v>0</v>
      </c>
      <c r="BD39" s="1" t="b">
        <v>1</v>
      </c>
      <c r="BE39" s="1" t="b">
        <v>0</v>
      </c>
      <c r="BF39" s="1" t="b">
        <v>0</v>
      </c>
      <c r="BG39" s="1" t="b">
        <v>0</v>
      </c>
      <c r="BH39" s="1" t="b">
        <v>0</v>
      </c>
      <c r="BI39" s="1" t="b">
        <v>0</v>
      </c>
      <c r="BJ39" s="1" t="b">
        <v>0</v>
      </c>
      <c r="BK39" s="1" t="b">
        <v>0</v>
      </c>
      <c r="BL39" s="1" t="b">
        <v>0</v>
      </c>
      <c r="BM39" s="1" t="b">
        <v>1</v>
      </c>
      <c r="BN39" s="1">
        <v>25</v>
      </c>
      <c r="BO39" s="1" t="s">
        <v>148</v>
      </c>
      <c r="BP39" s="1" t="b">
        <v>0</v>
      </c>
      <c r="BQ39" s="1">
        <v>0</v>
      </c>
      <c r="BR39" s="1" t="b">
        <v>0</v>
      </c>
      <c r="BS39" s="1" t="b">
        <v>0</v>
      </c>
      <c r="BT39" s="1" t="b">
        <v>0</v>
      </c>
      <c r="BU39" s="1" t="b">
        <v>0</v>
      </c>
      <c r="BV39" s="1" t="s">
        <v>225</v>
      </c>
      <c r="BW39" s="1" t="s">
        <v>458</v>
      </c>
      <c r="BX39" s="1" t="b">
        <v>0</v>
      </c>
      <c r="BY39" s="1" t="b">
        <v>0</v>
      </c>
      <c r="BZ39" s="1" t="b">
        <v>0</v>
      </c>
      <c r="CA39" s="1" t="b">
        <v>0</v>
      </c>
      <c r="CB39" s="1" t="s">
        <v>152</v>
      </c>
      <c r="CC39" s="1" t="s">
        <v>152</v>
      </c>
      <c r="CD39" s="1" t="s">
        <v>152</v>
      </c>
      <c r="CE39" s="1" t="s">
        <v>152</v>
      </c>
      <c r="CF39" s="1" t="s">
        <v>152</v>
      </c>
      <c r="CG39" s="1" t="b">
        <v>0</v>
      </c>
      <c r="CH39" s="1" t="b">
        <v>0</v>
      </c>
      <c r="CI39" s="1" t="s">
        <v>152</v>
      </c>
      <c r="CJ39" s="1" t="s">
        <v>452</v>
      </c>
      <c r="CK39" s="1" t="s">
        <v>152</v>
      </c>
      <c r="CL39" s="1">
        <v>0</v>
      </c>
      <c r="CM39" s="1">
        <v>0</v>
      </c>
      <c r="CN39" s="1" t="s">
        <v>152</v>
      </c>
      <c r="CO39" s="1" t="s">
        <v>152</v>
      </c>
      <c r="CP39" s="1"/>
      <c r="CQ39" s="1" t="b">
        <v>0</v>
      </c>
      <c r="CR39" s="1" t="s">
        <v>150</v>
      </c>
      <c r="CS39" s="1" t="s">
        <v>153</v>
      </c>
      <c r="CT39" s="1">
        <v>1</v>
      </c>
      <c r="CU39" s="1">
        <v>25</v>
      </c>
      <c r="CV39" s="1">
        <v>0</v>
      </c>
      <c r="CW39" s="1">
        <v>25</v>
      </c>
      <c r="CX39" s="1" t="b">
        <v>0</v>
      </c>
      <c r="CY39" s="1">
        <v>0</v>
      </c>
      <c r="CZ39" s="1" t="s">
        <v>459</v>
      </c>
      <c r="DA39" s="1" t="s">
        <v>152</v>
      </c>
      <c r="DB39" s="1" t="b">
        <v>0</v>
      </c>
      <c r="DC39" s="1">
        <v>0</v>
      </c>
      <c r="DD39" s="1">
        <v>0</v>
      </c>
      <c r="DE39" s="1">
        <v>0</v>
      </c>
      <c r="DF39" s="1" t="s">
        <v>152</v>
      </c>
      <c r="DG39" s="1" t="s">
        <v>152</v>
      </c>
      <c r="DH39" s="1">
        <v>0</v>
      </c>
      <c r="DI39" s="1">
        <v>0</v>
      </c>
      <c r="DJ39" s="1" t="s">
        <v>152</v>
      </c>
      <c r="DK39" s="1">
        <v>0</v>
      </c>
      <c r="DL39" s="1">
        <v>0</v>
      </c>
      <c r="DM39" s="1">
        <v>0</v>
      </c>
      <c r="DN39" s="1" t="s">
        <v>152</v>
      </c>
      <c r="DO39" s="1" t="s">
        <v>151</v>
      </c>
      <c r="DP39" s="1" t="s">
        <v>152</v>
      </c>
      <c r="DQ39" s="1" t="b">
        <v>0</v>
      </c>
      <c r="DR39" s="1" t="s">
        <v>152</v>
      </c>
      <c r="DS39" s="1" t="s">
        <v>152</v>
      </c>
      <c r="DT39" s="1" t="s">
        <v>152</v>
      </c>
      <c r="DU39" s="1" t="s">
        <v>152</v>
      </c>
      <c r="DV39" s="1">
        <v>0</v>
      </c>
      <c r="DW39" s="1" t="s">
        <v>152</v>
      </c>
      <c r="DX39" s="1" t="s">
        <v>152</v>
      </c>
      <c r="DY39" s="1" t="s">
        <v>152</v>
      </c>
      <c r="DZ39" s="1" t="s">
        <v>152</v>
      </c>
      <c r="EA39" s="1" t="s">
        <v>152</v>
      </c>
      <c r="EB39" s="1" t="s">
        <v>152</v>
      </c>
      <c r="EC39" s="1" t="s">
        <v>152</v>
      </c>
      <c r="ED39" s="1" t="s">
        <v>152</v>
      </c>
      <c r="EE39" s="1" t="s">
        <v>152</v>
      </c>
      <c r="EF39" s="1" t="s">
        <v>152</v>
      </c>
      <c r="EG39" s="1" t="s">
        <v>150</v>
      </c>
      <c r="EH39" s="1" t="s">
        <v>152</v>
      </c>
      <c r="EI39" s="1" t="b">
        <v>0</v>
      </c>
      <c r="EJ39" s="1" t="b">
        <v>0</v>
      </c>
      <c r="EK39" s="1">
        <v>0</v>
      </c>
      <c r="EL39" s="1" t="s">
        <v>152</v>
      </c>
      <c r="EM39" s="1" t="s">
        <v>152</v>
      </c>
      <c r="EN39" s="1" t="s">
        <v>150</v>
      </c>
      <c r="EO39" s="1" t="s">
        <v>150</v>
      </c>
      <c r="EP39" s="1">
        <v>0</v>
      </c>
    </row>
    <row r="40" spans="1:146" ht="17.25" x14ac:dyDescent="0.3">
      <c r="A40" s="1">
        <v>2045</v>
      </c>
      <c r="B40" s="1" t="s">
        <v>460</v>
      </c>
      <c r="C40" s="1" t="s">
        <v>461</v>
      </c>
      <c r="D40" s="1" t="s">
        <v>460</v>
      </c>
      <c r="E40" s="1" t="s">
        <v>152</v>
      </c>
      <c r="F40" s="1" t="s">
        <v>146</v>
      </c>
      <c r="G40" s="1">
        <v>2</v>
      </c>
      <c r="H40" s="1" t="s">
        <v>152</v>
      </c>
      <c r="I40" s="1" t="s">
        <v>462</v>
      </c>
      <c r="J40" s="1" t="s">
        <v>462</v>
      </c>
      <c r="K40" s="1">
        <v>97</v>
      </c>
      <c r="L40" s="1" t="s">
        <v>463</v>
      </c>
      <c r="M40" s="1" t="s">
        <v>464</v>
      </c>
      <c r="N40" s="1">
        <v>0</v>
      </c>
      <c r="O40" s="1" t="s">
        <v>152</v>
      </c>
      <c r="P40" s="1" t="s">
        <v>465</v>
      </c>
      <c r="Q40" s="1">
        <v>27.27</v>
      </c>
      <c r="R40" s="1">
        <v>0</v>
      </c>
      <c r="S40" s="1">
        <v>0</v>
      </c>
      <c r="T40" s="1">
        <v>272.73</v>
      </c>
      <c r="U40" s="1">
        <v>300</v>
      </c>
      <c r="V40" s="1">
        <v>0</v>
      </c>
      <c r="W40" s="1">
        <v>0</v>
      </c>
      <c r="X40" s="1" t="s">
        <v>225</v>
      </c>
      <c r="Y40" s="1">
        <v>1</v>
      </c>
      <c r="Z40" s="1">
        <v>1</v>
      </c>
      <c r="AA40" s="1" t="s">
        <v>147</v>
      </c>
      <c r="AB40" s="1" t="s">
        <v>152</v>
      </c>
      <c r="AC40" s="1" t="s">
        <v>152</v>
      </c>
      <c r="AD40" s="1" t="s">
        <v>152</v>
      </c>
      <c r="AE40" s="1" t="s">
        <v>465</v>
      </c>
      <c r="AF40" s="1" t="b">
        <v>0</v>
      </c>
      <c r="AG40" s="1" t="s">
        <v>466</v>
      </c>
      <c r="AH40" s="1" t="s">
        <v>152</v>
      </c>
      <c r="AI40" s="1" t="s">
        <v>152</v>
      </c>
      <c r="AJ40" s="1" t="s">
        <v>152</v>
      </c>
      <c r="AK40" s="1" t="s">
        <v>152</v>
      </c>
      <c r="AL40" s="1" t="s">
        <v>152</v>
      </c>
      <c r="AM40" s="1" t="b">
        <v>0</v>
      </c>
      <c r="AN40" s="1" t="s">
        <v>152</v>
      </c>
      <c r="AO40" s="1" t="s">
        <v>156</v>
      </c>
      <c r="AP40" s="1" t="s">
        <v>152</v>
      </c>
      <c r="AQ40" s="1" t="s">
        <v>152</v>
      </c>
      <c r="AR40" s="1" t="b">
        <v>0</v>
      </c>
      <c r="AS40" s="1">
        <v>300</v>
      </c>
      <c r="AT40" s="1">
        <v>0</v>
      </c>
      <c r="AU40" s="1">
        <v>0</v>
      </c>
      <c r="AV40" s="1" t="b">
        <v>0</v>
      </c>
      <c r="AW40" s="1">
        <v>0</v>
      </c>
      <c r="AX40" s="1" t="s">
        <v>152</v>
      </c>
      <c r="AY40" s="1" t="b">
        <v>0</v>
      </c>
      <c r="AZ40" s="1" t="b">
        <v>0</v>
      </c>
      <c r="BA40" s="1" t="b">
        <v>0</v>
      </c>
      <c r="BB40" s="1" t="b">
        <v>0</v>
      </c>
      <c r="BC40" s="1" t="b">
        <v>0</v>
      </c>
      <c r="BD40" s="1" t="b">
        <v>1</v>
      </c>
      <c r="BE40" s="1" t="b">
        <v>0</v>
      </c>
      <c r="BF40" s="1" t="b">
        <v>0</v>
      </c>
      <c r="BG40" s="1" t="b">
        <v>0</v>
      </c>
      <c r="BH40" s="1" t="b">
        <v>0</v>
      </c>
      <c r="BI40" s="1" t="b">
        <v>0</v>
      </c>
      <c r="BJ40" s="1" t="b">
        <v>0</v>
      </c>
      <c r="BK40" s="1" t="b">
        <v>0</v>
      </c>
      <c r="BL40" s="1" t="b">
        <v>0</v>
      </c>
      <c r="BM40" s="1" t="b">
        <v>1</v>
      </c>
      <c r="BN40" s="1">
        <v>300</v>
      </c>
      <c r="BO40" s="1" t="s">
        <v>148</v>
      </c>
      <c r="BP40" s="1" t="b">
        <v>0</v>
      </c>
      <c r="BQ40" s="1">
        <v>0</v>
      </c>
      <c r="BR40" s="1" t="b">
        <v>0</v>
      </c>
      <c r="BS40" s="1" t="b">
        <v>0</v>
      </c>
      <c r="BT40" s="1" t="b">
        <v>0</v>
      </c>
      <c r="BU40" s="1" t="b">
        <v>0</v>
      </c>
      <c r="BV40" s="1" t="s">
        <v>225</v>
      </c>
      <c r="BW40" s="1" t="s">
        <v>467</v>
      </c>
      <c r="BX40" s="1" t="b">
        <v>0</v>
      </c>
      <c r="BY40" s="1" t="b">
        <v>0</v>
      </c>
      <c r="BZ40" s="1" t="b">
        <v>0</v>
      </c>
      <c r="CA40" s="1" t="b">
        <v>0</v>
      </c>
      <c r="CB40" s="1" t="s">
        <v>152</v>
      </c>
      <c r="CC40" s="1" t="s">
        <v>152</v>
      </c>
      <c r="CD40" s="1" t="s">
        <v>152</v>
      </c>
      <c r="CE40" s="1" t="s">
        <v>152</v>
      </c>
      <c r="CF40" s="1" t="s">
        <v>152</v>
      </c>
      <c r="CG40" s="1" t="b">
        <v>0</v>
      </c>
      <c r="CH40" s="1" t="b">
        <v>0</v>
      </c>
      <c r="CI40" s="1" t="s">
        <v>152</v>
      </c>
      <c r="CJ40" s="1" t="s">
        <v>465</v>
      </c>
      <c r="CK40" s="1" t="s">
        <v>152</v>
      </c>
      <c r="CL40" s="1">
        <v>0</v>
      </c>
      <c r="CM40" s="1">
        <v>0</v>
      </c>
      <c r="CN40" s="1" t="s">
        <v>152</v>
      </c>
      <c r="CO40" s="1" t="s">
        <v>152</v>
      </c>
      <c r="CP40" s="1"/>
      <c r="CQ40" s="1" t="b">
        <v>0</v>
      </c>
      <c r="CR40" s="1" t="s">
        <v>150</v>
      </c>
      <c r="CS40" s="1" t="s">
        <v>153</v>
      </c>
      <c r="CT40" s="1">
        <v>1</v>
      </c>
      <c r="CU40" s="1">
        <v>300</v>
      </c>
      <c r="CV40" s="1">
        <v>0</v>
      </c>
      <c r="CW40" s="1">
        <v>300</v>
      </c>
      <c r="CX40" s="1" t="b">
        <v>0</v>
      </c>
      <c r="CY40" s="1">
        <v>0</v>
      </c>
      <c r="CZ40" s="1" t="s">
        <v>468</v>
      </c>
      <c r="DA40" s="1" t="s">
        <v>152</v>
      </c>
      <c r="DB40" s="1" t="b">
        <v>0</v>
      </c>
      <c r="DC40" s="1">
        <v>0</v>
      </c>
      <c r="DD40" s="1">
        <v>0</v>
      </c>
      <c r="DE40" s="1">
        <v>0</v>
      </c>
      <c r="DF40" s="1" t="s">
        <v>152</v>
      </c>
      <c r="DG40" s="1" t="s">
        <v>152</v>
      </c>
      <c r="DH40" s="1">
        <v>0</v>
      </c>
      <c r="DI40" s="1">
        <v>0</v>
      </c>
      <c r="DJ40" s="1" t="s">
        <v>152</v>
      </c>
      <c r="DK40" s="1">
        <v>0</v>
      </c>
      <c r="DL40" s="1">
        <v>0</v>
      </c>
      <c r="DM40" s="1">
        <v>0</v>
      </c>
      <c r="DN40" s="1" t="s">
        <v>152</v>
      </c>
      <c r="DO40" s="1" t="s">
        <v>151</v>
      </c>
      <c r="DP40" s="1" t="s">
        <v>152</v>
      </c>
      <c r="DQ40" s="1" t="b">
        <v>0</v>
      </c>
      <c r="DR40" s="1" t="s">
        <v>152</v>
      </c>
      <c r="DS40" s="1" t="s">
        <v>152</v>
      </c>
      <c r="DT40" s="1" t="s">
        <v>152</v>
      </c>
      <c r="DU40" s="1" t="s">
        <v>152</v>
      </c>
      <c r="DV40" s="1">
        <v>0</v>
      </c>
      <c r="DW40" s="1" t="s">
        <v>152</v>
      </c>
      <c r="DX40" s="1" t="s">
        <v>152</v>
      </c>
      <c r="DY40" s="1" t="s">
        <v>152</v>
      </c>
      <c r="DZ40" s="1" t="s">
        <v>152</v>
      </c>
      <c r="EA40" s="1" t="s">
        <v>152</v>
      </c>
      <c r="EB40" s="1" t="s">
        <v>152</v>
      </c>
      <c r="EC40" s="1" t="s">
        <v>152</v>
      </c>
      <c r="ED40" s="1" t="s">
        <v>152</v>
      </c>
      <c r="EE40" s="1" t="s">
        <v>152</v>
      </c>
      <c r="EF40" s="1" t="s">
        <v>152</v>
      </c>
      <c r="EG40" s="1" t="s">
        <v>150</v>
      </c>
      <c r="EH40" s="1" t="s">
        <v>152</v>
      </c>
      <c r="EI40" s="1" t="b">
        <v>0</v>
      </c>
      <c r="EJ40" s="1" t="b">
        <v>0</v>
      </c>
      <c r="EK40" s="1">
        <v>0</v>
      </c>
      <c r="EL40" s="1" t="s">
        <v>152</v>
      </c>
      <c r="EM40" s="1" t="s">
        <v>152</v>
      </c>
      <c r="EN40" s="1" t="s">
        <v>150</v>
      </c>
      <c r="EO40" s="1" t="s">
        <v>150</v>
      </c>
      <c r="EP40" s="1">
        <v>0</v>
      </c>
    </row>
    <row r="41" spans="1:146" ht="17.25" x14ac:dyDescent="0.3">
      <c r="A41" s="1">
        <v>2015</v>
      </c>
      <c r="B41" s="1" t="s">
        <v>469</v>
      </c>
      <c r="C41" s="1" t="s">
        <v>470</v>
      </c>
      <c r="D41" s="1" t="s">
        <v>469</v>
      </c>
      <c r="E41" s="1" t="s">
        <v>152</v>
      </c>
      <c r="F41" s="1" t="s">
        <v>146</v>
      </c>
      <c r="G41" s="1">
        <v>2</v>
      </c>
      <c r="H41" s="1" t="s">
        <v>152</v>
      </c>
      <c r="I41" s="1" t="s">
        <v>471</v>
      </c>
      <c r="J41" s="1" t="s">
        <v>471</v>
      </c>
      <c r="K41" s="1">
        <v>115</v>
      </c>
      <c r="L41" s="1" t="s">
        <v>472</v>
      </c>
      <c r="M41" s="1" t="s">
        <v>472</v>
      </c>
      <c r="N41" s="1">
        <v>0</v>
      </c>
      <c r="O41" s="1" t="s">
        <v>152</v>
      </c>
      <c r="P41" s="1" t="s">
        <v>473</v>
      </c>
      <c r="Q41" s="1">
        <v>74.260000000000005</v>
      </c>
      <c r="R41" s="1">
        <v>0</v>
      </c>
      <c r="S41" s="1">
        <v>0</v>
      </c>
      <c r="T41" s="1">
        <v>742.57</v>
      </c>
      <c r="U41" s="1">
        <v>816.83</v>
      </c>
      <c r="V41" s="1">
        <v>0</v>
      </c>
      <c r="W41" s="1">
        <v>0</v>
      </c>
      <c r="X41" s="1" t="s">
        <v>225</v>
      </c>
      <c r="Y41" s="1">
        <v>1</v>
      </c>
      <c r="Z41" s="1">
        <v>1</v>
      </c>
      <c r="AA41" s="1" t="s">
        <v>147</v>
      </c>
      <c r="AB41" s="1" t="s">
        <v>152</v>
      </c>
      <c r="AC41" s="1" t="s">
        <v>152</v>
      </c>
      <c r="AD41" s="1" t="s">
        <v>152</v>
      </c>
      <c r="AE41" s="1" t="s">
        <v>473</v>
      </c>
      <c r="AF41" s="1" t="b">
        <v>0</v>
      </c>
      <c r="AG41" s="1" t="s">
        <v>474</v>
      </c>
      <c r="AH41" s="1" t="s">
        <v>152</v>
      </c>
      <c r="AI41" s="1" t="s">
        <v>152</v>
      </c>
      <c r="AJ41" s="1" t="s">
        <v>152</v>
      </c>
      <c r="AK41" s="1" t="s">
        <v>152</v>
      </c>
      <c r="AL41" s="1" t="s">
        <v>152</v>
      </c>
      <c r="AM41" s="1" t="b">
        <v>0</v>
      </c>
      <c r="AN41" s="1" t="s">
        <v>152</v>
      </c>
      <c r="AO41" s="1" t="s">
        <v>252</v>
      </c>
      <c r="AP41" s="1" t="s">
        <v>152</v>
      </c>
      <c r="AQ41" s="1" t="s">
        <v>152</v>
      </c>
      <c r="AR41" s="1" t="b">
        <v>0</v>
      </c>
      <c r="AS41" s="1">
        <v>816.83</v>
      </c>
      <c r="AT41" s="1">
        <v>0</v>
      </c>
      <c r="AU41" s="1">
        <v>0</v>
      </c>
      <c r="AV41" s="1" t="b">
        <v>0</v>
      </c>
      <c r="AW41" s="1">
        <v>0</v>
      </c>
      <c r="AX41" s="1" t="s">
        <v>152</v>
      </c>
      <c r="AY41" s="1" t="b">
        <v>0</v>
      </c>
      <c r="AZ41" s="1" t="b">
        <v>0</v>
      </c>
      <c r="BA41" s="1" t="b">
        <v>0</v>
      </c>
      <c r="BB41" s="1" t="b">
        <v>0</v>
      </c>
      <c r="BC41" s="1" t="b">
        <v>0</v>
      </c>
      <c r="BD41" s="1" t="b">
        <v>1</v>
      </c>
      <c r="BE41" s="1" t="b">
        <v>0</v>
      </c>
      <c r="BF41" s="1" t="b">
        <v>0</v>
      </c>
      <c r="BG41" s="1" t="b">
        <v>0</v>
      </c>
      <c r="BH41" s="1" t="b">
        <v>0</v>
      </c>
      <c r="BI41" s="1" t="b">
        <v>0</v>
      </c>
      <c r="BJ41" s="1" t="b">
        <v>0</v>
      </c>
      <c r="BK41" s="1" t="b">
        <v>0</v>
      </c>
      <c r="BL41" s="1" t="b">
        <v>0</v>
      </c>
      <c r="BM41" s="1" t="b">
        <v>1</v>
      </c>
      <c r="BN41" s="1">
        <v>816.83</v>
      </c>
      <c r="BO41" s="1" t="s">
        <v>148</v>
      </c>
      <c r="BP41" s="1" t="b">
        <v>0</v>
      </c>
      <c r="BQ41" s="1">
        <v>0</v>
      </c>
      <c r="BR41" s="1" t="b">
        <v>0</v>
      </c>
      <c r="BS41" s="1" t="b">
        <v>0</v>
      </c>
      <c r="BT41" s="1" t="b">
        <v>0</v>
      </c>
      <c r="BU41" s="1" t="b">
        <v>0</v>
      </c>
      <c r="BV41" s="1" t="s">
        <v>225</v>
      </c>
      <c r="BW41" s="1" t="s">
        <v>475</v>
      </c>
      <c r="BX41" s="1" t="b">
        <v>0</v>
      </c>
      <c r="BY41" s="1" t="b">
        <v>0</v>
      </c>
      <c r="BZ41" s="1" t="b">
        <v>0</v>
      </c>
      <c r="CA41" s="1" t="b">
        <v>0</v>
      </c>
      <c r="CB41" s="1" t="s">
        <v>152</v>
      </c>
      <c r="CC41" s="1" t="s">
        <v>152</v>
      </c>
      <c r="CD41" s="1" t="s">
        <v>152</v>
      </c>
      <c r="CE41" s="1" t="s">
        <v>152</v>
      </c>
      <c r="CF41" s="1" t="s">
        <v>152</v>
      </c>
      <c r="CG41" s="1" t="b">
        <v>0</v>
      </c>
      <c r="CH41" s="1" t="b">
        <v>0</v>
      </c>
      <c r="CI41" s="1" t="s">
        <v>152</v>
      </c>
      <c r="CJ41" s="1" t="s">
        <v>473</v>
      </c>
      <c r="CK41" s="1" t="s">
        <v>152</v>
      </c>
      <c r="CL41" s="1">
        <v>0</v>
      </c>
      <c r="CM41" s="1">
        <v>0</v>
      </c>
      <c r="CN41" s="1" t="s">
        <v>152</v>
      </c>
      <c r="CO41" s="1" t="s">
        <v>152</v>
      </c>
      <c r="CP41" s="1"/>
      <c r="CQ41" s="1" t="b">
        <v>0</v>
      </c>
      <c r="CR41" s="1" t="s">
        <v>150</v>
      </c>
      <c r="CS41" s="1" t="s">
        <v>153</v>
      </c>
      <c r="CT41" s="1">
        <v>1</v>
      </c>
      <c r="CU41" s="1">
        <v>816.83</v>
      </c>
      <c r="CV41" s="1">
        <v>0</v>
      </c>
      <c r="CW41" s="1">
        <v>816.83</v>
      </c>
      <c r="CX41" s="1" t="b">
        <v>0</v>
      </c>
      <c r="CY41" s="1">
        <v>0</v>
      </c>
      <c r="CZ41" s="1" t="s">
        <v>476</v>
      </c>
      <c r="DA41" s="1" t="s">
        <v>152</v>
      </c>
      <c r="DB41" s="1" t="b">
        <v>0</v>
      </c>
      <c r="DC41" s="1">
        <v>0</v>
      </c>
      <c r="DD41" s="1">
        <v>0</v>
      </c>
      <c r="DE41" s="1">
        <v>0</v>
      </c>
      <c r="DF41" s="1" t="s">
        <v>152</v>
      </c>
      <c r="DG41" s="1" t="s">
        <v>152</v>
      </c>
      <c r="DH41" s="1">
        <v>0</v>
      </c>
      <c r="DI41" s="1">
        <v>0</v>
      </c>
      <c r="DJ41" s="1" t="s">
        <v>152</v>
      </c>
      <c r="DK41" s="1">
        <v>0</v>
      </c>
      <c r="DL41" s="1">
        <v>0</v>
      </c>
      <c r="DM41" s="1">
        <v>0</v>
      </c>
      <c r="DN41" s="1" t="s">
        <v>152</v>
      </c>
      <c r="DO41" s="1" t="s">
        <v>151</v>
      </c>
      <c r="DP41" s="1" t="s">
        <v>152</v>
      </c>
      <c r="DQ41" s="1" t="b">
        <v>0</v>
      </c>
      <c r="DR41" s="1" t="s">
        <v>152</v>
      </c>
      <c r="DS41" s="1" t="s">
        <v>152</v>
      </c>
      <c r="DT41" s="1" t="s">
        <v>152</v>
      </c>
      <c r="DU41" s="1" t="s">
        <v>152</v>
      </c>
      <c r="DV41" s="1">
        <v>0</v>
      </c>
      <c r="DW41" s="1" t="s">
        <v>152</v>
      </c>
      <c r="DX41" s="1" t="s">
        <v>152</v>
      </c>
      <c r="DY41" s="1" t="s">
        <v>152</v>
      </c>
      <c r="DZ41" s="1" t="s">
        <v>152</v>
      </c>
      <c r="EA41" s="1" t="s">
        <v>152</v>
      </c>
      <c r="EB41" s="1" t="s">
        <v>152</v>
      </c>
      <c r="EC41" s="1" t="s">
        <v>152</v>
      </c>
      <c r="ED41" s="1" t="s">
        <v>152</v>
      </c>
      <c r="EE41" s="1" t="s">
        <v>152</v>
      </c>
      <c r="EF41" s="1" t="s">
        <v>152</v>
      </c>
      <c r="EG41" s="1" t="s">
        <v>150</v>
      </c>
      <c r="EH41" s="1" t="s">
        <v>152</v>
      </c>
      <c r="EI41" s="1" t="b">
        <v>0</v>
      </c>
      <c r="EJ41" s="1" t="b">
        <v>0</v>
      </c>
      <c r="EK41" s="1">
        <v>0</v>
      </c>
      <c r="EL41" s="1" t="s">
        <v>152</v>
      </c>
      <c r="EM41" s="1" t="s">
        <v>152</v>
      </c>
      <c r="EN41" s="1" t="s">
        <v>150</v>
      </c>
      <c r="EO41" s="1" t="s">
        <v>150</v>
      </c>
      <c r="EP41" s="1">
        <v>0</v>
      </c>
    </row>
    <row r="42" spans="1:146" ht="17.25" x14ac:dyDescent="0.3">
      <c r="A42" s="1">
        <v>2014</v>
      </c>
      <c r="B42" s="1" t="s">
        <v>477</v>
      </c>
      <c r="C42" s="1" t="s">
        <v>478</v>
      </c>
      <c r="D42" s="1" t="s">
        <v>477</v>
      </c>
      <c r="E42" s="1" t="s">
        <v>152</v>
      </c>
      <c r="F42" s="1" t="s">
        <v>146</v>
      </c>
      <c r="G42" s="1">
        <v>2</v>
      </c>
      <c r="H42" s="1" t="s">
        <v>152</v>
      </c>
      <c r="I42" s="1" t="s">
        <v>471</v>
      </c>
      <c r="J42" s="1" t="s">
        <v>471</v>
      </c>
      <c r="K42" s="1">
        <v>115</v>
      </c>
      <c r="L42" s="1" t="s">
        <v>472</v>
      </c>
      <c r="M42" s="1" t="s">
        <v>472</v>
      </c>
      <c r="N42" s="1">
        <v>0</v>
      </c>
      <c r="O42" s="1" t="s">
        <v>152</v>
      </c>
      <c r="P42" s="1" t="s">
        <v>473</v>
      </c>
      <c r="Q42" s="1">
        <v>75.61</v>
      </c>
      <c r="R42" s="1">
        <v>0</v>
      </c>
      <c r="S42" s="1">
        <v>0</v>
      </c>
      <c r="T42" s="1">
        <v>756.05</v>
      </c>
      <c r="U42" s="1">
        <v>831.66</v>
      </c>
      <c r="V42" s="1">
        <v>0</v>
      </c>
      <c r="W42" s="1">
        <v>0</v>
      </c>
      <c r="X42" s="1" t="s">
        <v>225</v>
      </c>
      <c r="Y42" s="1">
        <v>1</v>
      </c>
      <c r="Z42" s="1">
        <v>1</v>
      </c>
      <c r="AA42" s="1" t="s">
        <v>147</v>
      </c>
      <c r="AB42" s="1" t="s">
        <v>152</v>
      </c>
      <c r="AC42" s="1" t="s">
        <v>152</v>
      </c>
      <c r="AD42" s="1" t="s">
        <v>152</v>
      </c>
      <c r="AE42" s="1" t="s">
        <v>473</v>
      </c>
      <c r="AF42" s="1" t="b">
        <v>0</v>
      </c>
      <c r="AG42" s="1" t="s">
        <v>474</v>
      </c>
      <c r="AH42" s="1" t="s">
        <v>152</v>
      </c>
      <c r="AI42" s="1" t="s">
        <v>152</v>
      </c>
      <c r="AJ42" s="1" t="s">
        <v>152</v>
      </c>
      <c r="AK42" s="1" t="s">
        <v>152</v>
      </c>
      <c r="AL42" s="1" t="s">
        <v>152</v>
      </c>
      <c r="AM42" s="1" t="b">
        <v>0</v>
      </c>
      <c r="AN42" s="1" t="s">
        <v>152</v>
      </c>
      <c r="AO42" s="1" t="s">
        <v>252</v>
      </c>
      <c r="AP42" s="1" t="s">
        <v>152</v>
      </c>
      <c r="AQ42" s="1" t="s">
        <v>152</v>
      </c>
      <c r="AR42" s="1" t="b">
        <v>0</v>
      </c>
      <c r="AS42" s="1">
        <v>831.66</v>
      </c>
      <c r="AT42" s="1">
        <v>0</v>
      </c>
      <c r="AU42" s="1">
        <v>0</v>
      </c>
      <c r="AV42" s="1" t="b">
        <v>0</v>
      </c>
      <c r="AW42" s="1">
        <v>0</v>
      </c>
      <c r="AX42" s="1" t="s">
        <v>152</v>
      </c>
      <c r="AY42" s="1" t="b">
        <v>0</v>
      </c>
      <c r="AZ42" s="1" t="b">
        <v>0</v>
      </c>
      <c r="BA42" s="1" t="b">
        <v>0</v>
      </c>
      <c r="BB42" s="1" t="b">
        <v>0</v>
      </c>
      <c r="BC42" s="1" t="b">
        <v>0</v>
      </c>
      <c r="BD42" s="1" t="b">
        <v>1</v>
      </c>
      <c r="BE42" s="1" t="b">
        <v>0</v>
      </c>
      <c r="BF42" s="1" t="b">
        <v>0</v>
      </c>
      <c r="BG42" s="1" t="b">
        <v>0</v>
      </c>
      <c r="BH42" s="1" t="b">
        <v>0</v>
      </c>
      <c r="BI42" s="1" t="b">
        <v>0</v>
      </c>
      <c r="BJ42" s="1" t="b">
        <v>0</v>
      </c>
      <c r="BK42" s="1" t="b">
        <v>0</v>
      </c>
      <c r="BL42" s="1" t="b">
        <v>0</v>
      </c>
      <c r="BM42" s="1" t="b">
        <v>1</v>
      </c>
      <c r="BN42" s="1">
        <v>831.66</v>
      </c>
      <c r="BO42" s="1" t="s">
        <v>148</v>
      </c>
      <c r="BP42" s="1" t="b">
        <v>0</v>
      </c>
      <c r="BQ42" s="1">
        <v>0</v>
      </c>
      <c r="BR42" s="1" t="b">
        <v>0</v>
      </c>
      <c r="BS42" s="1" t="b">
        <v>0</v>
      </c>
      <c r="BT42" s="1" t="b">
        <v>0</v>
      </c>
      <c r="BU42" s="1" t="b">
        <v>0</v>
      </c>
      <c r="BV42" s="1" t="s">
        <v>225</v>
      </c>
      <c r="BW42" s="1" t="s">
        <v>479</v>
      </c>
      <c r="BX42" s="1" t="b">
        <v>0</v>
      </c>
      <c r="BY42" s="1" t="b">
        <v>0</v>
      </c>
      <c r="BZ42" s="1" t="b">
        <v>0</v>
      </c>
      <c r="CA42" s="1" t="b">
        <v>0</v>
      </c>
      <c r="CB42" s="1" t="s">
        <v>152</v>
      </c>
      <c r="CC42" s="1" t="s">
        <v>152</v>
      </c>
      <c r="CD42" s="1" t="s">
        <v>152</v>
      </c>
      <c r="CE42" s="1" t="s">
        <v>152</v>
      </c>
      <c r="CF42" s="1" t="s">
        <v>152</v>
      </c>
      <c r="CG42" s="1" t="b">
        <v>0</v>
      </c>
      <c r="CH42" s="1" t="b">
        <v>0</v>
      </c>
      <c r="CI42" s="1" t="s">
        <v>152</v>
      </c>
      <c r="CJ42" s="1" t="s">
        <v>473</v>
      </c>
      <c r="CK42" s="1" t="s">
        <v>152</v>
      </c>
      <c r="CL42" s="1">
        <v>0</v>
      </c>
      <c r="CM42" s="1">
        <v>0</v>
      </c>
      <c r="CN42" s="1" t="s">
        <v>152</v>
      </c>
      <c r="CO42" s="1" t="s">
        <v>152</v>
      </c>
      <c r="CP42" s="1"/>
      <c r="CQ42" s="1" t="b">
        <v>0</v>
      </c>
      <c r="CR42" s="1" t="s">
        <v>150</v>
      </c>
      <c r="CS42" s="1" t="s">
        <v>153</v>
      </c>
      <c r="CT42" s="1">
        <v>1</v>
      </c>
      <c r="CU42" s="1">
        <v>831.66</v>
      </c>
      <c r="CV42" s="1">
        <v>0</v>
      </c>
      <c r="CW42" s="1">
        <v>831.66</v>
      </c>
      <c r="CX42" s="1" t="b">
        <v>0</v>
      </c>
      <c r="CY42" s="1">
        <v>0</v>
      </c>
      <c r="CZ42" s="1" t="s">
        <v>480</v>
      </c>
      <c r="DA42" s="1" t="s">
        <v>152</v>
      </c>
      <c r="DB42" s="1" t="b">
        <v>0</v>
      </c>
      <c r="DC42" s="1">
        <v>0</v>
      </c>
      <c r="DD42" s="1">
        <v>0</v>
      </c>
      <c r="DE42" s="1">
        <v>0</v>
      </c>
      <c r="DF42" s="1" t="s">
        <v>152</v>
      </c>
      <c r="DG42" s="1" t="s">
        <v>152</v>
      </c>
      <c r="DH42" s="1">
        <v>0</v>
      </c>
      <c r="DI42" s="1">
        <v>0</v>
      </c>
      <c r="DJ42" s="1" t="s">
        <v>152</v>
      </c>
      <c r="DK42" s="1">
        <v>0</v>
      </c>
      <c r="DL42" s="1">
        <v>0</v>
      </c>
      <c r="DM42" s="1">
        <v>0</v>
      </c>
      <c r="DN42" s="1" t="s">
        <v>152</v>
      </c>
      <c r="DO42" s="1" t="s">
        <v>151</v>
      </c>
      <c r="DP42" s="1" t="s">
        <v>152</v>
      </c>
      <c r="DQ42" s="1" t="b">
        <v>0</v>
      </c>
      <c r="DR42" s="1" t="s">
        <v>152</v>
      </c>
      <c r="DS42" s="1" t="s">
        <v>152</v>
      </c>
      <c r="DT42" s="1" t="s">
        <v>152</v>
      </c>
      <c r="DU42" s="1" t="s">
        <v>152</v>
      </c>
      <c r="DV42" s="1">
        <v>0</v>
      </c>
      <c r="DW42" s="1" t="s">
        <v>152</v>
      </c>
      <c r="DX42" s="1" t="s">
        <v>152</v>
      </c>
      <c r="DY42" s="1" t="s">
        <v>152</v>
      </c>
      <c r="DZ42" s="1" t="s">
        <v>152</v>
      </c>
      <c r="EA42" s="1" t="s">
        <v>152</v>
      </c>
      <c r="EB42" s="1" t="s">
        <v>152</v>
      </c>
      <c r="EC42" s="1" t="s">
        <v>152</v>
      </c>
      <c r="ED42" s="1" t="s">
        <v>152</v>
      </c>
      <c r="EE42" s="1" t="s">
        <v>152</v>
      </c>
      <c r="EF42" s="1" t="s">
        <v>152</v>
      </c>
      <c r="EG42" s="1" t="s">
        <v>150</v>
      </c>
      <c r="EH42" s="1" t="s">
        <v>152</v>
      </c>
      <c r="EI42" s="1" t="b">
        <v>0</v>
      </c>
      <c r="EJ42" s="1" t="b">
        <v>0</v>
      </c>
      <c r="EK42" s="1">
        <v>0</v>
      </c>
      <c r="EL42" s="1" t="s">
        <v>152</v>
      </c>
      <c r="EM42" s="1" t="s">
        <v>152</v>
      </c>
      <c r="EN42" s="1" t="s">
        <v>150</v>
      </c>
      <c r="EO42" s="1" t="s">
        <v>150</v>
      </c>
      <c r="EP42" s="1">
        <v>0</v>
      </c>
    </row>
    <row r="43" spans="1:146" ht="17.25" x14ac:dyDescent="0.3">
      <c r="A43" s="1">
        <v>1953</v>
      </c>
      <c r="B43" s="1" t="s">
        <v>481</v>
      </c>
      <c r="C43" s="1" t="s">
        <v>482</v>
      </c>
      <c r="D43" s="1" t="s">
        <v>481</v>
      </c>
      <c r="E43" s="1" t="s">
        <v>152</v>
      </c>
      <c r="F43" s="1" t="s">
        <v>146</v>
      </c>
      <c r="G43" s="1">
        <v>2</v>
      </c>
      <c r="H43" s="1" t="s">
        <v>152</v>
      </c>
      <c r="I43" s="1" t="s">
        <v>462</v>
      </c>
      <c r="J43" s="1" t="s">
        <v>462</v>
      </c>
      <c r="K43" s="1">
        <v>97</v>
      </c>
      <c r="L43" s="1" t="s">
        <v>463</v>
      </c>
      <c r="M43" s="1" t="s">
        <v>464</v>
      </c>
      <c r="N43" s="1">
        <v>0</v>
      </c>
      <c r="O43" s="1" t="s">
        <v>152</v>
      </c>
      <c r="P43" s="1" t="s">
        <v>483</v>
      </c>
      <c r="Q43" s="1">
        <v>919.8</v>
      </c>
      <c r="R43" s="1">
        <v>0</v>
      </c>
      <c r="S43" s="1">
        <v>0</v>
      </c>
      <c r="T43" s="1">
        <v>9198.1</v>
      </c>
      <c r="U43" s="1">
        <v>10117.9</v>
      </c>
      <c r="V43" s="1">
        <v>0</v>
      </c>
      <c r="W43" s="1">
        <v>0</v>
      </c>
      <c r="X43" s="1" t="s">
        <v>225</v>
      </c>
      <c r="Y43" s="1">
        <v>1</v>
      </c>
      <c r="Z43" s="1">
        <v>1</v>
      </c>
      <c r="AA43" s="1" t="s">
        <v>147</v>
      </c>
      <c r="AB43" s="1" t="s">
        <v>152</v>
      </c>
      <c r="AC43" s="1" t="s">
        <v>152</v>
      </c>
      <c r="AD43" s="1" t="s">
        <v>152</v>
      </c>
      <c r="AE43" s="1" t="s">
        <v>483</v>
      </c>
      <c r="AF43" s="1" t="b">
        <v>0</v>
      </c>
      <c r="AG43" s="1" t="s">
        <v>484</v>
      </c>
      <c r="AH43" s="1" t="s">
        <v>152</v>
      </c>
      <c r="AI43" s="1" t="s">
        <v>152</v>
      </c>
      <c r="AJ43" s="1" t="s">
        <v>152</v>
      </c>
      <c r="AK43" s="1" t="s">
        <v>152</v>
      </c>
      <c r="AL43" s="1" t="s">
        <v>152</v>
      </c>
      <c r="AM43" s="1" t="b">
        <v>0</v>
      </c>
      <c r="AN43" s="1" t="s">
        <v>152</v>
      </c>
      <c r="AO43" s="1" t="s">
        <v>156</v>
      </c>
      <c r="AP43" s="1" t="s">
        <v>152</v>
      </c>
      <c r="AQ43" s="1" t="s">
        <v>152</v>
      </c>
      <c r="AR43" s="1" t="b">
        <v>0</v>
      </c>
      <c r="AS43" s="1">
        <v>10117.9</v>
      </c>
      <c r="AT43" s="1">
        <v>0</v>
      </c>
      <c r="AU43" s="1">
        <v>0</v>
      </c>
      <c r="AV43" s="1" t="b">
        <v>0</v>
      </c>
      <c r="AW43" s="1">
        <v>0</v>
      </c>
      <c r="AX43" s="1" t="s">
        <v>152</v>
      </c>
      <c r="AY43" s="1" t="b">
        <v>0</v>
      </c>
      <c r="AZ43" s="1" t="b">
        <v>0</v>
      </c>
      <c r="BA43" s="1" t="b">
        <v>0</v>
      </c>
      <c r="BB43" s="1" t="b">
        <v>0</v>
      </c>
      <c r="BC43" s="1" t="b">
        <v>0</v>
      </c>
      <c r="BD43" s="1" t="b">
        <v>1</v>
      </c>
      <c r="BE43" s="1" t="b">
        <v>0</v>
      </c>
      <c r="BF43" s="1" t="b">
        <v>0</v>
      </c>
      <c r="BG43" s="1" t="b">
        <v>0</v>
      </c>
      <c r="BH43" s="1" t="b">
        <v>0</v>
      </c>
      <c r="BI43" s="1" t="b">
        <v>0</v>
      </c>
      <c r="BJ43" s="1" t="b">
        <v>0</v>
      </c>
      <c r="BK43" s="1" t="b">
        <v>0</v>
      </c>
      <c r="BL43" s="1" t="b">
        <v>0</v>
      </c>
      <c r="BM43" s="1" t="b">
        <v>1</v>
      </c>
      <c r="BN43" s="1">
        <v>10117.9</v>
      </c>
      <c r="BO43" s="1" t="s">
        <v>148</v>
      </c>
      <c r="BP43" s="1" t="b">
        <v>0</v>
      </c>
      <c r="BQ43" s="1">
        <v>0</v>
      </c>
      <c r="BR43" s="1" t="b">
        <v>0</v>
      </c>
      <c r="BS43" s="1" t="b">
        <v>0</v>
      </c>
      <c r="BT43" s="1" t="b">
        <v>0</v>
      </c>
      <c r="BU43" s="1" t="b">
        <v>0</v>
      </c>
      <c r="BV43" s="1" t="s">
        <v>225</v>
      </c>
      <c r="BW43" s="1" t="s">
        <v>485</v>
      </c>
      <c r="BX43" s="1" t="b">
        <v>0</v>
      </c>
      <c r="BY43" s="1" t="b">
        <v>0</v>
      </c>
      <c r="BZ43" s="1" t="b">
        <v>0</v>
      </c>
      <c r="CA43" s="1" t="b">
        <v>0</v>
      </c>
      <c r="CB43" s="1" t="s">
        <v>152</v>
      </c>
      <c r="CC43" s="1" t="s">
        <v>152</v>
      </c>
      <c r="CD43" s="1" t="s">
        <v>152</v>
      </c>
      <c r="CE43" s="1" t="s">
        <v>152</v>
      </c>
      <c r="CF43" s="1" t="s">
        <v>152</v>
      </c>
      <c r="CG43" s="1" t="b">
        <v>0</v>
      </c>
      <c r="CH43" s="1" t="b">
        <v>0</v>
      </c>
      <c r="CI43" s="1" t="s">
        <v>152</v>
      </c>
      <c r="CJ43" s="1" t="s">
        <v>483</v>
      </c>
      <c r="CK43" s="1" t="s">
        <v>152</v>
      </c>
      <c r="CL43" s="1">
        <v>0</v>
      </c>
      <c r="CM43" s="1">
        <v>0</v>
      </c>
      <c r="CN43" s="1" t="s">
        <v>152</v>
      </c>
      <c r="CO43" s="1" t="s">
        <v>152</v>
      </c>
      <c r="CP43" s="1"/>
      <c r="CQ43" s="1" t="b">
        <v>0</v>
      </c>
      <c r="CR43" s="1" t="s">
        <v>150</v>
      </c>
      <c r="CS43" s="1" t="s">
        <v>153</v>
      </c>
      <c r="CT43" s="1">
        <v>1</v>
      </c>
      <c r="CU43" s="1">
        <v>10117.9</v>
      </c>
      <c r="CV43" s="1">
        <v>0</v>
      </c>
      <c r="CW43" s="1">
        <v>10117.9</v>
      </c>
      <c r="CX43" s="1" t="b">
        <v>0</v>
      </c>
      <c r="CY43" s="1">
        <v>0</v>
      </c>
      <c r="CZ43" s="1" t="s">
        <v>486</v>
      </c>
      <c r="DA43" s="1" t="s">
        <v>152</v>
      </c>
      <c r="DB43" s="1" t="b">
        <v>0</v>
      </c>
      <c r="DC43" s="1">
        <v>0</v>
      </c>
      <c r="DD43" s="1">
        <v>0</v>
      </c>
      <c r="DE43" s="1">
        <v>0</v>
      </c>
      <c r="DF43" s="1" t="s">
        <v>152</v>
      </c>
      <c r="DG43" s="1" t="s">
        <v>152</v>
      </c>
      <c r="DH43" s="1">
        <v>0</v>
      </c>
      <c r="DI43" s="1">
        <v>0</v>
      </c>
      <c r="DJ43" s="1" t="s">
        <v>152</v>
      </c>
      <c r="DK43" s="1">
        <v>0</v>
      </c>
      <c r="DL43" s="1">
        <v>0</v>
      </c>
      <c r="DM43" s="1">
        <v>0</v>
      </c>
      <c r="DN43" s="1" t="s">
        <v>152</v>
      </c>
      <c r="DO43" s="1" t="s">
        <v>151</v>
      </c>
      <c r="DP43" s="1" t="s">
        <v>152</v>
      </c>
      <c r="DQ43" s="1" t="b">
        <v>0</v>
      </c>
      <c r="DR43" s="1" t="s">
        <v>152</v>
      </c>
      <c r="DS43" s="1" t="s">
        <v>152</v>
      </c>
      <c r="DT43" s="1" t="s">
        <v>152</v>
      </c>
      <c r="DU43" s="1" t="s">
        <v>152</v>
      </c>
      <c r="DV43" s="1">
        <v>0</v>
      </c>
      <c r="DW43" s="1" t="s">
        <v>152</v>
      </c>
      <c r="DX43" s="1" t="s">
        <v>152</v>
      </c>
      <c r="DY43" s="1" t="s">
        <v>152</v>
      </c>
      <c r="DZ43" s="1" t="s">
        <v>152</v>
      </c>
      <c r="EA43" s="1" t="s">
        <v>152</v>
      </c>
      <c r="EB43" s="1" t="s">
        <v>152</v>
      </c>
      <c r="EC43" s="1" t="s">
        <v>152</v>
      </c>
      <c r="ED43" s="1" t="s">
        <v>152</v>
      </c>
      <c r="EE43" s="1" t="s">
        <v>152</v>
      </c>
      <c r="EF43" s="1" t="s">
        <v>152</v>
      </c>
      <c r="EG43" s="1" t="s">
        <v>150</v>
      </c>
      <c r="EH43" s="1" t="s">
        <v>152</v>
      </c>
      <c r="EI43" s="1" t="b">
        <v>0</v>
      </c>
      <c r="EJ43" s="1" t="b">
        <v>0</v>
      </c>
      <c r="EK43" s="1">
        <v>0</v>
      </c>
      <c r="EL43" s="1" t="s">
        <v>152</v>
      </c>
      <c r="EM43" s="1" t="s">
        <v>152</v>
      </c>
      <c r="EN43" s="1" t="s">
        <v>150</v>
      </c>
      <c r="EO43" s="1" t="s">
        <v>150</v>
      </c>
      <c r="EP43" s="1">
        <v>0</v>
      </c>
    </row>
    <row r="44" spans="1:146" ht="17.25" x14ac:dyDescent="0.3">
      <c r="A44" s="1">
        <v>1951</v>
      </c>
      <c r="B44" s="1" t="s">
        <v>487</v>
      </c>
      <c r="C44" s="1" t="s">
        <v>488</v>
      </c>
      <c r="D44" s="1" t="s">
        <v>487</v>
      </c>
      <c r="E44" s="1" t="s">
        <v>152</v>
      </c>
      <c r="F44" s="1" t="s">
        <v>146</v>
      </c>
      <c r="G44" s="1">
        <v>2</v>
      </c>
      <c r="H44" s="1" t="s">
        <v>152</v>
      </c>
      <c r="I44" s="1" t="s">
        <v>489</v>
      </c>
      <c r="J44" s="1" t="s">
        <v>489</v>
      </c>
      <c r="K44" s="1">
        <v>109</v>
      </c>
      <c r="L44" s="1" t="s">
        <v>418</v>
      </c>
      <c r="M44" s="1" t="s">
        <v>152</v>
      </c>
      <c r="N44" s="1">
        <v>0</v>
      </c>
      <c r="O44" s="1" t="s">
        <v>152</v>
      </c>
      <c r="P44" s="1" t="s">
        <v>483</v>
      </c>
      <c r="Q44" s="1">
        <v>28.08</v>
      </c>
      <c r="R44" s="1">
        <v>0</v>
      </c>
      <c r="S44" s="1">
        <v>0</v>
      </c>
      <c r="T44" s="1">
        <v>280.87</v>
      </c>
      <c r="U44" s="1">
        <v>308.95</v>
      </c>
      <c r="V44" s="1">
        <v>0</v>
      </c>
      <c r="W44" s="1">
        <v>0</v>
      </c>
      <c r="X44" s="1" t="s">
        <v>225</v>
      </c>
      <c r="Y44" s="1">
        <v>1</v>
      </c>
      <c r="Z44" s="1">
        <v>1</v>
      </c>
      <c r="AA44" s="1" t="s">
        <v>147</v>
      </c>
      <c r="AB44" s="1" t="s">
        <v>152</v>
      </c>
      <c r="AC44" s="1" t="s">
        <v>152</v>
      </c>
      <c r="AD44" s="1" t="s">
        <v>152</v>
      </c>
      <c r="AE44" s="1" t="s">
        <v>483</v>
      </c>
      <c r="AF44" s="1" t="b">
        <v>0</v>
      </c>
      <c r="AG44" s="1" t="s">
        <v>484</v>
      </c>
      <c r="AH44" s="1" t="s">
        <v>152</v>
      </c>
      <c r="AI44" s="1" t="s">
        <v>152</v>
      </c>
      <c r="AJ44" s="1" t="s">
        <v>152</v>
      </c>
      <c r="AK44" s="1" t="s">
        <v>152</v>
      </c>
      <c r="AL44" s="1" t="s">
        <v>152</v>
      </c>
      <c r="AM44" s="1" t="b">
        <v>0</v>
      </c>
      <c r="AN44" s="1" t="s">
        <v>152</v>
      </c>
      <c r="AO44" s="1" t="s">
        <v>437</v>
      </c>
      <c r="AP44" s="1" t="s">
        <v>152</v>
      </c>
      <c r="AQ44" s="1" t="s">
        <v>152</v>
      </c>
      <c r="AR44" s="1" t="b">
        <v>0</v>
      </c>
      <c r="AS44" s="1">
        <v>308.95</v>
      </c>
      <c r="AT44" s="1">
        <v>0</v>
      </c>
      <c r="AU44" s="1">
        <v>0</v>
      </c>
      <c r="AV44" s="1" t="b">
        <v>0</v>
      </c>
      <c r="AW44" s="1">
        <v>0</v>
      </c>
      <c r="AX44" s="1" t="s">
        <v>152</v>
      </c>
      <c r="AY44" s="1" t="b">
        <v>0</v>
      </c>
      <c r="AZ44" s="1" t="b">
        <v>0</v>
      </c>
      <c r="BA44" s="1" t="b">
        <v>0</v>
      </c>
      <c r="BB44" s="1" t="b">
        <v>0</v>
      </c>
      <c r="BC44" s="1" t="b">
        <v>0</v>
      </c>
      <c r="BD44" s="1" t="b">
        <v>1</v>
      </c>
      <c r="BE44" s="1" t="b">
        <v>0</v>
      </c>
      <c r="BF44" s="1" t="b">
        <v>0</v>
      </c>
      <c r="BG44" s="1" t="b">
        <v>0</v>
      </c>
      <c r="BH44" s="1" t="b">
        <v>0</v>
      </c>
      <c r="BI44" s="1" t="b">
        <v>0</v>
      </c>
      <c r="BJ44" s="1" t="b">
        <v>0</v>
      </c>
      <c r="BK44" s="1" t="b">
        <v>0</v>
      </c>
      <c r="BL44" s="1" t="b">
        <v>0</v>
      </c>
      <c r="BM44" s="1" t="b">
        <v>1</v>
      </c>
      <c r="BN44" s="1">
        <v>308.95</v>
      </c>
      <c r="BO44" s="1" t="s">
        <v>148</v>
      </c>
      <c r="BP44" s="1" t="b">
        <v>0</v>
      </c>
      <c r="BQ44" s="1">
        <v>0</v>
      </c>
      <c r="BR44" s="1" t="b">
        <v>0</v>
      </c>
      <c r="BS44" s="1" t="b">
        <v>0</v>
      </c>
      <c r="BT44" s="1" t="b">
        <v>0</v>
      </c>
      <c r="BU44" s="1" t="b">
        <v>0</v>
      </c>
      <c r="BV44" s="1" t="s">
        <v>225</v>
      </c>
      <c r="BW44" s="1" t="s">
        <v>490</v>
      </c>
      <c r="BX44" s="1" t="b">
        <v>0</v>
      </c>
      <c r="BY44" s="1" t="b">
        <v>0</v>
      </c>
      <c r="BZ44" s="1" t="b">
        <v>0</v>
      </c>
      <c r="CA44" s="1" t="b">
        <v>0</v>
      </c>
      <c r="CB44" s="1" t="s">
        <v>152</v>
      </c>
      <c r="CC44" s="1" t="s">
        <v>152</v>
      </c>
      <c r="CD44" s="1" t="s">
        <v>152</v>
      </c>
      <c r="CE44" s="1" t="s">
        <v>152</v>
      </c>
      <c r="CF44" s="1" t="s">
        <v>152</v>
      </c>
      <c r="CG44" s="1" t="b">
        <v>0</v>
      </c>
      <c r="CH44" s="1" t="b">
        <v>0</v>
      </c>
      <c r="CI44" s="1" t="s">
        <v>152</v>
      </c>
      <c r="CJ44" s="1" t="s">
        <v>483</v>
      </c>
      <c r="CK44" s="1" t="s">
        <v>152</v>
      </c>
      <c r="CL44" s="1">
        <v>0</v>
      </c>
      <c r="CM44" s="1">
        <v>0</v>
      </c>
      <c r="CN44" s="1" t="s">
        <v>152</v>
      </c>
      <c r="CO44" s="1" t="s">
        <v>152</v>
      </c>
      <c r="CP44" s="1"/>
      <c r="CQ44" s="1" t="b">
        <v>0</v>
      </c>
      <c r="CR44" s="1" t="s">
        <v>150</v>
      </c>
      <c r="CS44" s="1" t="s">
        <v>153</v>
      </c>
      <c r="CT44" s="1">
        <v>1</v>
      </c>
      <c r="CU44" s="1">
        <v>308.95</v>
      </c>
      <c r="CV44" s="1">
        <v>0</v>
      </c>
      <c r="CW44" s="1">
        <v>308.95</v>
      </c>
      <c r="CX44" s="1" t="b">
        <v>0</v>
      </c>
      <c r="CY44" s="1">
        <v>0</v>
      </c>
      <c r="CZ44" s="1" t="s">
        <v>491</v>
      </c>
      <c r="DA44" s="1" t="s">
        <v>152</v>
      </c>
      <c r="DB44" s="1" t="b">
        <v>0</v>
      </c>
      <c r="DC44" s="1">
        <v>0</v>
      </c>
      <c r="DD44" s="1">
        <v>0</v>
      </c>
      <c r="DE44" s="1">
        <v>0</v>
      </c>
      <c r="DF44" s="1" t="s">
        <v>152</v>
      </c>
      <c r="DG44" s="1" t="s">
        <v>152</v>
      </c>
      <c r="DH44" s="1">
        <v>0</v>
      </c>
      <c r="DI44" s="1">
        <v>0</v>
      </c>
      <c r="DJ44" s="1" t="s">
        <v>152</v>
      </c>
      <c r="DK44" s="1">
        <v>0</v>
      </c>
      <c r="DL44" s="1">
        <v>0</v>
      </c>
      <c r="DM44" s="1">
        <v>0</v>
      </c>
      <c r="DN44" s="1" t="s">
        <v>152</v>
      </c>
      <c r="DO44" s="1" t="s">
        <v>151</v>
      </c>
      <c r="DP44" s="1" t="s">
        <v>152</v>
      </c>
      <c r="DQ44" s="1" t="b">
        <v>0</v>
      </c>
      <c r="DR44" s="1" t="s">
        <v>152</v>
      </c>
      <c r="DS44" s="1" t="s">
        <v>152</v>
      </c>
      <c r="DT44" s="1" t="s">
        <v>152</v>
      </c>
      <c r="DU44" s="1" t="s">
        <v>152</v>
      </c>
      <c r="DV44" s="1">
        <v>0</v>
      </c>
      <c r="DW44" s="1" t="s">
        <v>152</v>
      </c>
      <c r="DX44" s="1" t="s">
        <v>152</v>
      </c>
      <c r="DY44" s="1" t="s">
        <v>152</v>
      </c>
      <c r="DZ44" s="1" t="s">
        <v>152</v>
      </c>
      <c r="EA44" s="1" t="s">
        <v>152</v>
      </c>
      <c r="EB44" s="1" t="s">
        <v>152</v>
      </c>
      <c r="EC44" s="1" t="s">
        <v>152</v>
      </c>
      <c r="ED44" s="1" t="s">
        <v>152</v>
      </c>
      <c r="EE44" s="1" t="s">
        <v>152</v>
      </c>
      <c r="EF44" s="1" t="s">
        <v>152</v>
      </c>
      <c r="EG44" s="1" t="s">
        <v>150</v>
      </c>
      <c r="EH44" s="1" t="s">
        <v>152</v>
      </c>
      <c r="EI44" s="1" t="b">
        <v>0</v>
      </c>
      <c r="EJ44" s="1" t="b">
        <v>0</v>
      </c>
      <c r="EK44" s="1">
        <v>0</v>
      </c>
      <c r="EL44" s="1" t="s">
        <v>152</v>
      </c>
      <c r="EM44" s="1" t="s">
        <v>152</v>
      </c>
      <c r="EN44" s="1" t="s">
        <v>150</v>
      </c>
      <c r="EO44" s="1" t="s">
        <v>150</v>
      </c>
      <c r="EP44" s="1">
        <v>0</v>
      </c>
    </row>
    <row r="45" spans="1:146" ht="17.25" x14ac:dyDescent="0.3">
      <c r="A45" s="1">
        <v>1900</v>
      </c>
      <c r="B45" s="1" t="s">
        <v>492</v>
      </c>
      <c r="C45" s="1" t="s">
        <v>493</v>
      </c>
      <c r="D45" s="1" t="s">
        <v>492</v>
      </c>
      <c r="E45" s="1" t="s">
        <v>152</v>
      </c>
      <c r="F45" s="1" t="s">
        <v>146</v>
      </c>
      <c r="G45" s="1">
        <v>2</v>
      </c>
      <c r="H45" s="1" t="s">
        <v>152</v>
      </c>
      <c r="I45" s="1" t="s">
        <v>247</v>
      </c>
      <c r="J45" s="1" t="s">
        <v>247</v>
      </c>
      <c r="K45" s="1">
        <v>98</v>
      </c>
      <c r="L45" s="1" t="s">
        <v>249</v>
      </c>
      <c r="M45" s="1" t="s">
        <v>249</v>
      </c>
      <c r="N45" s="1">
        <v>0</v>
      </c>
      <c r="O45" s="1" t="s">
        <v>152</v>
      </c>
      <c r="P45" s="1" t="s">
        <v>494</v>
      </c>
      <c r="Q45" s="1">
        <v>14.54</v>
      </c>
      <c r="R45" s="1">
        <v>0</v>
      </c>
      <c r="S45" s="1">
        <v>0</v>
      </c>
      <c r="T45" s="1">
        <v>145.46</v>
      </c>
      <c r="U45" s="1">
        <v>160</v>
      </c>
      <c r="V45" s="1">
        <v>0</v>
      </c>
      <c r="W45" s="1">
        <v>0</v>
      </c>
      <c r="X45" s="1" t="s">
        <v>225</v>
      </c>
      <c r="Y45" s="1">
        <v>1</v>
      </c>
      <c r="Z45" s="1">
        <v>1</v>
      </c>
      <c r="AA45" s="1" t="s">
        <v>147</v>
      </c>
      <c r="AB45" s="1" t="s">
        <v>152</v>
      </c>
      <c r="AC45" s="1" t="s">
        <v>152</v>
      </c>
      <c r="AD45" s="1" t="s">
        <v>152</v>
      </c>
      <c r="AE45" s="1" t="s">
        <v>494</v>
      </c>
      <c r="AF45" s="1" t="b">
        <v>0</v>
      </c>
      <c r="AG45" s="1" t="s">
        <v>495</v>
      </c>
      <c r="AH45" s="1" t="s">
        <v>152</v>
      </c>
      <c r="AI45" s="1" t="s">
        <v>152</v>
      </c>
      <c r="AJ45" s="1" t="s">
        <v>152</v>
      </c>
      <c r="AK45" s="1" t="s">
        <v>152</v>
      </c>
      <c r="AL45" s="1" t="s">
        <v>152</v>
      </c>
      <c r="AM45" s="1" t="b">
        <v>0</v>
      </c>
      <c r="AN45" s="1" t="s">
        <v>152</v>
      </c>
      <c r="AO45" s="1" t="s">
        <v>252</v>
      </c>
      <c r="AP45" s="1" t="s">
        <v>152</v>
      </c>
      <c r="AQ45" s="1" t="s">
        <v>152</v>
      </c>
      <c r="AR45" s="1" t="b">
        <v>0</v>
      </c>
      <c r="AS45" s="1">
        <v>160</v>
      </c>
      <c r="AT45" s="1">
        <v>0</v>
      </c>
      <c r="AU45" s="1">
        <v>0</v>
      </c>
      <c r="AV45" s="1" t="b">
        <v>0</v>
      </c>
      <c r="AW45" s="1">
        <v>0</v>
      </c>
      <c r="AX45" s="1" t="s">
        <v>152</v>
      </c>
      <c r="AY45" s="1" t="b">
        <v>0</v>
      </c>
      <c r="AZ45" s="1" t="b">
        <v>0</v>
      </c>
      <c r="BA45" s="1" t="b">
        <v>0</v>
      </c>
      <c r="BB45" s="1" t="b">
        <v>0</v>
      </c>
      <c r="BC45" s="1" t="b">
        <v>0</v>
      </c>
      <c r="BD45" s="1" t="b">
        <v>1</v>
      </c>
      <c r="BE45" s="1" t="b">
        <v>0</v>
      </c>
      <c r="BF45" s="1" t="b">
        <v>0</v>
      </c>
      <c r="BG45" s="1" t="b">
        <v>0</v>
      </c>
      <c r="BH45" s="1" t="b">
        <v>0</v>
      </c>
      <c r="BI45" s="1" t="b">
        <v>0</v>
      </c>
      <c r="BJ45" s="1" t="b">
        <v>0</v>
      </c>
      <c r="BK45" s="1" t="b">
        <v>0</v>
      </c>
      <c r="BL45" s="1" t="b">
        <v>0</v>
      </c>
      <c r="BM45" s="1" t="b">
        <v>1</v>
      </c>
      <c r="BN45" s="1">
        <v>160</v>
      </c>
      <c r="BO45" s="1" t="s">
        <v>148</v>
      </c>
      <c r="BP45" s="1" t="b">
        <v>0</v>
      </c>
      <c r="BQ45" s="1">
        <v>0</v>
      </c>
      <c r="BR45" s="1" t="b">
        <v>0</v>
      </c>
      <c r="BS45" s="1" t="b">
        <v>0</v>
      </c>
      <c r="BT45" s="1" t="b">
        <v>0</v>
      </c>
      <c r="BU45" s="1" t="b">
        <v>0</v>
      </c>
      <c r="BV45" s="1" t="s">
        <v>225</v>
      </c>
      <c r="BW45" s="1" t="s">
        <v>496</v>
      </c>
      <c r="BX45" s="1" t="b">
        <v>0</v>
      </c>
      <c r="BY45" s="1" t="b">
        <v>0</v>
      </c>
      <c r="BZ45" s="1" t="b">
        <v>0</v>
      </c>
      <c r="CA45" s="1" t="b">
        <v>0</v>
      </c>
      <c r="CB45" s="1" t="s">
        <v>152</v>
      </c>
      <c r="CC45" s="1" t="s">
        <v>152</v>
      </c>
      <c r="CD45" s="1" t="s">
        <v>152</v>
      </c>
      <c r="CE45" s="1" t="s">
        <v>152</v>
      </c>
      <c r="CF45" s="1" t="s">
        <v>152</v>
      </c>
      <c r="CG45" s="1" t="b">
        <v>0</v>
      </c>
      <c r="CH45" s="1" t="b">
        <v>0</v>
      </c>
      <c r="CI45" s="1" t="s">
        <v>152</v>
      </c>
      <c r="CJ45" s="1" t="s">
        <v>494</v>
      </c>
      <c r="CK45" s="1" t="s">
        <v>152</v>
      </c>
      <c r="CL45" s="1">
        <v>0</v>
      </c>
      <c r="CM45" s="1">
        <v>0</v>
      </c>
      <c r="CN45" s="1" t="s">
        <v>152</v>
      </c>
      <c r="CO45" s="1" t="s">
        <v>152</v>
      </c>
      <c r="CP45" s="1"/>
      <c r="CQ45" s="1" t="b">
        <v>0</v>
      </c>
      <c r="CR45" s="1" t="s">
        <v>150</v>
      </c>
      <c r="CS45" s="1" t="s">
        <v>153</v>
      </c>
      <c r="CT45" s="1">
        <v>1</v>
      </c>
      <c r="CU45" s="1">
        <v>160</v>
      </c>
      <c r="CV45" s="1">
        <v>0</v>
      </c>
      <c r="CW45" s="1">
        <v>160</v>
      </c>
      <c r="CX45" s="1" t="b">
        <v>0</v>
      </c>
      <c r="CY45" s="1">
        <v>0</v>
      </c>
      <c r="CZ45" s="1" t="s">
        <v>497</v>
      </c>
      <c r="DA45" s="1" t="s">
        <v>152</v>
      </c>
      <c r="DB45" s="1" t="b">
        <v>0</v>
      </c>
      <c r="DC45" s="1">
        <v>0</v>
      </c>
      <c r="DD45" s="1">
        <v>0</v>
      </c>
      <c r="DE45" s="1">
        <v>0</v>
      </c>
      <c r="DF45" s="1" t="s">
        <v>152</v>
      </c>
      <c r="DG45" s="1" t="s">
        <v>152</v>
      </c>
      <c r="DH45" s="1">
        <v>0</v>
      </c>
      <c r="DI45" s="1">
        <v>0</v>
      </c>
      <c r="DJ45" s="1" t="s">
        <v>152</v>
      </c>
      <c r="DK45" s="1">
        <v>0</v>
      </c>
      <c r="DL45" s="1">
        <v>0</v>
      </c>
      <c r="DM45" s="1">
        <v>0</v>
      </c>
      <c r="DN45" s="1" t="s">
        <v>152</v>
      </c>
      <c r="DO45" s="1" t="s">
        <v>151</v>
      </c>
      <c r="DP45" s="1" t="s">
        <v>152</v>
      </c>
      <c r="DQ45" s="1" t="b">
        <v>0</v>
      </c>
      <c r="DR45" s="1" t="s">
        <v>152</v>
      </c>
      <c r="DS45" s="1" t="s">
        <v>152</v>
      </c>
      <c r="DT45" s="1" t="s">
        <v>152</v>
      </c>
      <c r="DU45" s="1" t="s">
        <v>152</v>
      </c>
      <c r="DV45" s="1">
        <v>0</v>
      </c>
      <c r="DW45" s="1" t="s">
        <v>152</v>
      </c>
      <c r="DX45" s="1" t="s">
        <v>152</v>
      </c>
      <c r="DY45" s="1" t="s">
        <v>152</v>
      </c>
      <c r="DZ45" s="1" t="s">
        <v>152</v>
      </c>
      <c r="EA45" s="1" t="s">
        <v>152</v>
      </c>
      <c r="EB45" s="1" t="s">
        <v>152</v>
      </c>
      <c r="EC45" s="1" t="s">
        <v>152</v>
      </c>
      <c r="ED45" s="1" t="s">
        <v>152</v>
      </c>
      <c r="EE45" s="1" t="s">
        <v>152</v>
      </c>
      <c r="EF45" s="1" t="s">
        <v>152</v>
      </c>
      <c r="EG45" s="1" t="s">
        <v>150</v>
      </c>
      <c r="EH45" s="1" t="s">
        <v>152</v>
      </c>
      <c r="EI45" s="1" t="b">
        <v>0</v>
      </c>
      <c r="EJ45" s="1" t="b">
        <v>0</v>
      </c>
      <c r="EK45" s="1">
        <v>0</v>
      </c>
      <c r="EL45" s="1" t="s">
        <v>152</v>
      </c>
      <c r="EM45" s="1" t="s">
        <v>152</v>
      </c>
      <c r="EN45" s="1" t="s">
        <v>150</v>
      </c>
      <c r="EO45" s="1" t="s">
        <v>150</v>
      </c>
      <c r="EP45" s="1">
        <v>0</v>
      </c>
    </row>
    <row r="46" spans="1:146" ht="17.25" x14ac:dyDescent="0.3">
      <c r="A46" s="1">
        <v>1893</v>
      </c>
      <c r="B46" s="1" t="s">
        <v>498</v>
      </c>
      <c r="C46" s="1" t="s">
        <v>499</v>
      </c>
      <c r="D46" s="1" t="s">
        <v>498</v>
      </c>
      <c r="E46" s="1" t="s">
        <v>152</v>
      </c>
      <c r="F46" s="1" t="s">
        <v>146</v>
      </c>
      <c r="G46" s="1">
        <v>2</v>
      </c>
      <c r="H46" s="1" t="s">
        <v>152</v>
      </c>
      <c r="I46" s="1" t="s">
        <v>500</v>
      </c>
      <c r="J46" s="1" t="s">
        <v>500</v>
      </c>
      <c r="K46" s="1">
        <v>14</v>
      </c>
      <c r="L46" s="1" t="s">
        <v>501</v>
      </c>
      <c r="M46" s="1" t="s">
        <v>501</v>
      </c>
      <c r="N46" s="1">
        <v>0</v>
      </c>
      <c r="O46" s="1" t="s">
        <v>152</v>
      </c>
      <c r="P46" s="1" t="s">
        <v>502</v>
      </c>
      <c r="Q46" s="1">
        <v>179.29</v>
      </c>
      <c r="R46" s="1">
        <v>0</v>
      </c>
      <c r="S46" s="1">
        <v>0</v>
      </c>
      <c r="T46" s="1">
        <v>1792.96</v>
      </c>
      <c r="U46" s="1">
        <v>1972.25</v>
      </c>
      <c r="V46" s="1">
        <v>0</v>
      </c>
      <c r="W46" s="1">
        <v>0</v>
      </c>
      <c r="X46" s="1" t="s">
        <v>225</v>
      </c>
      <c r="Y46" s="1">
        <v>1</v>
      </c>
      <c r="Z46" s="1">
        <v>1</v>
      </c>
      <c r="AA46" s="1" t="s">
        <v>147</v>
      </c>
      <c r="AB46" s="1" t="s">
        <v>152</v>
      </c>
      <c r="AC46" s="1" t="s">
        <v>152</v>
      </c>
      <c r="AD46" s="1" t="s">
        <v>152</v>
      </c>
      <c r="AE46" s="1" t="s">
        <v>502</v>
      </c>
      <c r="AF46" s="1" t="b">
        <v>0</v>
      </c>
      <c r="AG46" s="1" t="s">
        <v>503</v>
      </c>
      <c r="AH46" s="1" t="s">
        <v>152</v>
      </c>
      <c r="AI46" s="1" t="s">
        <v>152</v>
      </c>
      <c r="AJ46" s="1" t="s">
        <v>152</v>
      </c>
      <c r="AK46" s="1" t="s">
        <v>152</v>
      </c>
      <c r="AL46" s="1" t="s">
        <v>152</v>
      </c>
      <c r="AM46" s="1" t="b">
        <v>0</v>
      </c>
      <c r="AN46" s="1" t="s">
        <v>152</v>
      </c>
      <c r="AO46" s="1" t="s">
        <v>156</v>
      </c>
      <c r="AP46" s="1" t="s">
        <v>152</v>
      </c>
      <c r="AQ46" s="1" t="s">
        <v>152</v>
      </c>
      <c r="AR46" s="1" t="b">
        <v>0</v>
      </c>
      <c r="AS46" s="1">
        <v>1972.25</v>
      </c>
      <c r="AT46" s="1">
        <v>0</v>
      </c>
      <c r="AU46" s="1">
        <v>0</v>
      </c>
      <c r="AV46" s="1" t="b">
        <v>0</v>
      </c>
      <c r="AW46" s="1">
        <v>0</v>
      </c>
      <c r="AX46" s="1" t="s">
        <v>152</v>
      </c>
      <c r="AY46" s="1" t="b">
        <v>0</v>
      </c>
      <c r="AZ46" s="1" t="b">
        <v>0</v>
      </c>
      <c r="BA46" s="1" t="b">
        <v>0</v>
      </c>
      <c r="BB46" s="1" t="b">
        <v>0</v>
      </c>
      <c r="BC46" s="1" t="b">
        <v>0</v>
      </c>
      <c r="BD46" s="1" t="b">
        <v>1</v>
      </c>
      <c r="BE46" s="1" t="b">
        <v>0</v>
      </c>
      <c r="BF46" s="1" t="b">
        <v>0</v>
      </c>
      <c r="BG46" s="1" t="b">
        <v>0</v>
      </c>
      <c r="BH46" s="1" t="b">
        <v>0</v>
      </c>
      <c r="BI46" s="1" t="b">
        <v>0</v>
      </c>
      <c r="BJ46" s="1" t="b">
        <v>0</v>
      </c>
      <c r="BK46" s="1" t="b">
        <v>0</v>
      </c>
      <c r="BL46" s="1" t="b">
        <v>0</v>
      </c>
      <c r="BM46" s="1" t="b">
        <v>1</v>
      </c>
      <c r="BN46" s="1">
        <v>1972.25</v>
      </c>
      <c r="BO46" s="1" t="s">
        <v>148</v>
      </c>
      <c r="BP46" s="1" t="b">
        <v>0</v>
      </c>
      <c r="BQ46" s="1">
        <v>0</v>
      </c>
      <c r="BR46" s="1" t="b">
        <v>0</v>
      </c>
      <c r="BS46" s="1" t="b">
        <v>0</v>
      </c>
      <c r="BT46" s="1" t="b">
        <v>0</v>
      </c>
      <c r="BU46" s="1" t="b">
        <v>0</v>
      </c>
      <c r="BV46" s="1" t="s">
        <v>225</v>
      </c>
      <c r="BW46" s="1" t="s">
        <v>504</v>
      </c>
      <c r="BX46" s="1" t="b">
        <v>0</v>
      </c>
      <c r="BY46" s="1" t="b">
        <v>0</v>
      </c>
      <c r="BZ46" s="1" t="b">
        <v>0</v>
      </c>
      <c r="CA46" s="1" t="b">
        <v>0</v>
      </c>
      <c r="CB46" s="1" t="s">
        <v>152</v>
      </c>
      <c r="CC46" s="1" t="s">
        <v>152</v>
      </c>
      <c r="CD46" s="1" t="s">
        <v>152</v>
      </c>
      <c r="CE46" s="1" t="s">
        <v>152</v>
      </c>
      <c r="CF46" s="1" t="s">
        <v>152</v>
      </c>
      <c r="CG46" s="1" t="b">
        <v>0</v>
      </c>
      <c r="CH46" s="1" t="b">
        <v>0</v>
      </c>
      <c r="CI46" s="1" t="s">
        <v>152</v>
      </c>
      <c r="CJ46" s="1" t="s">
        <v>502</v>
      </c>
      <c r="CK46" s="1" t="s">
        <v>152</v>
      </c>
      <c r="CL46" s="1">
        <v>0</v>
      </c>
      <c r="CM46" s="1">
        <v>0</v>
      </c>
      <c r="CN46" s="1" t="s">
        <v>152</v>
      </c>
      <c r="CO46" s="1" t="s">
        <v>152</v>
      </c>
      <c r="CP46" s="1"/>
      <c r="CQ46" s="1" t="b">
        <v>0</v>
      </c>
      <c r="CR46" s="1" t="s">
        <v>150</v>
      </c>
      <c r="CS46" s="1" t="s">
        <v>153</v>
      </c>
      <c r="CT46" s="1">
        <v>1</v>
      </c>
      <c r="CU46" s="1">
        <v>1972.25</v>
      </c>
      <c r="CV46" s="1">
        <v>0</v>
      </c>
      <c r="CW46" s="1">
        <v>1972.25</v>
      </c>
      <c r="CX46" s="1" t="b">
        <v>0</v>
      </c>
      <c r="CY46" s="1">
        <v>0</v>
      </c>
      <c r="CZ46" s="1" t="s">
        <v>505</v>
      </c>
      <c r="DA46" s="1" t="s">
        <v>152</v>
      </c>
      <c r="DB46" s="1" t="b">
        <v>0</v>
      </c>
      <c r="DC46" s="1">
        <v>0</v>
      </c>
      <c r="DD46" s="1">
        <v>0</v>
      </c>
      <c r="DE46" s="1">
        <v>0</v>
      </c>
      <c r="DF46" s="1" t="s">
        <v>152</v>
      </c>
      <c r="DG46" s="1" t="s">
        <v>152</v>
      </c>
      <c r="DH46" s="1">
        <v>0</v>
      </c>
      <c r="DI46" s="1">
        <v>0</v>
      </c>
      <c r="DJ46" s="1" t="s">
        <v>152</v>
      </c>
      <c r="DK46" s="1">
        <v>0</v>
      </c>
      <c r="DL46" s="1">
        <v>0</v>
      </c>
      <c r="DM46" s="1">
        <v>0</v>
      </c>
      <c r="DN46" s="1" t="s">
        <v>152</v>
      </c>
      <c r="DO46" s="1" t="s">
        <v>151</v>
      </c>
      <c r="DP46" s="1" t="s">
        <v>152</v>
      </c>
      <c r="DQ46" s="1" t="b">
        <v>0</v>
      </c>
      <c r="DR46" s="1" t="s">
        <v>152</v>
      </c>
      <c r="DS46" s="1" t="s">
        <v>152</v>
      </c>
      <c r="DT46" s="1" t="s">
        <v>152</v>
      </c>
      <c r="DU46" s="1" t="s">
        <v>152</v>
      </c>
      <c r="DV46" s="1">
        <v>0</v>
      </c>
      <c r="DW46" s="1" t="s">
        <v>152</v>
      </c>
      <c r="DX46" s="1" t="s">
        <v>152</v>
      </c>
      <c r="DY46" s="1" t="s">
        <v>152</v>
      </c>
      <c r="DZ46" s="1" t="s">
        <v>152</v>
      </c>
      <c r="EA46" s="1" t="s">
        <v>152</v>
      </c>
      <c r="EB46" s="1" t="s">
        <v>152</v>
      </c>
      <c r="EC46" s="1" t="s">
        <v>152</v>
      </c>
      <c r="ED46" s="1" t="s">
        <v>152</v>
      </c>
      <c r="EE46" s="1" t="s">
        <v>152</v>
      </c>
      <c r="EF46" s="1" t="s">
        <v>152</v>
      </c>
      <c r="EG46" s="1" t="s">
        <v>150</v>
      </c>
      <c r="EH46" s="1" t="s">
        <v>152</v>
      </c>
      <c r="EI46" s="1" t="b">
        <v>0</v>
      </c>
      <c r="EJ46" s="1" t="b">
        <v>0</v>
      </c>
      <c r="EK46" s="1">
        <v>0</v>
      </c>
      <c r="EL46" s="1" t="s">
        <v>152</v>
      </c>
      <c r="EM46" s="1" t="s">
        <v>152</v>
      </c>
      <c r="EN46" s="1" t="s">
        <v>150</v>
      </c>
      <c r="EO46" s="1" t="s">
        <v>150</v>
      </c>
      <c r="EP46" s="1">
        <v>0</v>
      </c>
    </row>
    <row r="47" spans="1:146" ht="17.25" x14ac:dyDescent="0.3">
      <c r="A47" s="1">
        <v>1879</v>
      </c>
      <c r="B47" s="1" t="s">
        <v>506</v>
      </c>
      <c r="C47" s="1" t="s">
        <v>507</v>
      </c>
      <c r="D47" s="1" t="s">
        <v>506</v>
      </c>
      <c r="E47" s="1" t="s">
        <v>152</v>
      </c>
      <c r="F47" s="1" t="s">
        <v>146</v>
      </c>
      <c r="G47" s="1">
        <v>2</v>
      </c>
      <c r="H47" s="1" t="s">
        <v>152</v>
      </c>
      <c r="I47" s="1" t="s">
        <v>395</v>
      </c>
      <c r="J47" s="1" t="s">
        <v>395</v>
      </c>
      <c r="K47" s="1">
        <v>23</v>
      </c>
      <c r="L47" s="1" t="s">
        <v>508</v>
      </c>
      <c r="M47" s="1" t="s">
        <v>508</v>
      </c>
      <c r="N47" s="1">
        <v>0</v>
      </c>
      <c r="O47" s="1" t="s">
        <v>152</v>
      </c>
      <c r="P47" s="1" t="s">
        <v>509</v>
      </c>
      <c r="Q47" s="1">
        <v>1.64</v>
      </c>
      <c r="R47" s="1">
        <v>0</v>
      </c>
      <c r="S47" s="1">
        <v>0</v>
      </c>
      <c r="T47" s="1">
        <v>16.36</v>
      </c>
      <c r="U47" s="1">
        <v>18</v>
      </c>
      <c r="V47" s="1">
        <v>0</v>
      </c>
      <c r="W47" s="1">
        <v>0</v>
      </c>
      <c r="X47" s="1" t="s">
        <v>225</v>
      </c>
      <c r="Y47" s="1">
        <v>1</v>
      </c>
      <c r="Z47" s="1">
        <v>1</v>
      </c>
      <c r="AA47" s="1" t="s">
        <v>147</v>
      </c>
      <c r="AB47" s="1" t="s">
        <v>152</v>
      </c>
      <c r="AC47" s="1" t="s">
        <v>152</v>
      </c>
      <c r="AD47" s="1" t="s">
        <v>152</v>
      </c>
      <c r="AE47" s="1" t="s">
        <v>509</v>
      </c>
      <c r="AF47" s="1" t="b">
        <v>0</v>
      </c>
      <c r="AG47" s="1" t="s">
        <v>510</v>
      </c>
      <c r="AH47" s="1" t="s">
        <v>152</v>
      </c>
      <c r="AI47" s="1" t="s">
        <v>152</v>
      </c>
      <c r="AJ47" s="1" t="s">
        <v>152</v>
      </c>
      <c r="AK47" s="1" t="s">
        <v>152</v>
      </c>
      <c r="AL47" s="1" t="s">
        <v>152</v>
      </c>
      <c r="AM47" s="1" t="b">
        <v>0</v>
      </c>
      <c r="AN47" s="1" t="s">
        <v>152</v>
      </c>
      <c r="AO47" s="1" t="s">
        <v>156</v>
      </c>
      <c r="AP47" s="1" t="s">
        <v>152</v>
      </c>
      <c r="AQ47" s="1" t="s">
        <v>152</v>
      </c>
      <c r="AR47" s="1" t="b">
        <v>0</v>
      </c>
      <c r="AS47" s="1">
        <v>18</v>
      </c>
      <c r="AT47" s="1">
        <v>0</v>
      </c>
      <c r="AU47" s="1">
        <v>0</v>
      </c>
      <c r="AV47" s="1" t="b">
        <v>0</v>
      </c>
      <c r="AW47" s="1">
        <v>0</v>
      </c>
      <c r="AX47" s="1" t="s">
        <v>152</v>
      </c>
      <c r="AY47" s="1" t="b">
        <v>0</v>
      </c>
      <c r="AZ47" s="1" t="b">
        <v>0</v>
      </c>
      <c r="BA47" s="1" t="b">
        <v>0</v>
      </c>
      <c r="BB47" s="1" t="b">
        <v>0</v>
      </c>
      <c r="BC47" s="1" t="b">
        <v>0</v>
      </c>
      <c r="BD47" s="1" t="b">
        <v>1</v>
      </c>
      <c r="BE47" s="1" t="b">
        <v>0</v>
      </c>
      <c r="BF47" s="1" t="b">
        <v>0</v>
      </c>
      <c r="BG47" s="1" t="b">
        <v>0</v>
      </c>
      <c r="BH47" s="1" t="b">
        <v>0</v>
      </c>
      <c r="BI47" s="1" t="b">
        <v>0</v>
      </c>
      <c r="BJ47" s="1" t="b">
        <v>0</v>
      </c>
      <c r="BK47" s="1" t="b">
        <v>0</v>
      </c>
      <c r="BL47" s="1" t="b">
        <v>0</v>
      </c>
      <c r="BM47" s="1" t="b">
        <v>1</v>
      </c>
      <c r="BN47" s="1">
        <v>18</v>
      </c>
      <c r="BO47" s="1" t="s">
        <v>148</v>
      </c>
      <c r="BP47" s="1" t="b">
        <v>0</v>
      </c>
      <c r="BQ47" s="1">
        <v>0</v>
      </c>
      <c r="BR47" s="1" t="b">
        <v>0</v>
      </c>
      <c r="BS47" s="1" t="b">
        <v>0</v>
      </c>
      <c r="BT47" s="1" t="b">
        <v>0</v>
      </c>
      <c r="BU47" s="1" t="b">
        <v>0</v>
      </c>
      <c r="BV47" s="1" t="s">
        <v>225</v>
      </c>
      <c r="BW47" s="1" t="s">
        <v>511</v>
      </c>
      <c r="BX47" s="1" t="b">
        <v>0</v>
      </c>
      <c r="BY47" s="1" t="b">
        <v>0</v>
      </c>
      <c r="BZ47" s="1" t="b">
        <v>0</v>
      </c>
      <c r="CA47" s="1" t="b">
        <v>0</v>
      </c>
      <c r="CB47" s="1" t="s">
        <v>152</v>
      </c>
      <c r="CC47" s="1" t="s">
        <v>152</v>
      </c>
      <c r="CD47" s="1" t="s">
        <v>152</v>
      </c>
      <c r="CE47" s="1" t="s">
        <v>152</v>
      </c>
      <c r="CF47" s="1" t="s">
        <v>152</v>
      </c>
      <c r="CG47" s="1" t="b">
        <v>0</v>
      </c>
      <c r="CH47" s="1" t="b">
        <v>0</v>
      </c>
      <c r="CI47" s="1" t="s">
        <v>152</v>
      </c>
      <c r="CJ47" s="1" t="s">
        <v>509</v>
      </c>
      <c r="CK47" s="1" t="s">
        <v>152</v>
      </c>
      <c r="CL47" s="1">
        <v>0</v>
      </c>
      <c r="CM47" s="1">
        <v>0</v>
      </c>
      <c r="CN47" s="1" t="s">
        <v>152</v>
      </c>
      <c r="CO47" s="1" t="s">
        <v>152</v>
      </c>
      <c r="CP47" s="1"/>
      <c r="CQ47" s="1" t="b">
        <v>0</v>
      </c>
      <c r="CR47" s="1" t="s">
        <v>150</v>
      </c>
      <c r="CS47" s="1" t="s">
        <v>153</v>
      </c>
      <c r="CT47" s="1">
        <v>1</v>
      </c>
      <c r="CU47" s="1">
        <v>18</v>
      </c>
      <c r="CV47" s="1">
        <v>0</v>
      </c>
      <c r="CW47" s="1">
        <v>18</v>
      </c>
      <c r="CX47" s="1" t="b">
        <v>0</v>
      </c>
      <c r="CY47" s="1">
        <v>0</v>
      </c>
      <c r="CZ47" s="1" t="s">
        <v>512</v>
      </c>
      <c r="DA47" s="1" t="s">
        <v>152</v>
      </c>
      <c r="DB47" s="1" t="b">
        <v>0</v>
      </c>
      <c r="DC47" s="1">
        <v>0</v>
      </c>
      <c r="DD47" s="1">
        <v>0</v>
      </c>
      <c r="DE47" s="1">
        <v>0</v>
      </c>
      <c r="DF47" s="1" t="s">
        <v>152</v>
      </c>
      <c r="DG47" s="1" t="s">
        <v>152</v>
      </c>
      <c r="DH47" s="1">
        <v>0</v>
      </c>
      <c r="DI47" s="1">
        <v>0</v>
      </c>
      <c r="DJ47" s="1" t="s">
        <v>152</v>
      </c>
      <c r="DK47" s="1">
        <v>0</v>
      </c>
      <c r="DL47" s="1">
        <v>0</v>
      </c>
      <c r="DM47" s="1">
        <v>0</v>
      </c>
      <c r="DN47" s="1" t="s">
        <v>152</v>
      </c>
      <c r="DO47" s="1" t="s">
        <v>151</v>
      </c>
      <c r="DP47" s="1" t="s">
        <v>152</v>
      </c>
      <c r="DQ47" s="1" t="b">
        <v>0</v>
      </c>
      <c r="DR47" s="1" t="s">
        <v>152</v>
      </c>
      <c r="DS47" s="1" t="s">
        <v>152</v>
      </c>
      <c r="DT47" s="1" t="s">
        <v>152</v>
      </c>
      <c r="DU47" s="1" t="s">
        <v>152</v>
      </c>
      <c r="DV47" s="1">
        <v>0</v>
      </c>
      <c r="DW47" s="1" t="s">
        <v>152</v>
      </c>
      <c r="DX47" s="1" t="s">
        <v>152</v>
      </c>
      <c r="DY47" s="1" t="s">
        <v>152</v>
      </c>
      <c r="DZ47" s="1" t="s">
        <v>152</v>
      </c>
      <c r="EA47" s="1" t="s">
        <v>152</v>
      </c>
      <c r="EB47" s="1" t="s">
        <v>152</v>
      </c>
      <c r="EC47" s="1" t="s">
        <v>152</v>
      </c>
      <c r="ED47" s="1" t="s">
        <v>152</v>
      </c>
      <c r="EE47" s="1" t="s">
        <v>152</v>
      </c>
      <c r="EF47" s="1" t="s">
        <v>152</v>
      </c>
      <c r="EG47" s="1" t="s">
        <v>150</v>
      </c>
      <c r="EH47" s="1" t="s">
        <v>152</v>
      </c>
      <c r="EI47" s="1" t="b">
        <v>0</v>
      </c>
      <c r="EJ47" s="1" t="b">
        <v>0</v>
      </c>
      <c r="EK47" s="1">
        <v>0</v>
      </c>
      <c r="EL47" s="1" t="s">
        <v>152</v>
      </c>
      <c r="EM47" s="1" t="s">
        <v>152</v>
      </c>
      <c r="EN47" s="1" t="s">
        <v>150</v>
      </c>
      <c r="EO47" s="1" t="s">
        <v>150</v>
      </c>
      <c r="EP47" s="1">
        <v>0</v>
      </c>
    </row>
    <row r="48" spans="1:146" ht="17.25" x14ac:dyDescent="0.3">
      <c r="A48" s="1">
        <v>1878</v>
      </c>
      <c r="B48" s="1" t="s">
        <v>513</v>
      </c>
      <c r="C48" s="1" t="s">
        <v>514</v>
      </c>
      <c r="D48" s="1" t="s">
        <v>513</v>
      </c>
      <c r="E48" s="1" t="s">
        <v>152</v>
      </c>
      <c r="F48" s="1" t="s">
        <v>146</v>
      </c>
      <c r="G48" s="1">
        <v>2</v>
      </c>
      <c r="H48" s="1" t="s">
        <v>152</v>
      </c>
      <c r="I48" s="1" t="s">
        <v>395</v>
      </c>
      <c r="J48" s="1" t="s">
        <v>395</v>
      </c>
      <c r="K48" s="1">
        <v>23</v>
      </c>
      <c r="L48" s="1" t="s">
        <v>508</v>
      </c>
      <c r="M48" s="1" t="s">
        <v>508</v>
      </c>
      <c r="N48" s="1">
        <v>0</v>
      </c>
      <c r="O48" s="1" t="s">
        <v>152</v>
      </c>
      <c r="P48" s="1" t="s">
        <v>509</v>
      </c>
      <c r="Q48" s="1">
        <v>1.64</v>
      </c>
      <c r="R48" s="1">
        <v>0</v>
      </c>
      <c r="S48" s="1">
        <v>0</v>
      </c>
      <c r="T48" s="1">
        <v>16.36</v>
      </c>
      <c r="U48" s="1">
        <v>18</v>
      </c>
      <c r="V48" s="1">
        <v>0</v>
      </c>
      <c r="W48" s="1">
        <v>0</v>
      </c>
      <c r="X48" s="1" t="s">
        <v>225</v>
      </c>
      <c r="Y48" s="1">
        <v>1</v>
      </c>
      <c r="Z48" s="1">
        <v>1</v>
      </c>
      <c r="AA48" s="1" t="s">
        <v>147</v>
      </c>
      <c r="AB48" s="1" t="s">
        <v>152</v>
      </c>
      <c r="AC48" s="1" t="s">
        <v>152</v>
      </c>
      <c r="AD48" s="1" t="s">
        <v>152</v>
      </c>
      <c r="AE48" s="1" t="s">
        <v>509</v>
      </c>
      <c r="AF48" s="1" t="b">
        <v>0</v>
      </c>
      <c r="AG48" s="1" t="s">
        <v>510</v>
      </c>
      <c r="AH48" s="1" t="s">
        <v>152</v>
      </c>
      <c r="AI48" s="1" t="s">
        <v>152</v>
      </c>
      <c r="AJ48" s="1" t="s">
        <v>152</v>
      </c>
      <c r="AK48" s="1" t="s">
        <v>152</v>
      </c>
      <c r="AL48" s="1" t="s">
        <v>152</v>
      </c>
      <c r="AM48" s="1" t="b">
        <v>0</v>
      </c>
      <c r="AN48" s="1" t="s">
        <v>152</v>
      </c>
      <c r="AO48" s="1" t="s">
        <v>156</v>
      </c>
      <c r="AP48" s="1" t="s">
        <v>152</v>
      </c>
      <c r="AQ48" s="1" t="s">
        <v>152</v>
      </c>
      <c r="AR48" s="1" t="b">
        <v>0</v>
      </c>
      <c r="AS48" s="1">
        <v>18</v>
      </c>
      <c r="AT48" s="1">
        <v>0</v>
      </c>
      <c r="AU48" s="1">
        <v>0</v>
      </c>
      <c r="AV48" s="1" t="b">
        <v>0</v>
      </c>
      <c r="AW48" s="1">
        <v>0</v>
      </c>
      <c r="AX48" s="1" t="s">
        <v>152</v>
      </c>
      <c r="AY48" s="1" t="b">
        <v>0</v>
      </c>
      <c r="AZ48" s="1" t="b">
        <v>0</v>
      </c>
      <c r="BA48" s="1" t="b">
        <v>0</v>
      </c>
      <c r="BB48" s="1" t="b">
        <v>0</v>
      </c>
      <c r="BC48" s="1" t="b">
        <v>0</v>
      </c>
      <c r="BD48" s="1" t="b">
        <v>1</v>
      </c>
      <c r="BE48" s="1" t="b">
        <v>0</v>
      </c>
      <c r="BF48" s="1" t="b">
        <v>0</v>
      </c>
      <c r="BG48" s="1" t="b">
        <v>0</v>
      </c>
      <c r="BH48" s="1" t="b">
        <v>0</v>
      </c>
      <c r="BI48" s="1" t="b">
        <v>0</v>
      </c>
      <c r="BJ48" s="1" t="b">
        <v>0</v>
      </c>
      <c r="BK48" s="1" t="b">
        <v>0</v>
      </c>
      <c r="BL48" s="1" t="b">
        <v>0</v>
      </c>
      <c r="BM48" s="1" t="b">
        <v>1</v>
      </c>
      <c r="BN48" s="1">
        <v>18</v>
      </c>
      <c r="BO48" s="1" t="s">
        <v>148</v>
      </c>
      <c r="BP48" s="1" t="b">
        <v>0</v>
      </c>
      <c r="BQ48" s="1">
        <v>0</v>
      </c>
      <c r="BR48" s="1" t="b">
        <v>0</v>
      </c>
      <c r="BS48" s="1" t="b">
        <v>0</v>
      </c>
      <c r="BT48" s="1" t="b">
        <v>0</v>
      </c>
      <c r="BU48" s="1" t="b">
        <v>0</v>
      </c>
      <c r="BV48" s="1" t="s">
        <v>225</v>
      </c>
      <c r="BW48" s="1" t="s">
        <v>515</v>
      </c>
      <c r="BX48" s="1" t="b">
        <v>0</v>
      </c>
      <c r="BY48" s="1" t="b">
        <v>0</v>
      </c>
      <c r="BZ48" s="1" t="b">
        <v>0</v>
      </c>
      <c r="CA48" s="1" t="b">
        <v>0</v>
      </c>
      <c r="CB48" s="1" t="s">
        <v>152</v>
      </c>
      <c r="CC48" s="1" t="s">
        <v>152</v>
      </c>
      <c r="CD48" s="1" t="s">
        <v>152</v>
      </c>
      <c r="CE48" s="1" t="s">
        <v>152</v>
      </c>
      <c r="CF48" s="1" t="s">
        <v>152</v>
      </c>
      <c r="CG48" s="1" t="b">
        <v>0</v>
      </c>
      <c r="CH48" s="1" t="b">
        <v>0</v>
      </c>
      <c r="CI48" s="1" t="s">
        <v>152</v>
      </c>
      <c r="CJ48" s="1" t="s">
        <v>509</v>
      </c>
      <c r="CK48" s="1" t="s">
        <v>152</v>
      </c>
      <c r="CL48" s="1">
        <v>0</v>
      </c>
      <c r="CM48" s="1">
        <v>0</v>
      </c>
      <c r="CN48" s="1" t="s">
        <v>152</v>
      </c>
      <c r="CO48" s="1" t="s">
        <v>152</v>
      </c>
      <c r="CP48" s="1"/>
      <c r="CQ48" s="1" t="b">
        <v>0</v>
      </c>
      <c r="CR48" s="1" t="s">
        <v>150</v>
      </c>
      <c r="CS48" s="1" t="s">
        <v>153</v>
      </c>
      <c r="CT48" s="1">
        <v>1</v>
      </c>
      <c r="CU48" s="1">
        <v>18</v>
      </c>
      <c r="CV48" s="1">
        <v>0</v>
      </c>
      <c r="CW48" s="1">
        <v>18</v>
      </c>
      <c r="CX48" s="1" t="b">
        <v>0</v>
      </c>
      <c r="CY48" s="1">
        <v>0</v>
      </c>
      <c r="CZ48" s="1" t="s">
        <v>516</v>
      </c>
      <c r="DA48" s="1" t="s">
        <v>152</v>
      </c>
      <c r="DB48" s="1" t="b">
        <v>0</v>
      </c>
      <c r="DC48" s="1">
        <v>0</v>
      </c>
      <c r="DD48" s="1">
        <v>0</v>
      </c>
      <c r="DE48" s="1">
        <v>0</v>
      </c>
      <c r="DF48" s="1" t="s">
        <v>152</v>
      </c>
      <c r="DG48" s="1" t="s">
        <v>152</v>
      </c>
      <c r="DH48" s="1">
        <v>0</v>
      </c>
      <c r="DI48" s="1">
        <v>0</v>
      </c>
      <c r="DJ48" s="1" t="s">
        <v>152</v>
      </c>
      <c r="DK48" s="1">
        <v>0</v>
      </c>
      <c r="DL48" s="1">
        <v>0</v>
      </c>
      <c r="DM48" s="1">
        <v>0</v>
      </c>
      <c r="DN48" s="1" t="s">
        <v>152</v>
      </c>
      <c r="DO48" s="1" t="s">
        <v>151</v>
      </c>
      <c r="DP48" s="1" t="s">
        <v>152</v>
      </c>
      <c r="DQ48" s="1" t="b">
        <v>0</v>
      </c>
      <c r="DR48" s="1" t="s">
        <v>152</v>
      </c>
      <c r="DS48" s="1" t="s">
        <v>152</v>
      </c>
      <c r="DT48" s="1" t="s">
        <v>152</v>
      </c>
      <c r="DU48" s="1" t="s">
        <v>152</v>
      </c>
      <c r="DV48" s="1">
        <v>0</v>
      </c>
      <c r="DW48" s="1" t="s">
        <v>152</v>
      </c>
      <c r="DX48" s="1" t="s">
        <v>152</v>
      </c>
      <c r="DY48" s="1" t="s">
        <v>152</v>
      </c>
      <c r="DZ48" s="1" t="s">
        <v>152</v>
      </c>
      <c r="EA48" s="1" t="s">
        <v>152</v>
      </c>
      <c r="EB48" s="1" t="s">
        <v>152</v>
      </c>
      <c r="EC48" s="1" t="s">
        <v>152</v>
      </c>
      <c r="ED48" s="1" t="s">
        <v>152</v>
      </c>
      <c r="EE48" s="1" t="s">
        <v>152</v>
      </c>
      <c r="EF48" s="1" t="s">
        <v>152</v>
      </c>
      <c r="EG48" s="1" t="s">
        <v>150</v>
      </c>
      <c r="EH48" s="1" t="s">
        <v>152</v>
      </c>
      <c r="EI48" s="1" t="b">
        <v>0</v>
      </c>
      <c r="EJ48" s="1" t="b">
        <v>0</v>
      </c>
      <c r="EK48" s="1">
        <v>0</v>
      </c>
      <c r="EL48" s="1" t="s">
        <v>152</v>
      </c>
      <c r="EM48" s="1" t="s">
        <v>152</v>
      </c>
      <c r="EN48" s="1" t="s">
        <v>150</v>
      </c>
      <c r="EO48" s="1" t="s">
        <v>150</v>
      </c>
      <c r="EP48" s="1">
        <v>0</v>
      </c>
    </row>
    <row r="49" spans="1:146" ht="17.25" x14ac:dyDescent="0.3">
      <c r="A49" s="1">
        <v>1868</v>
      </c>
      <c r="B49" s="1" t="s">
        <v>517</v>
      </c>
      <c r="C49" s="1" t="s">
        <v>518</v>
      </c>
      <c r="D49" s="1" t="s">
        <v>517</v>
      </c>
      <c r="E49" s="1" t="s">
        <v>152</v>
      </c>
      <c r="F49" s="1" t="s">
        <v>146</v>
      </c>
      <c r="G49" s="1">
        <v>2</v>
      </c>
      <c r="H49" s="1" t="s">
        <v>152</v>
      </c>
      <c r="I49" s="1" t="s">
        <v>489</v>
      </c>
      <c r="J49" s="1" t="s">
        <v>489</v>
      </c>
      <c r="K49" s="1">
        <v>109</v>
      </c>
      <c r="L49" s="1" t="s">
        <v>418</v>
      </c>
      <c r="M49" s="1" t="s">
        <v>152</v>
      </c>
      <c r="N49" s="1">
        <v>0</v>
      </c>
      <c r="O49" s="1" t="s">
        <v>152</v>
      </c>
      <c r="P49" s="1" t="s">
        <v>519</v>
      </c>
      <c r="Q49" s="1">
        <v>18.18</v>
      </c>
      <c r="R49" s="1">
        <v>0</v>
      </c>
      <c r="S49" s="1">
        <v>0</v>
      </c>
      <c r="T49" s="1">
        <v>181.82</v>
      </c>
      <c r="U49" s="1">
        <v>200</v>
      </c>
      <c r="V49" s="1">
        <v>0</v>
      </c>
      <c r="W49" s="1">
        <v>0</v>
      </c>
      <c r="X49" s="1" t="s">
        <v>520</v>
      </c>
      <c r="Y49" s="1">
        <v>7</v>
      </c>
      <c r="Z49" s="1">
        <v>1</v>
      </c>
      <c r="AA49" s="1" t="s">
        <v>147</v>
      </c>
      <c r="AB49" s="1" t="s">
        <v>152</v>
      </c>
      <c r="AC49" s="1" t="s">
        <v>152</v>
      </c>
      <c r="AD49" s="1" t="s">
        <v>152</v>
      </c>
      <c r="AE49" s="1" t="s">
        <v>519</v>
      </c>
      <c r="AF49" s="1" t="b">
        <v>0</v>
      </c>
      <c r="AG49" s="1" t="s">
        <v>521</v>
      </c>
      <c r="AH49" s="1" t="s">
        <v>152</v>
      </c>
      <c r="AI49" s="1" t="s">
        <v>152</v>
      </c>
      <c r="AJ49" s="1" t="s">
        <v>152</v>
      </c>
      <c r="AK49" s="1" t="s">
        <v>152</v>
      </c>
      <c r="AL49" s="1" t="s">
        <v>152</v>
      </c>
      <c r="AM49" s="1" t="b">
        <v>0</v>
      </c>
      <c r="AN49" s="1" t="s">
        <v>152</v>
      </c>
      <c r="AO49" s="1" t="s">
        <v>437</v>
      </c>
      <c r="AP49" s="1" t="s">
        <v>152</v>
      </c>
      <c r="AQ49" s="1" t="s">
        <v>152</v>
      </c>
      <c r="AR49" s="1" t="b">
        <v>0</v>
      </c>
      <c r="AS49" s="1">
        <v>200</v>
      </c>
      <c r="AT49" s="1">
        <v>0</v>
      </c>
      <c r="AU49" s="1">
        <v>0</v>
      </c>
      <c r="AV49" s="1" t="b">
        <v>0</v>
      </c>
      <c r="AW49" s="1">
        <v>0</v>
      </c>
      <c r="AX49" s="1" t="s">
        <v>152</v>
      </c>
      <c r="AY49" s="1" t="b">
        <v>0</v>
      </c>
      <c r="AZ49" s="1" t="b">
        <v>0</v>
      </c>
      <c r="BA49" s="1" t="b">
        <v>0</v>
      </c>
      <c r="BB49" s="1" t="b">
        <v>0</v>
      </c>
      <c r="BC49" s="1" t="b">
        <v>0</v>
      </c>
      <c r="BD49" s="1" t="b">
        <v>1</v>
      </c>
      <c r="BE49" s="1" t="b">
        <v>0</v>
      </c>
      <c r="BF49" s="1" t="b">
        <v>0</v>
      </c>
      <c r="BG49" s="1" t="b">
        <v>0</v>
      </c>
      <c r="BH49" s="1" t="b">
        <v>0</v>
      </c>
      <c r="BI49" s="1" t="b">
        <v>0</v>
      </c>
      <c r="BJ49" s="1" t="b">
        <v>0</v>
      </c>
      <c r="BK49" s="1" t="b">
        <v>0</v>
      </c>
      <c r="BL49" s="1" t="b">
        <v>0</v>
      </c>
      <c r="BM49" s="1" t="b">
        <v>1</v>
      </c>
      <c r="BN49" s="1">
        <v>200</v>
      </c>
      <c r="BO49" s="1" t="s">
        <v>148</v>
      </c>
      <c r="BP49" s="1" t="b">
        <v>0</v>
      </c>
      <c r="BQ49" s="1">
        <v>0</v>
      </c>
      <c r="BR49" s="1" t="b">
        <v>0</v>
      </c>
      <c r="BS49" s="1" t="b">
        <v>0</v>
      </c>
      <c r="BT49" s="1" t="b">
        <v>0</v>
      </c>
      <c r="BU49" s="1" t="b">
        <v>0</v>
      </c>
      <c r="BV49" s="1" t="s">
        <v>520</v>
      </c>
      <c r="BW49" s="1" t="s">
        <v>522</v>
      </c>
      <c r="BX49" s="1" t="b">
        <v>0</v>
      </c>
      <c r="BY49" s="1" t="b">
        <v>0</v>
      </c>
      <c r="BZ49" s="1" t="b">
        <v>0</v>
      </c>
      <c r="CA49" s="1" t="b">
        <v>0</v>
      </c>
      <c r="CB49" s="1" t="s">
        <v>152</v>
      </c>
      <c r="CC49" s="1" t="s">
        <v>152</v>
      </c>
      <c r="CD49" s="1" t="s">
        <v>152</v>
      </c>
      <c r="CE49" s="1" t="s">
        <v>152</v>
      </c>
      <c r="CF49" s="1" t="s">
        <v>152</v>
      </c>
      <c r="CG49" s="1" t="b">
        <v>0</v>
      </c>
      <c r="CH49" s="1" t="b">
        <v>0</v>
      </c>
      <c r="CI49" s="1" t="s">
        <v>152</v>
      </c>
      <c r="CJ49" s="1" t="s">
        <v>519</v>
      </c>
      <c r="CK49" s="1" t="s">
        <v>152</v>
      </c>
      <c r="CL49" s="1">
        <v>0</v>
      </c>
      <c r="CM49" s="1">
        <v>0</v>
      </c>
      <c r="CN49" s="1" t="s">
        <v>152</v>
      </c>
      <c r="CO49" s="1" t="s">
        <v>152</v>
      </c>
      <c r="CP49" s="1"/>
      <c r="CQ49" s="1" t="b">
        <v>0</v>
      </c>
      <c r="CR49" s="1" t="s">
        <v>150</v>
      </c>
      <c r="CS49" s="1" t="s">
        <v>153</v>
      </c>
      <c r="CT49" s="1">
        <v>1</v>
      </c>
      <c r="CU49" s="1">
        <v>200</v>
      </c>
      <c r="CV49" s="1">
        <v>0</v>
      </c>
      <c r="CW49" s="1">
        <v>200</v>
      </c>
      <c r="CX49" s="1" t="b">
        <v>0</v>
      </c>
      <c r="CY49" s="1">
        <v>0</v>
      </c>
      <c r="CZ49" s="1" t="s">
        <v>523</v>
      </c>
      <c r="DA49" s="1" t="s">
        <v>152</v>
      </c>
      <c r="DB49" s="1" t="b">
        <v>0</v>
      </c>
      <c r="DC49" s="1">
        <v>0</v>
      </c>
      <c r="DD49" s="1">
        <v>0</v>
      </c>
      <c r="DE49" s="1">
        <v>0</v>
      </c>
      <c r="DF49" s="1" t="s">
        <v>152</v>
      </c>
      <c r="DG49" s="1" t="s">
        <v>152</v>
      </c>
      <c r="DH49" s="1">
        <v>0</v>
      </c>
      <c r="DI49" s="1">
        <v>0</v>
      </c>
      <c r="DJ49" s="1" t="s">
        <v>152</v>
      </c>
      <c r="DK49" s="1">
        <v>0</v>
      </c>
      <c r="DL49" s="1">
        <v>0</v>
      </c>
      <c r="DM49" s="1">
        <v>0</v>
      </c>
      <c r="DN49" s="1" t="s">
        <v>152</v>
      </c>
      <c r="DO49" s="1" t="s">
        <v>151</v>
      </c>
      <c r="DP49" s="1" t="s">
        <v>152</v>
      </c>
      <c r="DQ49" s="1" t="b">
        <v>0</v>
      </c>
      <c r="DR49" s="1" t="s">
        <v>152</v>
      </c>
      <c r="DS49" s="1" t="s">
        <v>152</v>
      </c>
      <c r="DT49" s="1" t="s">
        <v>152</v>
      </c>
      <c r="DU49" s="1" t="s">
        <v>152</v>
      </c>
      <c r="DV49" s="1">
        <v>0</v>
      </c>
      <c r="DW49" s="1" t="s">
        <v>152</v>
      </c>
      <c r="DX49" s="1" t="s">
        <v>152</v>
      </c>
      <c r="DY49" s="1" t="s">
        <v>152</v>
      </c>
      <c r="DZ49" s="1" t="s">
        <v>152</v>
      </c>
      <c r="EA49" s="1" t="s">
        <v>152</v>
      </c>
      <c r="EB49" s="1" t="s">
        <v>152</v>
      </c>
      <c r="EC49" s="1" t="s">
        <v>152</v>
      </c>
      <c r="ED49" s="1" t="s">
        <v>152</v>
      </c>
      <c r="EE49" s="1" t="s">
        <v>152</v>
      </c>
      <c r="EF49" s="1" t="s">
        <v>152</v>
      </c>
      <c r="EG49" s="1" t="s">
        <v>150</v>
      </c>
      <c r="EH49" s="1" t="s">
        <v>152</v>
      </c>
      <c r="EI49" s="1" t="b">
        <v>0</v>
      </c>
      <c r="EJ49" s="1" t="b">
        <v>0</v>
      </c>
      <c r="EK49" s="1">
        <v>0</v>
      </c>
      <c r="EL49" s="1" t="s">
        <v>152</v>
      </c>
      <c r="EM49" s="1" t="s">
        <v>152</v>
      </c>
      <c r="EN49" s="1" t="s">
        <v>150</v>
      </c>
      <c r="EO49" s="1" t="s">
        <v>150</v>
      </c>
      <c r="EP49" s="1">
        <v>0</v>
      </c>
    </row>
    <row r="50" spans="1:146" ht="17.25" x14ac:dyDescent="0.3">
      <c r="A50" s="1">
        <v>1865</v>
      </c>
      <c r="B50" s="1" t="s">
        <v>524</v>
      </c>
      <c r="C50" s="1" t="s">
        <v>525</v>
      </c>
      <c r="D50" s="1" t="s">
        <v>524</v>
      </c>
      <c r="E50" s="1" t="s">
        <v>152</v>
      </c>
      <c r="F50" s="1" t="s">
        <v>146</v>
      </c>
      <c r="G50" s="1">
        <v>2</v>
      </c>
      <c r="H50" s="1" t="s">
        <v>152</v>
      </c>
      <c r="I50" s="1" t="s">
        <v>489</v>
      </c>
      <c r="J50" s="1" t="s">
        <v>489</v>
      </c>
      <c r="K50" s="1">
        <v>109</v>
      </c>
      <c r="L50" s="1" t="s">
        <v>418</v>
      </c>
      <c r="M50" s="1" t="s">
        <v>152</v>
      </c>
      <c r="N50" s="1">
        <v>0</v>
      </c>
      <c r="O50" s="1" t="s">
        <v>152</v>
      </c>
      <c r="P50" s="1" t="s">
        <v>519</v>
      </c>
      <c r="Q50" s="1">
        <v>9.09</v>
      </c>
      <c r="R50" s="1">
        <v>0</v>
      </c>
      <c r="S50" s="1">
        <v>0</v>
      </c>
      <c r="T50" s="1">
        <v>90.91</v>
      </c>
      <c r="U50" s="1">
        <v>100</v>
      </c>
      <c r="V50" s="1">
        <v>0</v>
      </c>
      <c r="W50" s="1">
        <v>0</v>
      </c>
      <c r="X50" s="1" t="s">
        <v>520</v>
      </c>
      <c r="Y50" s="1">
        <v>7</v>
      </c>
      <c r="Z50" s="1">
        <v>1</v>
      </c>
      <c r="AA50" s="1" t="s">
        <v>147</v>
      </c>
      <c r="AB50" s="1" t="s">
        <v>152</v>
      </c>
      <c r="AC50" s="1" t="s">
        <v>152</v>
      </c>
      <c r="AD50" s="1" t="s">
        <v>152</v>
      </c>
      <c r="AE50" s="1" t="s">
        <v>519</v>
      </c>
      <c r="AF50" s="1" t="b">
        <v>0</v>
      </c>
      <c r="AG50" s="1" t="s">
        <v>521</v>
      </c>
      <c r="AH50" s="1" t="s">
        <v>152</v>
      </c>
      <c r="AI50" s="1" t="s">
        <v>152</v>
      </c>
      <c r="AJ50" s="1" t="s">
        <v>152</v>
      </c>
      <c r="AK50" s="1" t="s">
        <v>152</v>
      </c>
      <c r="AL50" s="1" t="s">
        <v>152</v>
      </c>
      <c r="AM50" s="1" t="b">
        <v>0</v>
      </c>
      <c r="AN50" s="1" t="s">
        <v>152</v>
      </c>
      <c r="AO50" s="1" t="s">
        <v>437</v>
      </c>
      <c r="AP50" s="1" t="s">
        <v>152</v>
      </c>
      <c r="AQ50" s="1" t="s">
        <v>152</v>
      </c>
      <c r="AR50" s="1" t="b">
        <v>0</v>
      </c>
      <c r="AS50" s="1">
        <v>100</v>
      </c>
      <c r="AT50" s="1">
        <v>0</v>
      </c>
      <c r="AU50" s="1">
        <v>0</v>
      </c>
      <c r="AV50" s="1" t="b">
        <v>0</v>
      </c>
      <c r="AW50" s="1">
        <v>0</v>
      </c>
      <c r="AX50" s="1" t="s">
        <v>152</v>
      </c>
      <c r="AY50" s="1" t="b">
        <v>0</v>
      </c>
      <c r="AZ50" s="1" t="b">
        <v>0</v>
      </c>
      <c r="BA50" s="1" t="b">
        <v>0</v>
      </c>
      <c r="BB50" s="1" t="b">
        <v>0</v>
      </c>
      <c r="BC50" s="1" t="b">
        <v>0</v>
      </c>
      <c r="BD50" s="1" t="b">
        <v>1</v>
      </c>
      <c r="BE50" s="1" t="b">
        <v>0</v>
      </c>
      <c r="BF50" s="1" t="b">
        <v>0</v>
      </c>
      <c r="BG50" s="1" t="b">
        <v>0</v>
      </c>
      <c r="BH50" s="1" t="b">
        <v>0</v>
      </c>
      <c r="BI50" s="1" t="b">
        <v>0</v>
      </c>
      <c r="BJ50" s="1" t="b">
        <v>0</v>
      </c>
      <c r="BK50" s="1" t="b">
        <v>0</v>
      </c>
      <c r="BL50" s="1" t="b">
        <v>0</v>
      </c>
      <c r="BM50" s="1" t="b">
        <v>1</v>
      </c>
      <c r="BN50" s="1">
        <v>100</v>
      </c>
      <c r="BO50" s="1" t="s">
        <v>148</v>
      </c>
      <c r="BP50" s="1" t="b">
        <v>0</v>
      </c>
      <c r="BQ50" s="1">
        <v>0</v>
      </c>
      <c r="BR50" s="1" t="b">
        <v>0</v>
      </c>
      <c r="BS50" s="1" t="b">
        <v>0</v>
      </c>
      <c r="BT50" s="1" t="b">
        <v>0</v>
      </c>
      <c r="BU50" s="1" t="b">
        <v>0</v>
      </c>
      <c r="BV50" s="1" t="s">
        <v>520</v>
      </c>
      <c r="BW50" s="1" t="s">
        <v>526</v>
      </c>
      <c r="BX50" s="1" t="b">
        <v>0</v>
      </c>
      <c r="BY50" s="1" t="b">
        <v>0</v>
      </c>
      <c r="BZ50" s="1" t="b">
        <v>0</v>
      </c>
      <c r="CA50" s="1" t="b">
        <v>0</v>
      </c>
      <c r="CB50" s="1" t="s">
        <v>152</v>
      </c>
      <c r="CC50" s="1" t="s">
        <v>152</v>
      </c>
      <c r="CD50" s="1" t="s">
        <v>152</v>
      </c>
      <c r="CE50" s="1" t="s">
        <v>152</v>
      </c>
      <c r="CF50" s="1" t="s">
        <v>152</v>
      </c>
      <c r="CG50" s="1" t="b">
        <v>0</v>
      </c>
      <c r="CH50" s="1" t="b">
        <v>0</v>
      </c>
      <c r="CI50" s="1" t="s">
        <v>152</v>
      </c>
      <c r="CJ50" s="1" t="s">
        <v>519</v>
      </c>
      <c r="CK50" s="1" t="s">
        <v>152</v>
      </c>
      <c r="CL50" s="1">
        <v>0</v>
      </c>
      <c r="CM50" s="1">
        <v>0</v>
      </c>
      <c r="CN50" s="1" t="s">
        <v>152</v>
      </c>
      <c r="CO50" s="1" t="s">
        <v>152</v>
      </c>
      <c r="CP50" s="1"/>
      <c r="CQ50" s="1" t="b">
        <v>0</v>
      </c>
      <c r="CR50" s="1" t="s">
        <v>150</v>
      </c>
      <c r="CS50" s="1" t="s">
        <v>153</v>
      </c>
      <c r="CT50" s="1">
        <v>1</v>
      </c>
      <c r="CU50" s="1">
        <v>100</v>
      </c>
      <c r="CV50" s="1">
        <v>0</v>
      </c>
      <c r="CW50" s="1">
        <v>100</v>
      </c>
      <c r="CX50" s="1" t="b">
        <v>0</v>
      </c>
      <c r="CY50" s="1">
        <v>0</v>
      </c>
      <c r="CZ50" s="1" t="s">
        <v>527</v>
      </c>
      <c r="DA50" s="1" t="s">
        <v>152</v>
      </c>
      <c r="DB50" s="1" t="b">
        <v>0</v>
      </c>
      <c r="DC50" s="1">
        <v>0</v>
      </c>
      <c r="DD50" s="1">
        <v>0</v>
      </c>
      <c r="DE50" s="1">
        <v>0</v>
      </c>
      <c r="DF50" s="1" t="s">
        <v>152</v>
      </c>
      <c r="DG50" s="1" t="s">
        <v>152</v>
      </c>
      <c r="DH50" s="1">
        <v>0</v>
      </c>
      <c r="DI50" s="1">
        <v>0</v>
      </c>
      <c r="DJ50" s="1" t="s">
        <v>152</v>
      </c>
      <c r="DK50" s="1">
        <v>0</v>
      </c>
      <c r="DL50" s="1">
        <v>0</v>
      </c>
      <c r="DM50" s="1">
        <v>0</v>
      </c>
      <c r="DN50" s="1" t="s">
        <v>152</v>
      </c>
      <c r="DO50" s="1" t="s">
        <v>151</v>
      </c>
      <c r="DP50" s="1" t="s">
        <v>152</v>
      </c>
      <c r="DQ50" s="1" t="b">
        <v>0</v>
      </c>
      <c r="DR50" s="1" t="s">
        <v>152</v>
      </c>
      <c r="DS50" s="1" t="s">
        <v>152</v>
      </c>
      <c r="DT50" s="1" t="s">
        <v>152</v>
      </c>
      <c r="DU50" s="1" t="s">
        <v>152</v>
      </c>
      <c r="DV50" s="1">
        <v>0</v>
      </c>
      <c r="DW50" s="1" t="s">
        <v>152</v>
      </c>
      <c r="DX50" s="1" t="s">
        <v>152</v>
      </c>
      <c r="DY50" s="1" t="s">
        <v>152</v>
      </c>
      <c r="DZ50" s="1" t="s">
        <v>152</v>
      </c>
      <c r="EA50" s="1" t="s">
        <v>152</v>
      </c>
      <c r="EB50" s="1" t="s">
        <v>152</v>
      </c>
      <c r="EC50" s="1" t="s">
        <v>152</v>
      </c>
      <c r="ED50" s="1" t="s">
        <v>152</v>
      </c>
      <c r="EE50" s="1" t="s">
        <v>152</v>
      </c>
      <c r="EF50" s="1" t="s">
        <v>152</v>
      </c>
      <c r="EG50" s="1" t="s">
        <v>150</v>
      </c>
      <c r="EH50" s="1" t="s">
        <v>152</v>
      </c>
      <c r="EI50" s="1" t="b">
        <v>0</v>
      </c>
      <c r="EJ50" s="1" t="b">
        <v>0</v>
      </c>
      <c r="EK50" s="1">
        <v>0</v>
      </c>
      <c r="EL50" s="1" t="s">
        <v>152</v>
      </c>
      <c r="EM50" s="1" t="s">
        <v>152</v>
      </c>
      <c r="EN50" s="1" t="s">
        <v>150</v>
      </c>
      <c r="EO50" s="1" t="s">
        <v>150</v>
      </c>
      <c r="EP50" s="1">
        <v>0</v>
      </c>
    </row>
    <row r="51" spans="1:146" ht="17.25" x14ac:dyDescent="0.3">
      <c r="A51" s="1">
        <v>1823</v>
      </c>
      <c r="B51" s="1" t="s">
        <v>528</v>
      </c>
      <c r="C51" s="1" t="s">
        <v>529</v>
      </c>
      <c r="D51" s="1" t="s">
        <v>528</v>
      </c>
      <c r="E51" s="1" t="s">
        <v>152</v>
      </c>
      <c r="F51" s="1" t="s">
        <v>146</v>
      </c>
      <c r="G51" s="1">
        <v>2</v>
      </c>
      <c r="H51" s="1" t="s">
        <v>152</v>
      </c>
      <c r="I51" s="1" t="s">
        <v>418</v>
      </c>
      <c r="J51" s="1" t="s">
        <v>418</v>
      </c>
      <c r="K51" s="1">
        <v>74</v>
      </c>
      <c r="L51" s="1" t="s">
        <v>530</v>
      </c>
      <c r="M51" s="1" t="s">
        <v>420</v>
      </c>
      <c r="N51" s="1">
        <v>0</v>
      </c>
      <c r="O51" s="1" t="s">
        <v>152</v>
      </c>
      <c r="P51" s="1" t="s">
        <v>531</v>
      </c>
      <c r="Q51" s="1">
        <v>19.09</v>
      </c>
      <c r="R51" s="1">
        <v>0</v>
      </c>
      <c r="S51" s="1">
        <v>0</v>
      </c>
      <c r="T51" s="1">
        <v>190.91</v>
      </c>
      <c r="U51" s="1">
        <v>210</v>
      </c>
      <c r="V51" s="1">
        <v>0</v>
      </c>
      <c r="W51" s="1">
        <v>0</v>
      </c>
      <c r="X51" s="1" t="s">
        <v>225</v>
      </c>
      <c r="Y51" s="1">
        <v>1</v>
      </c>
      <c r="Z51" s="1">
        <v>1</v>
      </c>
      <c r="AA51" s="1" t="s">
        <v>147</v>
      </c>
      <c r="AB51" s="1" t="s">
        <v>152</v>
      </c>
      <c r="AC51" s="1" t="s">
        <v>152</v>
      </c>
      <c r="AD51" s="1" t="s">
        <v>152</v>
      </c>
      <c r="AE51" s="1" t="s">
        <v>531</v>
      </c>
      <c r="AF51" s="1" t="b">
        <v>0</v>
      </c>
      <c r="AG51" s="1" t="s">
        <v>532</v>
      </c>
      <c r="AH51" s="1" t="s">
        <v>152</v>
      </c>
      <c r="AI51" s="1" t="s">
        <v>152</v>
      </c>
      <c r="AJ51" s="1" t="s">
        <v>423</v>
      </c>
      <c r="AK51" s="1" t="s">
        <v>152</v>
      </c>
      <c r="AL51" s="1" t="s">
        <v>152</v>
      </c>
      <c r="AM51" s="1" t="b">
        <v>0</v>
      </c>
      <c r="AN51" s="1" t="s">
        <v>152</v>
      </c>
      <c r="AO51" s="1" t="s">
        <v>252</v>
      </c>
      <c r="AP51" s="1" t="s">
        <v>152</v>
      </c>
      <c r="AQ51" s="1" t="s">
        <v>152</v>
      </c>
      <c r="AR51" s="1" t="b">
        <v>0</v>
      </c>
      <c r="AS51" s="1">
        <v>210</v>
      </c>
      <c r="AT51" s="1">
        <v>0</v>
      </c>
      <c r="AU51" s="1">
        <v>0</v>
      </c>
      <c r="AV51" s="1" t="b">
        <v>0</v>
      </c>
      <c r="AW51" s="1">
        <v>0</v>
      </c>
      <c r="AX51" s="1" t="s">
        <v>152</v>
      </c>
      <c r="AY51" s="1" t="b">
        <v>0</v>
      </c>
      <c r="AZ51" s="1" t="b">
        <v>0</v>
      </c>
      <c r="BA51" s="1" t="b">
        <v>0</v>
      </c>
      <c r="BB51" s="1" t="b">
        <v>0</v>
      </c>
      <c r="BC51" s="1" t="b">
        <v>0</v>
      </c>
      <c r="BD51" s="1" t="b">
        <v>1</v>
      </c>
      <c r="BE51" s="1" t="b">
        <v>0</v>
      </c>
      <c r="BF51" s="1" t="b">
        <v>0</v>
      </c>
      <c r="BG51" s="1" t="b">
        <v>0</v>
      </c>
      <c r="BH51" s="1" t="b">
        <v>0</v>
      </c>
      <c r="BI51" s="1" t="b">
        <v>0</v>
      </c>
      <c r="BJ51" s="1" t="b">
        <v>0</v>
      </c>
      <c r="BK51" s="1" t="b">
        <v>0</v>
      </c>
      <c r="BL51" s="1" t="b">
        <v>0</v>
      </c>
      <c r="BM51" s="1" t="b">
        <v>1</v>
      </c>
      <c r="BN51" s="1">
        <v>210</v>
      </c>
      <c r="BO51" s="1" t="s">
        <v>148</v>
      </c>
      <c r="BP51" s="1" t="b">
        <v>0</v>
      </c>
      <c r="BQ51" s="1">
        <v>0</v>
      </c>
      <c r="BR51" s="1" t="b">
        <v>0</v>
      </c>
      <c r="BS51" s="1" t="b">
        <v>0</v>
      </c>
      <c r="BT51" s="1" t="b">
        <v>0</v>
      </c>
      <c r="BU51" s="1" t="b">
        <v>0</v>
      </c>
      <c r="BV51" s="1" t="s">
        <v>228</v>
      </c>
      <c r="BW51" s="1" t="s">
        <v>533</v>
      </c>
      <c r="BX51" s="1" t="b">
        <v>0</v>
      </c>
      <c r="BY51" s="1" t="b">
        <v>0</v>
      </c>
      <c r="BZ51" s="1" t="b">
        <v>0</v>
      </c>
      <c r="CA51" s="1" t="b">
        <v>0</v>
      </c>
      <c r="CB51" s="1" t="s">
        <v>152</v>
      </c>
      <c r="CC51" s="1" t="s">
        <v>152</v>
      </c>
      <c r="CD51" s="1" t="s">
        <v>152</v>
      </c>
      <c r="CE51" s="1" t="s">
        <v>152</v>
      </c>
      <c r="CF51" s="1" t="s">
        <v>152</v>
      </c>
      <c r="CG51" s="1" t="b">
        <v>0</v>
      </c>
      <c r="CH51" s="1" t="b">
        <v>0</v>
      </c>
      <c r="CI51" s="1" t="s">
        <v>152</v>
      </c>
      <c r="CJ51" s="1" t="s">
        <v>531</v>
      </c>
      <c r="CK51" s="1" t="s">
        <v>152</v>
      </c>
      <c r="CL51" s="1">
        <v>0</v>
      </c>
      <c r="CM51" s="1">
        <v>0</v>
      </c>
      <c r="CN51" s="1" t="s">
        <v>152</v>
      </c>
      <c r="CO51" s="1" t="s">
        <v>152</v>
      </c>
      <c r="CP51" s="1"/>
      <c r="CQ51" s="1" t="b">
        <v>0</v>
      </c>
      <c r="CR51" s="1" t="s">
        <v>150</v>
      </c>
      <c r="CS51" s="1" t="s">
        <v>153</v>
      </c>
      <c r="CT51" s="1">
        <v>1</v>
      </c>
      <c r="CU51" s="1">
        <v>210</v>
      </c>
      <c r="CV51" s="1">
        <v>0</v>
      </c>
      <c r="CW51" s="1">
        <v>210</v>
      </c>
      <c r="CX51" s="1" t="b">
        <v>0</v>
      </c>
      <c r="CY51" s="1">
        <v>0</v>
      </c>
      <c r="CZ51" s="1" t="s">
        <v>534</v>
      </c>
      <c r="DA51" s="1" t="s">
        <v>152</v>
      </c>
      <c r="DB51" s="1" t="b">
        <v>0</v>
      </c>
      <c r="DC51" s="1">
        <v>0</v>
      </c>
      <c r="DD51" s="1">
        <v>0</v>
      </c>
      <c r="DE51" s="1">
        <v>0</v>
      </c>
      <c r="DF51" s="1" t="s">
        <v>152</v>
      </c>
      <c r="DG51" s="1" t="s">
        <v>152</v>
      </c>
      <c r="DH51" s="1">
        <v>0</v>
      </c>
      <c r="DI51" s="1">
        <v>0</v>
      </c>
      <c r="DJ51" s="1" t="s">
        <v>152</v>
      </c>
      <c r="DK51" s="1">
        <v>0</v>
      </c>
      <c r="DL51" s="1">
        <v>0</v>
      </c>
      <c r="DM51" s="1">
        <v>0</v>
      </c>
      <c r="DN51" s="1" t="s">
        <v>152</v>
      </c>
      <c r="DO51" s="1" t="s">
        <v>151</v>
      </c>
      <c r="DP51" s="1" t="s">
        <v>152</v>
      </c>
      <c r="DQ51" s="1" t="b">
        <v>0</v>
      </c>
      <c r="DR51" s="1" t="s">
        <v>152</v>
      </c>
      <c r="DS51" s="1" t="s">
        <v>152</v>
      </c>
      <c r="DT51" s="1" t="s">
        <v>152</v>
      </c>
      <c r="DU51" s="1" t="s">
        <v>152</v>
      </c>
      <c r="DV51" s="1">
        <v>0</v>
      </c>
      <c r="DW51" s="1" t="s">
        <v>152</v>
      </c>
      <c r="DX51" s="1" t="s">
        <v>152</v>
      </c>
      <c r="DY51" s="1" t="s">
        <v>152</v>
      </c>
      <c r="DZ51" s="1" t="s">
        <v>152</v>
      </c>
      <c r="EA51" s="1" t="s">
        <v>152</v>
      </c>
      <c r="EB51" s="1" t="s">
        <v>152</v>
      </c>
      <c r="EC51" s="1" t="s">
        <v>152</v>
      </c>
      <c r="ED51" s="1" t="s">
        <v>152</v>
      </c>
      <c r="EE51" s="1" t="s">
        <v>152</v>
      </c>
      <c r="EF51" s="1" t="s">
        <v>152</v>
      </c>
      <c r="EG51" s="1" t="s">
        <v>150</v>
      </c>
      <c r="EH51" s="1" t="s">
        <v>152</v>
      </c>
      <c r="EI51" s="1" t="b">
        <v>0</v>
      </c>
      <c r="EJ51" s="1" t="b">
        <v>0</v>
      </c>
      <c r="EK51" s="1">
        <v>0</v>
      </c>
      <c r="EL51" s="1" t="s">
        <v>152</v>
      </c>
      <c r="EM51" s="1" t="s">
        <v>152</v>
      </c>
      <c r="EN51" s="1" t="s">
        <v>150</v>
      </c>
      <c r="EO51" s="1" t="s">
        <v>150</v>
      </c>
      <c r="EP51" s="1">
        <v>0</v>
      </c>
    </row>
    <row r="52" spans="1:146" ht="17.25" x14ac:dyDescent="0.3">
      <c r="A52" s="1">
        <v>1819</v>
      </c>
      <c r="B52" s="1" t="s">
        <v>535</v>
      </c>
      <c r="C52" s="1" t="s">
        <v>536</v>
      </c>
      <c r="D52" s="1" t="s">
        <v>535</v>
      </c>
      <c r="E52" s="1" t="s">
        <v>152</v>
      </c>
      <c r="F52" s="1" t="s">
        <v>146</v>
      </c>
      <c r="G52" s="1">
        <v>2</v>
      </c>
      <c r="H52" s="1" t="s">
        <v>152</v>
      </c>
      <c r="I52" s="1" t="s">
        <v>247</v>
      </c>
      <c r="J52" s="1" t="s">
        <v>247</v>
      </c>
      <c r="K52" s="1">
        <v>98</v>
      </c>
      <c r="L52" s="1" t="s">
        <v>249</v>
      </c>
      <c r="M52" s="1" t="s">
        <v>249</v>
      </c>
      <c r="N52" s="1">
        <v>0</v>
      </c>
      <c r="O52" s="1" t="s">
        <v>152</v>
      </c>
      <c r="P52" s="1" t="s">
        <v>537</v>
      </c>
      <c r="Q52" s="1">
        <v>43.64</v>
      </c>
      <c r="R52" s="1">
        <v>0</v>
      </c>
      <c r="S52" s="1">
        <v>0</v>
      </c>
      <c r="T52" s="1">
        <v>436.36</v>
      </c>
      <c r="U52" s="1">
        <v>480</v>
      </c>
      <c r="V52" s="1">
        <v>0</v>
      </c>
      <c r="W52" s="1">
        <v>0</v>
      </c>
      <c r="X52" s="1" t="s">
        <v>259</v>
      </c>
      <c r="Y52" s="1">
        <v>2</v>
      </c>
      <c r="Z52" s="1">
        <v>1</v>
      </c>
      <c r="AA52" s="1" t="s">
        <v>147</v>
      </c>
      <c r="AB52" s="1" t="s">
        <v>152</v>
      </c>
      <c r="AC52" s="1" t="s">
        <v>152</v>
      </c>
      <c r="AD52" s="1" t="s">
        <v>152</v>
      </c>
      <c r="AE52" s="1" t="s">
        <v>537</v>
      </c>
      <c r="AF52" s="1" t="b">
        <v>0</v>
      </c>
      <c r="AG52" s="1" t="s">
        <v>538</v>
      </c>
      <c r="AH52" s="1" t="s">
        <v>152</v>
      </c>
      <c r="AI52" s="1" t="s">
        <v>152</v>
      </c>
      <c r="AJ52" s="1" t="s">
        <v>152</v>
      </c>
      <c r="AK52" s="1" t="s">
        <v>152</v>
      </c>
      <c r="AL52" s="1" t="s">
        <v>152</v>
      </c>
      <c r="AM52" s="1" t="b">
        <v>0</v>
      </c>
      <c r="AN52" s="1" t="s">
        <v>152</v>
      </c>
      <c r="AO52" s="1" t="s">
        <v>252</v>
      </c>
      <c r="AP52" s="1" t="s">
        <v>152</v>
      </c>
      <c r="AQ52" s="1" t="s">
        <v>152</v>
      </c>
      <c r="AR52" s="1" t="b">
        <v>0</v>
      </c>
      <c r="AS52" s="1">
        <v>480</v>
      </c>
      <c r="AT52" s="1">
        <v>0</v>
      </c>
      <c r="AU52" s="1">
        <v>0</v>
      </c>
      <c r="AV52" s="1" t="b">
        <v>0</v>
      </c>
      <c r="AW52" s="1">
        <v>0</v>
      </c>
      <c r="AX52" s="1" t="s">
        <v>152</v>
      </c>
      <c r="AY52" s="1" t="b">
        <v>0</v>
      </c>
      <c r="AZ52" s="1" t="b">
        <v>0</v>
      </c>
      <c r="BA52" s="1" t="b">
        <v>0</v>
      </c>
      <c r="BB52" s="1" t="b">
        <v>0</v>
      </c>
      <c r="BC52" s="1" t="b">
        <v>0</v>
      </c>
      <c r="BD52" s="1" t="b">
        <v>1</v>
      </c>
      <c r="BE52" s="1" t="b">
        <v>0</v>
      </c>
      <c r="BF52" s="1" t="b">
        <v>0</v>
      </c>
      <c r="BG52" s="1" t="b">
        <v>0</v>
      </c>
      <c r="BH52" s="1" t="b">
        <v>0</v>
      </c>
      <c r="BI52" s="1" t="b">
        <v>0</v>
      </c>
      <c r="BJ52" s="1" t="b">
        <v>0</v>
      </c>
      <c r="BK52" s="1" t="b">
        <v>0</v>
      </c>
      <c r="BL52" s="1" t="b">
        <v>0</v>
      </c>
      <c r="BM52" s="1" t="b">
        <v>1</v>
      </c>
      <c r="BN52" s="1">
        <v>480</v>
      </c>
      <c r="BO52" s="1" t="s">
        <v>148</v>
      </c>
      <c r="BP52" s="1" t="b">
        <v>0</v>
      </c>
      <c r="BQ52" s="1">
        <v>0</v>
      </c>
      <c r="BR52" s="1" t="b">
        <v>0</v>
      </c>
      <c r="BS52" s="1" t="b">
        <v>0</v>
      </c>
      <c r="BT52" s="1" t="b">
        <v>0</v>
      </c>
      <c r="BU52" s="1" t="b">
        <v>0</v>
      </c>
      <c r="BV52" s="1" t="s">
        <v>259</v>
      </c>
      <c r="BW52" s="1" t="s">
        <v>539</v>
      </c>
      <c r="BX52" s="1" t="b">
        <v>0</v>
      </c>
      <c r="BY52" s="1" t="b">
        <v>0</v>
      </c>
      <c r="BZ52" s="1" t="b">
        <v>0</v>
      </c>
      <c r="CA52" s="1" t="b">
        <v>0</v>
      </c>
      <c r="CB52" s="1" t="s">
        <v>152</v>
      </c>
      <c r="CC52" s="1" t="s">
        <v>152</v>
      </c>
      <c r="CD52" s="1" t="s">
        <v>152</v>
      </c>
      <c r="CE52" s="1" t="s">
        <v>152</v>
      </c>
      <c r="CF52" s="1" t="s">
        <v>152</v>
      </c>
      <c r="CG52" s="1" t="b">
        <v>0</v>
      </c>
      <c r="CH52" s="1" t="b">
        <v>0</v>
      </c>
      <c r="CI52" s="1" t="s">
        <v>152</v>
      </c>
      <c r="CJ52" s="1" t="s">
        <v>537</v>
      </c>
      <c r="CK52" s="1" t="s">
        <v>152</v>
      </c>
      <c r="CL52" s="1">
        <v>0</v>
      </c>
      <c r="CM52" s="1">
        <v>0</v>
      </c>
      <c r="CN52" s="1" t="s">
        <v>152</v>
      </c>
      <c r="CO52" s="1" t="s">
        <v>152</v>
      </c>
      <c r="CP52" s="1"/>
      <c r="CQ52" s="1" t="b">
        <v>0</v>
      </c>
      <c r="CR52" s="1" t="s">
        <v>150</v>
      </c>
      <c r="CS52" s="1" t="s">
        <v>153</v>
      </c>
      <c r="CT52" s="1">
        <v>1</v>
      </c>
      <c r="CU52" s="1">
        <v>480</v>
      </c>
      <c r="CV52" s="1">
        <v>0</v>
      </c>
      <c r="CW52" s="1">
        <v>480</v>
      </c>
      <c r="CX52" s="1" t="b">
        <v>0</v>
      </c>
      <c r="CY52" s="1">
        <v>0</v>
      </c>
      <c r="CZ52" s="1" t="s">
        <v>540</v>
      </c>
      <c r="DA52" s="1" t="s">
        <v>152</v>
      </c>
      <c r="DB52" s="1" t="b">
        <v>0</v>
      </c>
      <c r="DC52" s="1">
        <v>0</v>
      </c>
      <c r="DD52" s="1">
        <v>0</v>
      </c>
      <c r="DE52" s="1">
        <v>0</v>
      </c>
      <c r="DF52" s="1" t="s">
        <v>152</v>
      </c>
      <c r="DG52" s="1" t="s">
        <v>152</v>
      </c>
      <c r="DH52" s="1">
        <v>0</v>
      </c>
      <c r="DI52" s="1">
        <v>0</v>
      </c>
      <c r="DJ52" s="1" t="s">
        <v>152</v>
      </c>
      <c r="DK52" s="1">
        <v>0</v>
      </c>
      <c r="DL52" s="1">
        <v>0</v>
      </c>
      <c r="DM52" s="1">
        <v>0</v>
      </c>
      <c r="DN52" s="1" t="s">
        <v>152</v>
      </c>
      <c r="DO52" s="1" t="s">
        <v>151</v>
      </c>
      <c r="DP52" s="1" t="s">
        <v>152</v>
      </c>
      <c r="DQ52" s="1" t="b">
        <v>0</v>
      </c>
      <c r="DR52" s="1" t="s">
        <v>152</v>
      </c>
      <c r="DS52" s="1" t="s">
        <v>152</v>
      </c>
      <c r="DT52" s="1" t="s">
        <v>152</v>
      </c>
      <c r="DU52" s="1" t="s">
        <v>152</v>
      </c>
      <c r="DV52" s="1">
        <v>0</v>
      </c>
      <c r="DW52" s="1" t="s">
        <v>152</v>
      </c>
      <c r="DX52" s="1" t="s">
        <v>152</v>
      </c>
      <c r="DY52" s="1" t="s">
        <v>152</v>
      </c>
      <c r="DZ52" s="1" t="s">
        <v>152</v>
      </c>
      <c r="EA52" s="1" t="s">
        <v>152</v>
      </c>
      <c r="EB52" s="1" t="s">
        <v>152</v>
      </c>
      <c r="EC52" s="1" t="s">
        <v>152</v>
      </c>
      <c r="ED52" s="1" t="s">
        <v>152</v>
      </c>
      <c r="EE52" s="1" t="s">
        <v>152</v>
      </c>
      <c r="EF52" s="1" t="s">
        <v>152</v>
      </c>
      <c r="EG52" s="1" t="s">
        <v>150</v>
      </c>
      <c r="EH52" s="1" t="s">
        <v>152</v>
      </c>
      <c r="EI52" s="1" t="b">
        <v>0</v>
      </c>
      <c r="EJ52" s="1" t="b">
        <v>0</v>
      </c>
      <c r="EK52" s="1">
        <v>0</v>
      </c>
      <c r="EL52" s="1" t="s">
        <v>152</v>
      </c>
      <c r="EM52" s="1" t="s">
        <v>152</v>
      </c>
      <c r="EN52" s="1" t="s">
        <v>150</v>
      </c>
      <c r="EO52" s="1" t="s">
        <v>150</v>
      </c>
      <c r="EP52" s="1">
        <v>0</v>
      </c>
    </row>
    <row r="53" spans="1:146" ht="17.25" x14ac:dyDescent="0.3">
      <c r="A53" s="1">
        <v>1817</v>
      </c>
      <c r="B53" s="1" t="s">
        <v>541</v>
      </c>
      <c r="C53" s="1" t="s">
        <v>542</v>
      </c>
      <c r="D53" s="1" t="s">
        <v>541</v>
      </c>
      <c r="E53" s="1" t="s">
        <v>152</v>
      </c>
      <c r="F53" s="1" t="s">
        <v>146</v>
      </c>
      <c r="G53" s="1">
        <v>2</v>
      </c>
      <c r="H53" s="1" t="s">
        <v>152</v>
      </c>
      <c r="I53" s="1" t="s">
        <v>543</v>
      </c>
      <c r="J53" s="1" t="s">
        <v>543</v>
      </c>
      <c r="K53" s="1">
        <v>68</v>
      </c>
      <c r="L53" s="1" t="s">
        <v>544</v>
      </c>
      <c r="M53" s="1" t="s">
        <v>544</v>
      </c>
      <c r="N53" s="1">
        <v>0</v>
      </c>
      <c r="O53" s="1" t="s">
        <v>152</v>
      </c>
      <c r="P53" s="1" t="s">
        <v>537</v>
      </c>
      <c r="Q53" s="1">
        <v>2470</v>
      </c>
      <c r="R53" s="1">
        <v>0</v>
      </c>
      <c r="S53" s="1">
        <v>0</v>
      </c>
      <c r="T53" s="1">
        <v>19000</v>
      </c>
      <c r="U53" s="1">
        <v>21470</v>
      </c>
      <c r="V53" s="1">
        <v>0</v>
      </c>
      <c r="W53" s="1">
        <v>0</v>
      </c>
      <c r="X53" s="1" t="s">
        <v>259</v>
      </c>
      <c r="Y53" s="1">
        <v>2</v>
      </c>
      <c r="Z53" s="1">
        <v>1</v>
      </c>
      <c r="AA53" s="1" t="s">
        <v>147</v>
      </c>
      <c r="AB53" s="1" t="s">
        <v>152</v>
      </c>
      <c r="AC53" s="1" t="s">
        <v>152</v>
      </c>
      <c r="AD53" s="1" t="s">
        <v>152</v>
      </c>
      <c r="AE53" s="1" t="s">
        <v>537</v>
      </c>
      <c r="AF53" s="1" t="b">
        <v>0</v>
      </c>
      <c r="AG53" s="1" t="s">
        <v>538</v>
      </c>
      <c r="AH53" s="1" t="s">
        <v>152</v>
      </c>
      <c r="AI53" s="1" t="s">
        <v>152</v>
      </c>
      <c r="AJ53" s="1" t="s">
        <v>152</v>
      </c>
      <c r="AK53" s="1" t="s">
        <v>152</v>
      </c>
      <c r="AL53" s="1" t="s">
        <v>152</v>
      </c>
      <c r="AM53" s="1" t="b">
        <v>0</v>
      </c>
      <c r="AN53" s="1" t="s">
        <v>152</v>
      </c>
      <c r="AO53" s="1" t="s">
        <v>252</v>
      </c>
      <c r="AP53" s="1" t="s">
        <v>152</v>
      </c>
      <c r="AQ53" s="1" t="s">
        <v>152</v>
      </c>
      <c r="AR53" s="1" t="b">
        <v>0</v>
      </c>
      <c r="AS53" s="1">
        <v>21470</v>
      </c>
      <c r="AT53" s="1">
        <v>0</v>
      </c>
      <c r="AU53" s="1">
        <v>0</v>
      </c>
      <c r="AV53" s="1" t="b">
        <v>0</v>
      </c>
      <c r="AW53" s="1">
        <v>0</v>
      </c>
      <c r="AX53" s="1" t="s">
        <v>152</v>
      </c>
      <c r="AY53" s="1" t="b">
        <v>0</v>
      </c>
      <c r="AZ53" s="1" t="b">
        <v>0</v>
      </c>
      <c r="BA53" s="1" t="b">
        <v>0</v>
      </c>
      <c r="BB53" s="1" t="b">
        <v>0</v>
      </c>
      <c r="BC53" s="1" t="b">
        <v>0</v>
      </c>
      <c r="BD53" s="1" t="b">
        <v>1</v>
      </c>
      <c r="BE53" s="1" t="b">
        <v>0</v>
      </c>
      <c r="BF53" s="1" t="b">
        <v>0</v>
      </c>
      <c r="BG53" s="1" t="b">
        <v>0</v>
      </c>
      <c r="BH53" s="1" t="b">
        <v>0</v>
      </c>
      <c r="BI53" s="1" t="b">
        <v>0</v>
      </c>
      <c r="BJ53" s="1" t="b">
        <v>0</v>
      </c>
      <c r="BK53" s="1" t="b">
        <v>0</v>
      </c>
      <c r="BL53" s="1" t="b">
        <v>0</v>
      </c>
      <c r="BM53" s="1" t="b">
        <v>1</v>
      </c>
      <c r="BN53" s="1">
        <v>21470</v>
      </c>
      <c r="BO53" s="1" t="s">
        <v>148</v>
      </c>
      <c r="BP53" s="1" t="b">
        <v>0</v>
      </c>
      <c r="BQ53" s="1">
        <v>0</v>
      </c>
      <c r="BR53" s="1" t="b">
        <v>0</v>
      </c>
      <c r="BS53" s="1" t="b">
        <v>0</v>
      </c>
      <c r="BT53" s="1" t="b">
        <v>0</v>
      </c>
      <c r="BU53" s="1" t="b">
        <v>0</v>
      </c>
      <c r="BV53" s="1" t="s">
        <v>259</v>
      </c>
      <c r="BW53" s="1" t="s">
        <v>545</v>
      </c>
      <c r="BX53" s="1" t="b">
        <v>0</v>
      </c>
      <c r="BY53" s="1" t="b">
        <v>0</v>
      </c>
      <c r="BZ53" s="1" t="b">
        <v>0</v>
      </c>
      <c r="CA53" s="1" t="b">
        <v>0</v>
      </c>
      <c r="CB53" s="1" t="s">
        <v>152</v>
      </c>
      <c r="CC53" s="1" t="s">
        <v>152</v>
      </c>
      <c r="CD53" s="1" t="s">
        <v>152</v>
      </c>
      <c r="CE53" s="1" t="s">
        <v>152</v>
      </c>
      <c r="CF53" s="1" t="s">
        <v>152</v>
      </c>
      <c r="CG53" s="1" t="b">
        <v>0</v>
      </c>
      <c r="CH53" s="1" t="b">
        <v>0</v>
      </c>
      <c r="CI53" s="1" t="s">
        <v>152</v>
      </c>
      <c r="CJ53" s="1" t="s">
        <v>537</v>
      </c>
      <c r="CK53" s="1" t="s">
        <v>152</v>
      </c>
      <c r="CL53" s="1">
        <v>0</v>
      </c>
      <c r="CM53" s="1">
        <v>0</v>
      </c>
      <c r="CN53" s="1" t="s">
        <v>152</v>
      </c>
      <c r="CO53" s="1" t="s">
        <v>152</v>
      </c>
      <c r="CP53" s="1"/>
      <c r="CQ53" s="1" t="b">
        <v>0</v>
      </c>
      <c r="CR53" s="1" t="s">
        <v>150</v>
      </c>
      <c r="CS53" s="1" t="s">
        <v>153</v>
      </c>
      <c r="CT53" s="1">
        <v>1</v>
      </c>
      <c r="CU53" s="1">
        <v>21470</v>
      </c>
      <c r="CV53" s="1">
        <v>0</v>
      </c>
      <c r="CW53" s="1">
        <v>21470</v>
      </c>
      <c r="CX53" s="1" t="b">
        <v>0</v>
      </c>
      <c r="CY53" s="1">
        <v>0</v>
      </c>
      <c r="CZ53" s="1" t="s">
        <v>546</v>
      </c>
      <c r="DA53" s="1" t="s">
        <v>152</v>
      </c>
      <c r="DB53" s="1" t="b">
        <v>0</v>
      </c>
      <c r="DC53" s="1">
        <v>0</v>
      </c>
      <c r="DD53" s="1">
        <v>0</v>
      </c>
      <c r="DE53" s="1">
        <v>0</v>
      </c>
      <c r="DF53" s="1" t="s">
        <v>152</v>
      </c>
      <c r="DG53" s="1" t="s">
        <v>152</v>
      </c>
      <c r="DH53" s="1">
        <v>0</v>
      </c>
      <c r="DI53" s="1">
        <v>0</v>
      </c>
      <c r="DJ53" s="1" t="s">
        <v>152</v>
      </c>
      <c r="DK53" s="1">
        <v>0</v>
      </c>
      <c r="DL53" s="1">
        <v>0</v>
      </c>
      <c r="DM53" s="1">
        <v>0</v>
      </c>
      <c r="DN53" s="1" t="s">
        <v>152</v>
      </c>
      <c r="DO53" s="1" t="s">
        <v>151</v>
      </c>
      <c r="DP53" s="1" t="s">
        <v>152</v>
      </c>
      <c r="DQ53" s="1" t="b">
        <v>0</v>
      </c>
      <c r="DR53" s="1" t="s">
        <v>152</v>
      </c>
      <c r="DS53" s="1" t="s">
        <v>152</v>
      </c>
      <c r="DT53" s="1" t="s">
        <v>152</v>
      </c>
      <c r="DU53" s="1" t="s">
        <v>152</v>
      </c>
      <c r="DV53" s="1">
        <v>0</v>
      </c>
      <c r="DW53" s="1" t="s">
        <v>152</v>
      </c>
      <c r="DX53" s="1" t="s">
        <v>152</v>
      </c>
      <c r="DY53" s="1" t="s">
        <v>152</v>
      </c>
      <c r="DZ53" s="1" t="s">
        <v>152</v>
      </c>
      <c r="EA53" s="1" t="s">
        <v>152</v>
      </c>
      <c r="EB53" s="1" t="s">
        <v>152</v>
      </c>
      <c r="EC53" s="1" t="s">
        <v>152</v>
      </c>
      <c r="ED53" s="1" t="s">
        <v>152</v>
      </c>
      <c r="EE53" s="1" t="s">
        <v>152</v>
      </c>
      <c r="EF53" s="1" t="s">
        <v>152</v>
      </c>
      <c r="EG53" s="1" t="s">
        <v>150</v>
      </c>
      <c r="EH53" s="1" t="s">
        <v>152</v>
      </c>
      <c r="EI53" s="1" t="b">
        <v>0</v>
      </c>
      <c r="EJ53" s="1" t="b">
        <v>0</v>
      </c>
      <c r="EK53" s="1">
        <v>0</v>
      </c>
      <c r="EL53" s="1" t="s">
        <v>152</v>
      </c>
      <c r="EM53" s="1" t="s">
        <v>152</v>
      </c>
      <c r="EN53" s="1" t="s">
        <v>150</v>
      </c>
      <c r="EO53" s="1" t="s">
        <v>150</v>
      </c>
      <c r="EP53" s="1">
        <v>0</v>
      </c>
    </row>
    <row r="54" spans="1:146" ht="17.25" x14ac:dyDescent="0.3">
      <c r="A54" s="1">
        <v>1816</v>
      </c>
      <c r="B54" s="1" t="s">
        <v>547</v>
      </c>
      <c r="C54" s="1" t="s">
        <v>548</v>
      </c>
      <c r="D54" s="1" t="s">
        <v>547</v>
      </c>
      <c r="E54" s="1" t="s">
        <v>152</v>
      </c>
      <c r="F54" s="1" t="s">
        <v>146</v>
      </c>
      <c r="G54" s="1">
        <v>2</v>
      </c>
      <c r="H54" s="1" t="s">
        <v>152</v>
      </c>
      <c r="I54" s="1" t="s">
        <v>543</v>
      </c>
      <c r="J54" s="1" t="s">
        <v>543</v>
      </c>
      <c r="K54" s="1">
        <v>68</v>
      </c>
      <c r="L54" s="1" t="s">
        <v>544</v>
      </c>
      <c r="M54" s="1" t="s">
        <v>544</v>
      </c>
      <c r="N54" s="1">
        <v>0</v>
      </c>
      <c r="O54" s="1" t="s">
        <v>152</v>
      </c>
      <c r="P54" s="1" t="s">
        <v>537</v>
      </c>
      <c r="Q54" s="1">
        <v>12.35</v>
      </c>
      <c r="R54" s="1">
        <v>0</v>
      </c>
      <c r="S54" s="1">
        <v>0</v>
      </c>
      <c r="T54" s="1">
        <v>95</v>
      </c>
      <c r="U54" s="1">
        <v>107.35</v>
      </c>
      <c r="V54" s="1">
        <v>0</v>
      </c>
      <c r="W54" s="1">
        <v>0</v>
      </c>
      <c r="X54" s="1" t="s">
        <v>259</v>
      </c>
      <c r="Y54" s="1">
        <v>2</v>
      </c>
      <c r="Z54" s="1">
        <v>1</v>
      </c>
      <c r="AA54" s="1" t="s">
        <v>147</v>
      </c>
      <c r="AB54" s="1" t="s">
        <v>152</v>
      </c>
      <c r="AC54" s="1" t="s">
        <v>152</v>
      </c>
      <c r="AD54" s="1" t="s">
        <v>152</v>
      </c>
      <c r="AE54" s="1" t="s">
        <v>537</v>
      </c>
      <c r="AF54" s="1" t="b">
        <v>0</v>
      </c>
      <c r="AG54" s="1" t="s">
        <v>538</v>
      </c>
      <c r="AH54" s="1" t="s">
        <v>152</v>
      </c>
      <c r="AI54" s="1" t="s">
        <v>152</v>
      </c>
      <c r="AJ54" s="1" t="s">
        <v>152</v>
      </c>
      <c r="AK54" s="1" t="s">
        <v>152</v>
      </c>
      <c r="AL54" s="1" t="s">
        <v>152</v>
      </c>
      <c r="AM54" s="1" t="b">
        <v>0</v>
      </c>
      <c r="AN54" s="1" t="s">
        <v>152</v>
      </c>
      <c r="AO54" s="1" t="s">
        <v>252</v>
      </c>
      <c r="AP54" s="1" t="s">
        <v>152</v>
      </c>
      <c r="AQ54" s="1" t="s">
        <v>152</v>
      </c>
      <c r="AR54" s="1" t="b">
        <v>0</v>
      </c>
      <c r="AS54" s="1">
        <v>107.35</v>
      </c>
      <c r="AT54" s="1">
        <v>0</v>
      </c>
      <c r="AU54" s="1">
        <v>0</v>
      </c>
      <c r="AV54" s="1" t="b">
        <v>0</v>
      </c>
      <c r="AW54" s="1">
        <v>0</v>
      </c>
      <c r="AX54" s="1" t="s">
        <v>152</v>
      </c>
      <c r="AY54" s="1" t="b">
        <v>0</v>
      </c>
      <c r="AZ54" s="1" t="b">
        <v>0</v>
      </c>
      <c r="BA54" s="1" t="b">
        <v>0</v>
      </c>
      <c r="BB54" s="1" t="b">
        <v>0</v>
      </c>
      <c r="BC54" s="1" t="b">
        <v>0</v>
      </c>
      <c r="BD54" s="1" t="b">
        <v>1</v>
      </c>
      <c r="BE54" s="1" t="b">
        <v>0</v>
      </c>
      <c r="BF54" s="1" t="b">
        <v>0</v>
      </c>
      <c r="BG54" s="1" t="b">
        <v>0</v>
      </c>
      <c r="BH54" s="1" t="b">
        <v>0</v>
      </c>
      <c r="BI54" s="1" t="b">
        <v>0</v>
      </c>
      <c r="BJ54" s="1" t="b">
        <v>0</v>
      </c>
      <c r="BK54" s="1" t="b">
        <v>0</v>
      </c>
      <c r="BL54" s="1" t="b">
        <v>0</v>
      </c>
      <c r="BM54" s="1" t="b">
        <v>1</v>
      </c>
      <c r="BN54" s="1">
        <v>107.35</v>
      </c>
      <c r="BO54" s="1" t="s">
        <v>148</v>
      </c>
      <c r="BP54" s="1" t="b">
        <v>0</v>
      </c>
      <c r="BQ54" s="1">
        <v>0</v>
      </c>
      <c r="BR54" s="1" t="b">
        <v>0</v>
      </c>
      <c r="BS54" s="1" t="b">
        <v>0</v>
      </c>
      <c r="BT54" s="1" t="b">
        <v>0</v>
      </c>
      <c r="BU54" s="1" t="b">
        <v>0</v>
      </c>
      <c r="BV54" s="1" t="s">
        <v>259</v>
      </c>
      <c r="BW54" s="1" t="s">
        <v>549</v>
      </c>
      <c r="BX54" s="1" t="b">
        <v>0</v>
      </c>
      <c r="BY54" s="1" t="b">
        <v>0</v>
      </c>
      <c r="BZ54" s="1" t="b">
        <v>0</v>
      </c>
      <c r="CA54" s="1" t="b">
        <v>0</v>
      </c>
      <c r="CB54" s="1" t="s">
        <v>152</v>
      </c>
      <c r="CC54" s="1" t="s">
        <v>152</v>
      </c>
      <c r="CD54" s="1" t="s">
        <v>152</v>
      </c>
      <c r="CE54" s="1" t="s">
        <v>152</v>
      </c>
      <c r="CF54" s="1" t="s">
        <v>152</v>
      </c>
      <c r="CG54" s="1" t="b">
        <v>0</v>
      </c>
      <c r="CH54" s="1" t="b">
        <v>0</v>
      </c>
      <c r="CI54" s="1" t="s">
        <v>152</v>
      </c>
      <c r="CJ54" s="1" t="s">
        <v>537</v>
      </c>
      <c r="CK54" s="1" t="s">
        <v>152</v>
      </c>
      <c r="CL54" s="1">
        <v>0</v>
      </c>
      <c r="CM54" s="1">
        <v>0</v>
      </c>
      <c r="CN54" s="1" t="s">
        <v>152</v>
      </c>
      <c r="CO54" s="1" t="s">
        <v>152</v>
      </c>
      <c r="CP54" s="1"/>
      <c r="CQ54" s="1" t="b">
        <v>0</v>
      </c>
      <c r="CR54" s="1" t="s">
        <v>150</v>
      </c>
      <c r="CS54" s="1" t="s">
        <v>153</v>
      </c>
      <c r="CT54" s="1">
        <v>1</v>
      </c>
      <c r="CU54" s="1">
        <v>107.35</v>
      </c>
      <c r="CV54" s="1">
        <v>0</v>
      </c>
      <c r="CW54" s="1">
        <v>107.35</v>
      </c>
      <c r="CX54" s="1" t="b">
        <v>0</v>
      </c>
      <c r="CY54" s="1">
        <v>0</v>
      </c>
      <c r="CZ54" s="1" t="s">
        <v>550</v>
      </c>
      <c r="DA54" s="1" t="s">
        <v>152</v>
      </c>
      <c r="DB54" s="1" t="b">
        <v>0</v>
      </c>
      <c r="DC54" s="1">
        <v>0</v>
      </c>
      <c r="DD54" s="1">
        <v>0</v>
      </c>
      <c r="DE54" s="1">
        <v>0</v>
      </c>
      <c r="DF54" s="1" t="s">
        <v>152</v>
      </c>
      <c r="DG54" s="1" t="s">
        <v>152</v>
      </c>
      <c r="DH54" s="1">
        <v>0</v>
      </c>
      <c r="DI54" s="1">
        <v>0</v>
      </c>
      <c r="DJ54" s="1" t="s">
        <v>152</v>
      </c>
      <c r="DK54" s="1">
        <v>0</v>
      </c>
      <c r="DL54" s="1">
        <v>0</v>
      </c>
      <c r="DM54" s="1">
        <v>0</v>
      </c>
      <c r="DN54" s="1" t="s">
        <v>152</v>
      </c>
      <c r="DO54" s="1" t="s">
        <v>151</v>
      </c>
      <c r="DP54" s="1" t="s">
        <v>152</v>
      </c>
      <c r="DQ54" s="1" t="b">
        <v>0</v>
      </c>
      <c r="DR54" s="1" t="s">
        <v>152</v>
      </c>
      <c r="DS54" s="1" t="s">
        <v>152</v>
      </c>
      <c r="DT54" s="1" t="s">
        <v>152</v>
      </c>
      <c r="DU54" s="1" t="s">
        <v>152</v>
      </c>
      <c r="DV54" s="1">
        <v>0</v>
      </c>
      <c r="DW54" s="1" t="s">
        <v>152</v>
      </c>
      <c r="DX54" s="1" t="s">
        <v>152</v>
      </c>
      <c r="DY54" s="1" t="s">
        <v>152</v>
      </c>
      <c r="DZ54" s="1" t="s">
        <v>152</v>
      </c>
      <c r="EA54" s="1" t="s">
        <v>152</v>
      </c>
      <c r="EB54" s="1" t="s">
        <v>152</v>
      </c>
      <c r="EC54" s="1" t="s">
        <v>152</v>
      </c>
      <c r="ED54" s="1" t="s">
        <v>152</v>
      </c>
      <c r="EE54" s="1" t="s">
        <v>152</v>
      </c>
      <c r="EF54" s="1" t="s">
        <v>152</v>
      </c>
      <c r="EG54" s="1" t="s">
        <v>150</v>
      </c>
      <c r="EH54" s="1" t="s">
        <v>152</v>
      </c>
      <c r="EI54" s="1" t="b">
        <v>0</v>
      </c>
      <c r="EJ54" s="1" t="b">
        <v>0</v>
      </c>
      <c r="EK54" s="1">
        <v>0</v>
      </c>
      <c r="EL54" s="1" t="s">
        <v>152</v>
      </c>
      <c r="EM54" s="1" t="s">
        <v>152</v>
      </c>
      <c r="EN54" s="1" t="s">
        <v>150</v>
      </c>
      <c r="EO54" s="1" t="s">
        <v>150</v>
      </c>
      <c r="EP54" s="1">
        <v>0</v>
      </c>
    </row>
    <row r="55" spans="1:146" ht="17.25" x14ac:dyDescent="0.3">
      <c r="A55" s="1">
        <v>1809</v>
      </c>
      <c r="B55" s="1" t="s">
        <v>551</v>
      </c>
      <c r="C55" s="1" t="s">
        <v>552</v>
      </c>
      <c r="D55" s="1" t="s">
        <v>551</v>
      </c>
      <c r="E55" s="1" t="s">
        <v>152</v>
      </c>
      <c r="F55" s="1" t="s">
        <v>146</v>
      </c>
      <c r="G55" s="1">
        <v>2</v>
      </c>
      <c r="H55" s="1" t="s">
        <v>152</v>
      </c>
      <c r="I55" s="1" t="s">
        <v>418</v>
      </c>
      <c r="J55" s="1" t="s">
        <v>418</v>
      </c>
      <c r="K55" s="1">
        <v>74</v>
      </c>
      <c r="L55" s="1" t="s">
        <v>530</v>
      </c>
      <c r="M55" s="1" t="s">
        <v>420</v>
      </c>
      <c r="N55" s="1">
        <v>0</v>
      </c>
      <c r="O55" s="1" t="s">
        <v>152</v>
      </c>
      <c r="P55" s="1" t="s">
        <v>553</v>
      </c>
      <c r="Q55" s="1">
        <v>19.09</v>
      </c>
      <c r="R55" s="1">
        <v>0</v>
      </c>
      <c r="S55" s="1">
        <v>0</v>
      </c>
      <c r="T55" s="1">
        <v>190.91</v>
      </c>
      <c r="U55" s="1">
        <v>210</v>
      </c>
      <c r="V55" s="1">
        <v>0</v>
      </c>
      <c r="W55" s="1">
        <v>0</v>
      </c>
      <c r="X55" s="1" t="s">
        <v>225</v>
      </c>
      <c r="Y55" s="1">
        <v>1</v>
      </c>
      <c r="Z55" s="1">
        <v>1</v>
      </c>
      <c r="AA55" s="1" t="s">
        <v>147</v>
      </c>
      <c r="AB55" s="1" t="s">
        <v>152</v>
      </c>
      <c r="AC55" s="1" t="s">
        <v>152</v>
      </c>
      <c r="AD55" s="1" t="s">
        <v>152</v>
      </c>
      <c r="AE55" s="1" t="s">
        <v>553</v>
      </c>
      <c r="AF55" s="1" t="b">
        <v>0</v>
      </c>
      <c r="AG55" s="1" t="s">
        <v>554</v>
      </c>
      <c r="AH55" s="1" t="s">
        <v>152</v>
      </c>
      <c r="AI55" s="1" t="s">
        <v>152</v>
      </c>
      <c r="AJ55" s="1" t="s">
        <v>423</v>
      </c>
      <c r="AK55" s="1" t="s">
        <v>152</v>
      </c>
      <c r="AL55" s="1" t="s">
        <v>152</v>
      </c>
      <c r="AM55" s="1" t="b">
        <v>0</v>
      </c>
      <c r="AN55" s="1" t="s">
        <v>152</v>
      </c>
      <c r="AO55" s="1" t="s">
        <v>252</v>
      </c>
      <c r="AP55" s="1" t="s">
        <v>152</v>
      </c>
      <c r="AQ55" s="1" t="s">
        <v>152</v>
      </c>
      <c r="AR55" s="1" t="b">
        <v>0</v>
      </c>
      <c r="AS55" s="1">
        <v>210</v>
      </c>
      <c r="AT55" s="1">
        <v>0</v>
      </c>
      <c r="AU55" s="1">
        <v>0</v>
      </c>
      <c r="AV55" s="1" t="b">
        <v>0</v>
      </c>
      <c r="AW55" s="1">
        <v>0</v>
      </c>
      <c r="AX55" s="1" t="s">
        <v>152</v>
      </c>
      <c r="AY55" s="1" t="b">
        <v>0</v>
      </c>
      <c r="AZ55" s="1" t="b">
        <v>0</v>
      </c>
      <c r="BA55" s="1" t="b">
        <v>0</v>
      </c>
      <c r="BB55" s="1" t="b">
        <v>0</v>
      </c>
      <c r="BC55" s="1" t="b">
        <v>0</v>
      </c>
      <c r="BD55" s="1" t="b">
        <v>1</v>
      </c>
      <c r="BE55" s="1" t="b">
        <v>0</v>
      </c>
      <c r="BF55" s="1" t="b">
        <v>0</v>
      </c>
      <c r="BG55" s="1" t="b">
        <v>0</v>
      </c>
      <c r="BH55" s="1" t="b">
        <v>0</v>
      </c>
      <c r="BI55" s="1" t="b">
        <v>0</v>
      </c>
      <c r="BJ55" s="1" t="b">
        <v>0</v>
      </c>
      <c r="BK55" s="1" t="b">
        <v>0</v>
      </c>
      <c r="BL55" s="1" t="b">
        <v>0</v>
      </c>
      <c r="BM55" s="1" t="b">
        <v>1</v>
      </c>
      <c r="BN55" s="1">
        <v>210</v>
      </c>
      <c r="BO55" s="1" t="s">
        <v>148</v>
      </c>
      <c r="BP55" s="1" t="b">
        <v>0</v>
      </c>
      <c r="BQ55" s="1">
        <v>0</v>
      </c>
      <c r="BR55" s="1" t="b">
        <v>0</v>
      </c>
      <c r="BS55" s="1" t="b">
        <v>0</v>
      </c>
      <c r="BT55" s="1" t="b">
        <v>0</v>
      </c>
      <c r="BU55" s="1" t="b">
        <v>0</v>
      </c>
      <c r="BV55" s="1" t="s">
        <v>228</v>
      </c>
      <c r="BW55" s="1" t="s">
        <v>555</v>
      </c>
      <c r="BX55" s="1" t="b">
        <v>0</v>
      </c>
      <c r="BY55" s="1" t="b">
        <v>0</v>
      </c>
      <c r="BZ55" s="1" t="b">
        <v>0</v>
      </c>
      <c r="CA55" s="1" t="b">
        <v>0</v>
      </c>
      <c r="CB55" s="1" t="s">
        <v>152</v>
      </c>
      <c r="CC55" s="1" t="s">
        <v>152</v>
      </c>
      <c r="CD55" s="1" t="s">
        <v>152</v>
      </c>
      <c r="CE55" s="1" t="s">
        <v>152</v>
      </c>
      <c r="CF55" s="1" t="s">
        <v>152</v>
      </c>
      <c r="CG55" s="1" t="b">
        <v>0</v>
      </c>
      <c r="CH55" s="1" t="b">
        <v>0</v>
      </c>
      <c r="CI55" s="1" t="s">
        <v>152</v>
      </c>
      <c r="CJ55" s="1" t="s">
        <v>553</v>
      </c>
      <c r="CK55" s="1" t="s">
        <v>152</v>
      </c>
      <c r="CL55" s="1">
        <v>0</v>
      </c>
      <c r="CM55" s="1">
        <v>0</v>
      </c>
      <c r="CN55" s="1" t="s">
        <v>152</v>
      </c>
      <c r="CO55" s="1" t="s">
        <v>152</v>
      </c>
      <c r="CP55" s="1"/>
      <c r="CQ55" s="1" t="b">
        <v>0</v>
      </c>
      <c r="CR55" s="1" t="s">
        <v>150</v>
      </c>
      <c r="CS55" s="1" t="s">
        <v>153</v>
      </c>
      <c r="CT55" s="1">
        <v>1</v>
      </c>
      <c r="CU55" s="1">
        <v>210</v>
      </c>
      <c r="CV55" s="1">
        <v>0</v>
      </c>
      <c r="CW55" s="1">
        <v>210</v>
      </c>
      <c r="CX55" s="1" t="b">
        <v>0</v>
      </c>
      <c r="CY55" s="1">
        <v>0</v>
      </c>
      <c r="CZ55" s="1" t="s">
        <v>556</v>
      </c>
      <c r="DA55" s="1" t="s">
        <v>152</v>
      </c>
      <c r="DB55" s="1" t="b">
        <v>0</v>
      </c>
      <c r="DC55" s="1">
        <v>0</v>
      </c>
      <c r="DD55" s="1">
        <v>0</v>
      </c>
      <c r="DE55" s="1">
        <v>0</v>
      </c>
      <c r="DF55" s="1" t="s">
        <v>152</v>
      </c>
      <c r="DG55" s="1" t="s">
        <v>152</v>
      </c>
      <c r="DH55" s="1">
        <v>0</v>
      </c>
      <c r="DI55" s="1">
        <v>0</v>
      </c>
      <c r="DJ55" s="1" t="s">
        <v>152</v>
      </c>
      <c r="DK55" s="1">
        <v>0</v>
      </c>
      <c r="DL55" s="1">
        <v>0</v>
      </c>
      <c r="DM55" s="1">
        <v>0</v>
      </c>
      <c r="DN55" s="1" t="s">
        <v>152</v>
      </c>
      <c r="DO55" s="1" t="s">
        <v>151</v>
      </c>
      <c r="DP55" s="1" t="s">
        <v>152</v>
      </c>
      <c r="DQ55" s="1" t="b">
        <v>0</v>
      </c>
      <c r="DR55" s="1" t="s">
        <v>152</v>
      </c>
      <c r="DS55" s="1" t="s">
        <v>152</v>
      </c>
      <c r="DT55" s="1" t="s">
        <v>152</v>
      </c>
      <c r="DU55" s="1" t="s">
        <v>152</v>
      </c>
      <c r="DV55" s="1">
        <v>0</v>
      </c>
      <c r="DW55" s="1" t="s">
        <v>152</v>
      </c>
      <c r="DX55" s="1" t="s">
        <v>152</v>
      </c>
      <c r="DY55" s="1" t="s">
        <v>152</v>
      </c>
      <c r="DZ55" s="1" t="s">
        <v>152</v>
      </c>
      <c r="EA55" s="1" t="s">
        <v>152</v>
      </c>
      <c r="EB55" s="1" t="s">
        <v>152</v>
      </c>
      <c r="EC55" s="1" t="s">
        <v>152</v>
      </c>
      <c r="ED55" s="1" t="s">
        <v>152</v>
      </c>
      <c r="EE55" s="1" t="s">
        <v>152</v>
      </c>
      <c r="EF55" s="1" t="s">
        <v>152</v>
      </c>
      <c r="EG55" s="1" t="s">
        <v>150</v>
      </c>
      <c r="EH55" s="1" t="s">
        <v>152</v>
      </c>
      <c r="EI55" s="1" t="b">
        <v>0</v>
      </c>
      <c r="EJ55" s="1" t="b">
        <v>0</v>
      </c>
      <c r="EK55" s="1">
        <v>0</v>
      </c>
      <c r="EL55" s="1" t="s">
        <v>152</v>
      </c>
      <c r="EM55" s="1" t="s">
        <v>152</v>
      </c>
      <c r="EN55" s="1" t="s">
        <v>150</v>
      </c>
      <c r="EO55" s="1" t="s">
        <v>150</v>
      </c>
      <c r="EP55" s="1">
        <v>0</v>
      </c>
    </row>
    <row r="56" spans="1:146" ht="17.25" x14ac:dyDescent="0.3">
      <c r="A56" s="1">
        <v>1765</v>
      </c>
      <c r="B56" s="1" t="s">
        <v>557</v>
      </c>
      <c r="C56" s="1" t="s">
        <v>558</v>
      </c>
      <c r="D56" s="1" t="s">
        <v>557</v>
      </c>
      <c r="E56" s="1" t="s">
        <v>152</v>
      </c>
      <c r="F56" s="1" t="s">
        <v>146</v>
      </c>
      <c r="G56" s="1">
        <v>2</v>
      </c>
      <c r="H56" s="1" t="s">
        <v>152</v>
      </c>
      <c r="I56" s="1" t="s">
        <v>559</v>
      </c>
      <c r="J56" s="1" t="s">
        <v>559</v>
      </c>
      <c r="K56" s="1">
        <v>57</v>
      </c>
      <c r="L56" s="1" t="s">
        <v>560</v>
      </c>
      <c r="M56" s="1" t="s">
        <v>560</v>
      </c>
      <c r="N56" s="1">
        <v>0</v>
      </c>
      <c r="O56" s="1" t="s">
        <v>152</v>
      </c>
      <c r="P56" s="1" t="s">
        <v>561</v>
      </c>
      <c r="Q56" s="1">
        <v>71.25</v>
      </c>
      <c r="R56" s="1">
        <v>0</v>
      </c>
      <c r="S56" s="1">
        <v>0</v>
      </c>
      <c r="T56" s="1">
        <v>712.5</v>
      </c>
      <c r="U56" s="1">
        <v>783.75</v>
      </c>
      <c r="V56" s="1">
        <v>0</v>
      </c>
      <c r="W56" s="1">
        <v>39.19</v>
      </c>
      <c r="X56" s="1" t="s">
        <v>259</v>
      </c>
      <c r="Y56" s="1">
        <v>2</v>
      </c>
      <c r="Z56" s="1">
        <v>1</v>
      </c>
      <c r="AA56" s="1" t="s">
        <v>147</v>
      </c>
      <c r="AB56" s="1" t="s">
        <v>152</v>
      </c>
      <c r="AC56" s="1" t="s">
        <v>152</v>
      </c>
      <c r="AD56" s="1" t="s">
        <v>152</v>
      </c>
      <c r="AE56" s="1" t="s">
        <v>561</v>
      </c>
      <c r="AF56" s="1" t="b">
        <v>0</v>
      </c>
      <c r="AG56" s="1" t="s">
        <v>562</v>
      </c>
      <c r="AH56" s="1" t="s">
        <v>152</v>
      </c>
      <c r="AI56" s="1" t="s">
        <v>152</v>
      </c>
      <c r="AJ56" s="1" t="s">
        <v>152</v>
      </c>
      <c r="AK56" s="1" t="s">
        <v>152</v>
      </c>
      <c r="AL56" s="1" t="s">
        <v>152</v>
      </c>
      <c r="AM56" s="1" t="b">
        <v>0</v>
      </c>
      <c r="AN56" s="1" t="s">
        <v>152</v>
      </c>
      <c r="AO56" s="1" t="s">
        <v>156</v>
      </c>
      <c r="AP56" s="1" t="s">
        <v>152</v>
      </c>
      <c r="AQ56" s="1" t="s">
        <v>152</v>
      </c>
      <c r="AR56" s="1" t="b">
        <v>0</v>
      </c>
      <c r="AS56" s="1">
        <v>783.75</v>
      </c>
      <c r="AT56" s="1">
        <v>0</v>
      </c>
      <c r="AU56" s="1">
        <v>0</v>
      </c>
      <c r="AV56" s="1" t="b">
        <v>0</v>
      </c>
      <c r="AW56" s="1">
        <v>0</v>
      </c>
      <c r="AX56" s="1" t="s">
        <v>152</v>
      </c>
      <c r="AY56" s="1" t="b">
        <v>0</v>
      </c>
      <c r="AZ56" s="1" t="b">
        <v>0</v>
      </c>
      <c r="BA56" s="1" t="b">
        <v>0</v>
      </c>
      <c r="BB56" s="1" t="b">
        <v>0</v>
      </c>
      <c r="BC56" s="1" t="b">
        <v>0</v>
      </c>
      <c r="BD56" s="1" t="b">
        <v>1</v>
      </c>
      <c r="BE56" s="1" t="b">
        <v>0</v>
      </c>
      <c r="BF56" s="1" t="b">
        <v>0</v>
      </c>
      <c r="BG56" s="1" t="b">
        <v>0</v>
      </c>
      <c r="BH56" s="1" t="b">
        <v>0</v>
      </c>
      <c r="BI56" s="1" t="b">
        <v>0</v>
      </c>
      <c r="BJ56" s="1" t="b">
        <v>0</v>
      </c>
      <c r="BK56" s="1" t="b">
        <v>0</v>
      </c>
      <c r="BL56" s="1" t="b">
        <v>0</v>
      </c>
      <c r="BM56" s="1" t="b">
        <v>1</v>
      </c>
      <c r="BN56" s="1">
        <v>783.75</v>
      </c>
      <c r="BO56" s="1" t="s">
        <v>148</v>
      </c>
      <c r="BP56" s="1" t="b">
        <v>0</v>
      </c>
      <c r="BQ56" s="1">
        <v>1</v>
      </c>
      <c r="BR56" s="1" t="b">
        <v>0</v>
      </c>
      <c r="BS56" s="1" t="b">
        <v>0</v>
      </c>
      <c r="BT56" s="1" t="b">
        <v>0</v>
      </c>
      <c r="BU56" s="1" t="b">
        <v>0</v>
      </c>
      <c r="BV56" s="1" t="s">
        <v>259</v>
      </c>
      <c r="BW56" s="1" t="s">
        <v>563</v>
      </c>
      <c r="BX56" s="1" t="b">
        <v>0</v>
      </c>
      <c r="BY56" s="1" t="b">
        <v>0</v>
      </c>
      <c r="BZ56" s="1" t="b">
        <v>0</v>
      </c>
      <c r="CA56" s="1" t="b">
        <v>0</v>
      </c>
      <c r="CB56" s="1" t="s">
        <v>152</v>
      </c>
      <c r="CC56" s="1" t="s">
        <v>152</v>
      </c>
      <c r="CD56" s="1" t="s">
        <v>152</v>
      </c>
      <c r="CE56" s="1" t="s">
        <v>152</v>
      </c>
      <c r="CF56" s="1" t="s">
        <v>152</v>
      </c>
      <c r="CG56" s="1" t="b">
        <v>0</v>
      </c>
      <c r="CH56" s="1" t="b">
        <v>0</v>
      </c>
      <c r="CI56" s="1" t="s">
        <v>152</v>
      </c>
      <c r="CJ56" s="1" t="s">
        <v>561</v>
      </c>
      <c r="CK56" s="1" t="s">
        <v>152</v>
      </c>
      <c r="CL56" s="1">
        <v>0</v>
      </c>
      <c r="CM56" s="1">
        <v>0</v>
      </c>
      <c r="CN56" s="1" t="s">
        <v>152</v>
      </c>
      <c r="CO56" s="1" t="s">
        <v>152</v>
      </c>
      <c r="CP56" s="1"/>
      <c r="CQ56" s="1" t="b">
        <v>0</v>
      </c>
      <c r="CR56" s="1" t="s">
        <v>150</v>
      </c>
      <c r="CS56" s="1" t="s">
        <v>153</v>
      </c>
      <c r="CT56" s="1">
        <v>1</v>
      </c>
      <c r="CU56" s="1">
        <v>783.75</v>
      </c>
      <c r="CV56" s="1">
        <v>0</v>
      </c>
      <c r="CW56" s="1">
        <v>783.75</v>
      </c>
      <c r="CX56" s="1" t="b">
        <v>0</v>
      </c>
      <c r="CY56" s="1">
        <v>0</v>
      </c>
      <c r="CZ56" s="1" t="s">
        <v>564</v>
      </c>
      <c r="DA56" s="1" t="s">
        <v>152</v>
      </c>
      <c r="DB56" s="1" t="b">
        <v>0</v>
      </c>
      <c r="DC56" s="1">
        <v>0</v>
      </c>
      <c r="DD56" s="1">
        <v>0</v>
      </c>
      <c r="DE56" s="1">
        <v>0</v>
      </c>
      <c r="DF56" s="1" t="s">
        <v>152</v>
      </c>
      <c r="DG56" s="1" t="s">
        <v>152</v>
      </c>
      <c r="DH56" s="1">
        <v>0</v>
      </c>
      <c r="DI56" s="1">
        <v>0</v>
      </c>
      <c r="DJ56" s="1" t="s">
        <v>152</v>
      </c>
      <c r="DK56" s="1">
        <v>0</v>
      </c>
      <c r="DL56" s="1">
        <v>0</v>
      </c>
      <c r="DM56" s="1">
        <v>0</v>
      </c>
      <c r="DN56" s="1" t="s">
        <v>152</v>
      </c>
      <c r="DO56" s="1" t="s">
        <v>151</v>
      </c>
      <c r="DP56" s="1" t="s">
        <v>152</v>
      </c>
      <c r="DQ56" s="1" t="b">
        <v>0</v>
      </c>
      <c r="DR56" s="1" t="s">
        <v>152</v>
      </c>
      <c r="DS56" s="1" t="s">
        <v>152</v>
      </c>
      <c r="DT56" s="1" t="s">
        <v>152</v>
      </c>
      <c r="DU56" s="1" t="s">
        <v>152</v>
      </c>
      <c r="DV56" s="1">
        <v>0</v>
      </c>
      <c r="DW56" s="1" t="s">
        <v>152</v>
      </c>
      <c r="DX56" s="1" t="s">
        <v>152</v>
      </c>
      <c r="DY56" s="1" t="s">
        <v>152</v>
      </c>
      <c r="DZ56" s="1" t="s">
        <v>152</v>
      </c>
      <c r="EA56" s="1" t="s">
        <v>152</v>
      </c>
      <c r="EB56" s="1" t="s">
        <v>152</v>
      </c>
      <c r="EC56" s="1" t="s">
        <v>152</v>
      </c>
      <c r="ED56" s="1" t="s">
        <v>152</v>
      </c>
      <c r="EE56" s="1" t="s">
        <v>152</v>
      </c>
      <c r="EF56" s="1" t="s">
        <v>152</v>
      </c>
      <c r="EG56" s="1" t="s">
        <v>150</v>
      </c>
      <c r="EH56" s="1" t="s">
        <v>152</v>
      </c>
      <c r="EI56" s="1" t="b">
        <v>0</v>
      </c>
      <c r="EJ56" s="1" t="b">
        <v>0</v>
      </c>
      <c r="EK56" s="1">
        <v>0</v>
      </c>
      <c r="EL56" s="1" t="s">
        <v>152</v>
      </c>
      <c r="EM56" s="1" t="s">
        <v>152</v>
      </c>
      <c r="EN56" s="1" t="s">
        <v>150</v>
      </c>
      <c r="EO56" s="1" t="s">
        <v>150</v>
      </c>
      <c r="EP56" s="1">
        <v>0</v>
      </c>
    </row>
    <row r="57" spans="1:146" ht="17.25" x14ac:dyDescent="0.3">
      <c r="A57" s="1">
        <v>1746</v>
      </c>
      <c r="B57" s="1" t="s">
        <v>565</v>
      </c>
      <c r="C57" s="1" t="s">
        <v>566</v>
      </c>
      <c r="D57" s="1" t="s">
        <v>565</v>
      </c>
      <c r="E57" s="1" t="s">
        <v>152</v>
      </c>
      <c r="F57" s="1" t="s">
        <v>146</v>
      </c>
      <c r="G57" s="1">
        <v>2</v>
      </c>
      <c r="H57" s="1" t="s">
        <v>152</v>
      </c>
      <c r="I57" s="1" t="s">
        <v>543</v>
      </c>
      <c r="J57" s="1" t="s">
        <v>543</v>
      </c>
      <c r="K57" s="1">
        <v>68</v>
      </c>
      <c r="L57" s="1" t="s">
        <v>544</v>
      </c>
      <c r="M57" s="1" t="s">
        <v>544</v>
      </c>
      <c r="N57" s="1">
        <v>0</v>
      </c>
      <c r="O57" s="1" t="s">
        <v>152</v>
      </c>
      <c r="P57" s="1" t="s">
        <v>567</v>
      </c>
      <c r="Q57" s="1">
        <v>12</v>
      </c>
      <c r="R57" s="1">
        <v>0</v>
      </c>
      <c r="S57" s="1">
        <v>0</v>
      </c>
      <c r="T57" s="1">
        <v>120</v>
      </c>
      <c r="U57" s="1">
        <v>132</v>
      </c>
      <c r="V57" s="1">
        <v>0</v>
      </c>
      <c r="W57" s="1">
        <v>0</v>
      </c>
      <c r="X57" s="1" t="s">
        <v>259</v>
      </c>
      <c r="Y57" s="1">
        <v>2</v>
      </c>
      <c r="Z57" s="1">
        <v>1</v>
      </c>
      <c r="AA57" s="1" t="s">
        <v>147</v>
      </c>
      <c r="AB57" s="1" t="s">
        <v>152</v>
      </c>
      <c r="AC57" s="1" t="s">
        <v>152</v>
      </c>
      <c r="AD57" s="1" t="s">
        <v>152</v>
      </c>
      <c r="AE57" s="1" t="s">
        <v>567</v>
      </c>
      <c r="AF57" s="1" t="b">
        <v>0</v>
      </c>
      <c r="AG57" s="1" t="s">
        <v>568</v>
      </c>
      <c r="AH57" s="1" t="s">
        <v>152</v>
      </c>
      <c r="AI57" s="1" t="s">
        <v>152</v>
      </c>
      <c r="AJ57" s="1" t="s">
        <v>152</v>
      </c>
      <c r="AK57" s="1" t="s">
        <v>152</v>
      </c>
      <c r="AL57" s="1" t="s">
        <v>152</v>
      </c>
      <c r="AM57" s="1" t="b">
        <v>0</v>
      </c>
      <c r="AN57" s="1" t="s">
        <v>152</v>
      </c>
      <c r="AO57" s="1" t="s">
        <v>252</v>
      </c>
      <c r="AP57" s="1" t="s">
        <v>152</v>
      </c>
      <c r="AQ57" s="1" t="s">
        <v>152</v>
      </c>
      <c r="AR57" s="1" t="b">
        <v>0</v>
      </c>
      <c r="AS57" s="1">
        <v>132</v>
      </c>
      <c r="AT57" s="1">
        <v>0</v>
      </c>
      <c r="AU57" s="1">
        <v>0</v>
      </c>
      <c r="AV57" s="1" t="b">
        <v>0</v>
      </c>
      <c r="AW57" s="1">
        <v>0</v>
      </c>
      <c r="AX57" s="1" t="s">
        <v>152</v>
      </c>
      <c r="AY57" s="1" t="b">
        <v>0</v>
      </c>
      <c r="AZ57" s="1" t="b">
        <v>0</v>
      </c>
      <c r="BA57" s="1" t="b">
        <v>0</v>
      </c>
      <c r="BB57" s="1" t="b">
        <v>0</v>
      </c>
      <c r="BC57" s="1" t="b">
        <v>0</v>
      </c>
      <c r="BD57" s="1" t="b">
        <v>1</v>
      </c>
      <c r="BE57" s="1" t="b">
        <v>0</v>
      </c>
      <c r="BF57" s="1" t="b">
        <v>0</v>
      </c>
      <c r="BG57" s="1" t="b">
        <v>0</v>
      </c>
      <c r="BH57" s="1" t="b">
        <v>0</v>
      </c>
      <c r="BI57" s="1" t="b">
        <v>0</v>
      </c>
      <c r="BJ57" s="1" t="b">
        <v>0</v>
      </c>
      <c r="BK57" s="1" t="b">
        <v>0</v>
      </c>
      <c r="BL57" s="1" t="b">
        <v>0</v>
      </c>
      <c r="BM57" s="1" t="b">
        <v>1</v>
      </c>
      <c r="BN57" s="1">
        <v>132</v>
      </c>
      <c r="BO57" s="1" t="s">
        <v>148</v>
      </c>
      <c r="BP57" s="1" t="b">
        <v>0</v>
      </c>
      <c r="BQ57" s="1">
        <v>1</v>
      </c>
      <c r="BR57" s="1" t="b">
        <v>0</v>
      </c>
      <c r="BS57" s="1" t="b">
        <v>0</v>
      </c>
      <c r="BT57" s="1" t="b">
        <v>0</v>
      </c>
      <c r="BU57" s="1" t="b">
        <v>0</v>
      </c>
      <c r="BV57" s="1" t="s">
        <v>259</v>
      </c>
      <c r="BW57" s="1" t="s">
        <v>569</v>
      </c>
      <c r="BX57" s="1" t="b">
        <v>0</v>
      </c>
      <c r="BY57" s="1" t="b">
        <v>0</v>
      </c>
      <c r="BZ57" s="1" t="b">
        <v>0</v>
      </c>
      <c r="CA57" s="1" t="b">
        <v>0</v>
      </c>
      <c r="CB57" s="1" t="s">
        <v>152</v>
      </c>
      <c r="CC57" s="1" t="s">
        <v>152</v>
      </c>
      <c r="CD57" s="1" t="s">
        <v>152</v>
      </c>
      <c r="CE57" s="1" t="s">
        <v>152</v>
      </c>
      <c r="CF57" s="1" t="s">
        <v>152</v>
      </c>
      <c r="CG57" s="1" t="b">
        <v>0</v>
      </c>
      <c r="CH57" s="1" t="b">
        <v>0</v>
      </c>
      <c r="CI57" s="1" t="s">
        <v>152</v>
      </c>
      <c r="CJ57" s="1" t="s">
        <v>567</v>
      </c>
      <c r="CK57" s="1" t="s">
        <v>152</v>
      </c>
      <c r="CL57" s="1">
        <v>0</v>
      </c>
      <c r="CM57" s="1">
        <v>0</v>
      </c>
      <c r="CN57" s="1" t="s">
        <v>152</v>
      </c>
      <c r="CO57" s="1" t="s">
        <v>152</v>
      </c>
      <c r="CP57" s="1"/>
      <c r="CQ57" s="1" t="b">
        <v>0</v>
      </c>
      <c r="CR57" s="1" t="s">
        <v>150</v>
      </c>
      <c r="CS57" s="1" t="s">
        <v>153</v>
      </c>
      <c r="CT57" s="1">
        <v>1</v>
      </c>
      <c r="CU57" s="1">
        <v>132</v>
      </c>
      <c r="CV57" s="1">
        <v>0</v>
      </c>
      <c r="CW57" s="1">
        <v>132</v>
      </c>
      <c r="CX57" s="1" t="b">
        <v>0</v>
      </c>
      <c r="CY57" s="1">
        <v>0</v>
      </c>
      <c r="CZ57" s="1" t="s">
        <v>570</v>
      </c>
      <c r="DA57" s="1" t="s">
        <v>152</v>
      </c>
      <c r="DB57" s="1" t="b">
        <v>0</v>
      </c>
      <c r="DC57" s="1">
        <v>0</v>
      </c>
      <c r="DD57" s="1">
        <v>0</v>
      </c>
      <c r="DE57" s="1">
        <v>0</v>
      </c>
      <c r="DF57" s="1" t="s">
        <v>152</v>
      </c>
      <c r="DG57" s="1" t="s">
        <v>152</v>
      </c>
      <c r="DH57" s="1">
        <v>0</v>
      </c>
      <c r="DI57" s="1">
        <v>0</v>
      </c>
      <c r="DJ57" s="1" t="s">
        <v>152</v>
      </c>
      <c r="DK57" s="1">
        <v>0</v>
      </c>
      <c r="DL57" s="1">
        <v>0</v>
      </c>
      <c r="DM57" s="1">
        <v>0</v>
      </c>
      <c r="DN57" s="1" t="s">
        <v>152</v>
      </c>
      <c r="DO57" s="1" t="s">
        <v>151</v>
      </c>
      <c r="DP57" s="1" t="s">
        <v>152</v>
      </c>
      <c r="DQ57" s="1" t="b">
        <v>0</v>
      </c>
      <c r="DR57" s="1" t="s">
        <v>152</v>
      </c>
      <c r="DS57" s="1" t="s">
        <v>152</v>
      </c>
      <c r="DT57" s="1" t="s">
        <v>152</v>
      </c>
      <c r="DU57" s="1" t="s">
        <v>152</v>
      </c>
      <c r="DV57" s="1">
        <v>0</v>
      </c>
      <c r="DW57" s="1" t="s">
        <v>152</v>
      </c>
      <c r="DX57" s="1" t="s">
        <v>152</v>
      </c>
      <c r="DY57" s="1" t="s">
        <v>152</v>
      </c>
      <c r="DZ57" s="1" t="s">
        <v>152</v>
      </c>
      <c r="EA57" s="1" t="s">
        <v>152</v>
      </c>
      <c r="EB57" s="1" t="s">
        <v>152</v>
      </c>
      <c r="EC57" s="1" t="s">
        <v>152</v>
      </c>
      <c r="ED57" s="1" t="s">
        <v>152</v>
      </c>
      <c r="EE57" s="1" t="s">
        <v>152</v>
      </c>
      <c r="EF57" s="1" t="s">
        <v>152</v>
      </c>
      <c r="EG57" s="1" t="s">
        <v>150</v>
      </c>
      <c r="EH57" s="1" t="s">
        <v>152</v>
      </c>
      <c r="EI57" s="1" t="b">
        <v>0</v>
      </c>
      <c r="EJ57" s="1" t="b">
        <v>0</v>
      </c>
      <c r="EK57" s="1">
        <v>0</v>
      </c>
      <c r="EL57" s="1" t="s">
        <v>152</v>
      </c>
      <c r="EM57" s="1" t="s">
        <v>152</v>
      </c>
      <c r="EN57" s="1" t="s">
        <v>150</v>
      </c>
      <c r="EO57" s="1" t="s">
        <v>150</v>
      </c>
      <c r="EP57" s="1">
        <v>0</v>
      </c>
    </row>
    <row r="58" spans="1:146" ht="17.25" x14ac:dyDescent="0.3">
      <c r="A58" s="1">
        <v>1730</v>
      </c>
      <c r="B58" s="1" t="s">
        <v>571</v>
      </c>
      <c r="C58" s="1" t="s">
        <v>572</v>
      </c>
      <c r="D58" s="1" t="s">
        <v>571</v>
      </c>
      <c r="E58" s="1" t="s">
        <v>152</v>
      </c>
      <c r="F58" s="1" t="s">
        <v>146</v>
      </c>
      <c r="G58" s="1">
        <v>2</v>
      </c>
      <c r="H58" s="1" t="s">
        <v>152</v>
      </c>
      <c r="I58" s="1" t="s">
        <v>543</v>
      </c>
      <c r="J58" s="1" t="s">
        <v>543</v>
      </c>
      <c r="K58" s="1">
        <v>68</v>
      </c>
      <c r="L58" s="1" t="s">
        <v>544</v>
      </c>
      <c r="M58" s="1" t="s">
        <v>544</v>
      </c>
      <c r="N58" s="1">
        <v>0</v>
      </c>
      <c r="O58" s="1" t="s">
        <v>152</v>
      </c>
      <c r="P58" s="1" t="s">
        <v>573</v>
      </c>
      <c r="Q58" s="1">
        <v>142.5</v>
      </c>
      <c r="R58" s="1">
        <v>0</v>
      </c>
      <c r="S58" s="1">
        <v>0</v>
      </c>
      <c r="T58" s="1">
        <v>1425</v>
      </c>
      <c r="U58" s="1">
        <v>1567.5</v>
      </c>
      <c r="V58" s="1">
        <v>0</v>
      </c>
      <c r="W58" s="1">
        <v>0</v>
      </c>
      <c r="X58" s="1" t="s">
        <v>259</v>
      </c>
      <c r="Y58" s="1">
        <v>2</v>
      </c>
      <c r="Z58" s="1">
        <v>1</v>
      </c>
      <c r="AA58" s="1" t="s">
        <v>147</v>
      </c>
      <c r="AB58" s="1" t="s">
        <v>152</v>
      </c>
      <c r="AC58" s="1" t="s">
        <v>152</v>
      </c>
      <c r="AD58" s="1" t="s">
        <v>152</v>
      </c>
      <c r="AE58" s="1" t="s">
        <v>573</v>
      </c>
      <c r="AF58" s="1" t="b">
        <v>0</v>
      </c>
      <c r="AG58" s="1" t="s">
        <v>574</v>
      </c>
      <c r="AH58" s="1" t="s">
        <v>152</v>
      </c>
      <c r="AI58" s="1" t="s">
        <v>152</v>
      </c>
      <c r="AJ58" s="1" t="s">
        <v>575</v>
      </c>
      <c r="AK58" s="1" t="s">
        <v>152</v>
      </c>
      <c r="AL58" s="1" t="s">
        <v>152</v>
      </c>
      <c r="AM58" s="1" t="b">
        <v>0</v>
      </c>
      <c r="AN58" s="1" t="s">
        <v>152</v>
      </c>
      <c r="AO58" s="1" t="s">
        <v>252</v>
      </c>
      <c r="AP58" s="1" t="s">
        <v>152</v>
      </c>
      <c r="AQ58" s="1" t="s">
        <v>152</v>
      </c>
      <c r="AR58" s="1" t="b">
        <v>0</v>
      </c>
      <c r="AS58" s="1">
        <v>1567.5</v>
      </c>
      <c r="AT58" s="1">
        <v>0</v>
      </c>
      <c r="AU58" s="1">
        <v>0</v>
      </c>
      <c r="AV58" s="1" t="b">
        <v>0</v>
      </c>
      <c r="AW58" s="1">
        <v>0</v>
      </c>
      <c r="AX58" s="1" t="s">
        <v>152</v>
      </c>
      <c r="AY58" s="1" t="b">
        <v>0</v>
      </c>
      <c r="AZ58" s="1" t="b">
        <v>0</v>
      </c>
      <c r="BA58" s="1" t="b">
        <v>0</v>
      </c>
      <c r="BB58" s="1" t="b">
        <v>0</v>
      </c>
      <c r="BC58" s="1" t="b">
        <v>0</v>
      </c>
      <c r="BD58" s="1" t="b">
        <v>1</v>
      </c>
      <c r="BE58" s="1" t="b">
        <v>0</v>
      </c>
      <c r="BF58" s="1" t="b">
        <v>0</v>
      </c>
      <c r="BG58" s="1" t="b">
        <v>0</v>
      </c>
      <c r="BH58" s="1" t="b">
        <v>0</v>
      </c>
      <c r="BI58" s="1" t="b">
        <v>0</v>
      </c>
      <c r="BJ58" s="1" t="b">
        <v>0</v>
      </c>
      <c r="BK58" s="1" t="b">
        <v>0</v>
      </c>
      <c r="BL58" s="1" t="b">
        <v>0</v>
      </c>
      <c r="BM58" s="1" t="b">
        <v>1</v>
      </c>
      <c r="BN58" s="1">
        <v>1567.5</v>
      </c>
      <c r="BO58" s="1" t="s">
        <v>148</v>
      </c>
      <c r="BP58" s="1" t="b">
        <v>0</v>
      </c>
      <c r="BQ58" s="1">
        <v>1</v>
      </c>
      <c r="BR58" s="1" t="b">
        <v>0</v>
      </c>
      <c r="BS58" s="1" t="b">
        <v>0</v>
      </c>
      <c r="BT58" s="1" t="b">
        <v>0</v>
      </c>
      <c r="BU58" s="1" t="b">
        <v>0</v>
      </c>
      <c r="BV58" s="1" t="s">
        <v>259</v>
      </c>
      <c r="BW58" s="1" t="s">
        <v>576</v>
      </c>
      <c r="BX58" s="1" t="b">
        <v>0</v>
      </c>
      <c r="BY58" s="1" t="b">
        <v>0</v>
      </c>
      <c r="BZ58" s="1" t="b">
        <v>0</v>
      </c>
      <c r="CA58" s="1" t="b">
        <v>0</v>
      </c>
      <c r="CB58" s="1" t="s">
        <v>152</v>
      </c>
      <c r="CC58" s="1" t="s">
        <v>577</v>
      </c>
      <c r="CD58" s="1" t="s">
        <v>152</v>
      </c>
      <c r="CE58" s="1" t="s">
        <v>152</v>
      </c>
      <c r="CF58" s="1" t="s">
        <v>152</v>
      </c>
      <c r="CG58" s="1" t="b">
        <v>0</v>
      </c>
      <c r="CH58" s="1" t="b">
        <v>0</v>
      </c>
      <c r="CI58" s="1" t="s">
        <v>152</v>
      </c>
      <c r="CJ58" s="1" t="s">
        <v>573</v>
      </c>
      <c r="CK58" s="1" t="s">
        <v>152</v>
      </c>
      <c r="CL58" s="1">
        <v>0</v>
      </c>
      <c r="CM58" s="1">
        <v>0</v>
      </c>
      <c r="CN58" s="1" t="s">
        <v>152</v>
      </c>
      <c r="CO58" s="1" t="s">
        <v>152</v>
      </c>
      <c r="CP58" s="1"/>
      <c r="CQ58" s="1" t="b">
        <v>0</v>
      </c>
      <c r="CR58" s="1" t="s">
        <v>150</v>
      </c>
      <c r="CS58" s="1" t="s">
        <v>153</v>
      </c>
      <c r="CT58" s="1">
        <v>1</v>
      </c>
      <c r="CU58" s="1">
        <v>1567.5</v>
      </c>
      <c r="CV58" s="1">
        <v>0</v>
      </c>
      <c r="CW58" s="1">
        <v>1567.5</v>
      </c>
      <c r="CX58" s="1" t="b">
        <v>0</v>
      </c>
      <c r="CY58" s="1">
        <v>0</v>
      </c>
      <c r="CZ58" s="1" t="s">
        <v>573</v>
      </c>
      <c r="DA58" s="1" t="s">
        <v>152</v>
      </c>
      <c r="DB58" s="1" t="b">
        <v>0</v>
      </c>
      <c r="DC58" s="1">
        <v>0</v>
      </c>
      <c r="DD58" s="1">
        <v>0</v>
      </c>
      <c r="DE58" s="1">
        <v>0</v>
      </c>
      <c r="DF58" s="1" t="s">
        <v>152</v>
      </c>
      <c r="DG58" s="1" t="s">
        <v>152</v>
      </c>
      <c r="DH58" s="1">
        <v>0</v>
      </c>
      <c r="DI58" s="1">
        <v>0</v>
      </c>
      <c r="DJ58" s="1" t="s">
        <v>152</v>
      </c>
      <c r="DK58" s="1">
        <v>0</v>
      </c>
      <c r="DL58" s="1">
        <v>0</v>
      </c>
      <c r="DM58" s="1">
        <v>0</v>
      </c>
      <c r="DN58" s="1" t="s">
        <v>152</v>
      </c>
      <c r="DO58" s="1" t="s">
        <v>151</v>
      </c>
      <c r="DP58" s="1" t="s">
        <v>152</v>
      </c>
      <c r="DQ58" s="1" t="b">
        <v>0</v>
      </c>
      <c r="DR58" s="1" t="s">
        <v>152</v>
      </c>
      <c r="DS58" s="1" t="s">
        <v>152</v>
      </c>
      <c r="DT58" s="1" t="s">
        <v>152</v>
      </c>
      <c r="DU58" s="1" t="s">
        <v>152</v>
      </c>
      <c r="DV58" s="1">
        <v>0</v>
      </c>
      <c r="DW58" s="1" t="s">
        <v>152</v>
      </c>
      <c r="DX58" s="1" t="s">
        <v>152</v>
      </c>
      <c r="DY58" s="1" t="s">
        <v>152</v>
      </c>
      <c r="DZ58" s="1" t="s">
        <v>152</v>
      </c>
      <c r="EA58" s="1" t="s">
        <v>152</v>
      </c>
      <c r="EB58" s="1" t="s">
        <v>152</v>
      </c>
      <c r="EC58" s="1" t="s">
        <v>152</v>
      </c>
      <c r="ED58" s="1" t="s">
        <v>152</v>
      </c>
      <c r="EE58" s="1" t="s">
        <v>152</v>
      </c>
      <c r="EF58" s="1" t="s">
        <v>152</v>
      </c>
      <c r="EG58" s="1" t="s">
        <v>150</v>
      </c>
      <c r="EH58" s="1" t="s">
        <v>152</v>
      </c>
      <c r="EI58" s="1" t="b">
        <v>0</v>
      </c>
      <c r="EJ58" s="1" t="b">
        <v>0</v>
      </c>
      <c r="EK58" s="1">
        <v>0</v>
      </c>
      <c r="EL58" s="1" t="s">
        <v>152</v>
      </c>
      <c r="EM58" s="1" t="s">
        <v>152</v>
      </c>
      <c r="EN58" s="1" t="s">
        <v>150</v>
      </c>
      <c r="EO58" s="1" t="s">
        <v>150</v>
      </c>
      <c r="EP58" s="1">
        <v>0</v>
      </c>
    </row>
    <row r="59" spans="1:146" ht="17.25" x14ac:dyDescent="0.3">
      <c r="A59" s="1">
        <v>1729</v>
      </c>
      <c r="B59" s="1" t="s">
        <v>577</v>
      </c>
      <c r="C59" s="1" t="s">
        <v>578</v>
      </c>
      <c r="D59" s="1" t="s">
        <v>577</v>
      </c>
      <c r="E59" s="1" t="s">
        <v>152</v>
      </c>
      <c r="F59" s="1" t="s">
        <v>146</v>
      </c>
      <c r="G59" s="1">
        <v>2</v>
      </c>
      <c r="H59" s="1" t="s">
        <v>152</v>
      </c>
      <c r="I59" s="1" t="s">
        <v>299</v>
      </c>
      <c r="J59" s="1" t="s">
        <v>299</v>
      </c>
      <c r="K59" s="1">
        <v>29</v>
      </c>
      <c r="L59" s="1" t="s">
        <v>301</v>
      </c>
      <c r="M59" s="1" t="s">
        <v>301</v>
      </c>
      <c r="N59" s="1">
        <v>0</v>
      </c>
      <c r="O59" s="1" t="s">
        <v>152</v>
      </c>
      <c r="P59" s="1" t="s">
        <v>573</v>
      </c>
      <c r="Q59" s="1">
        <v>142.5</v>
      </c>
      <c r="R59" s="1">
        <v>0</v>
      </c>
      <c r="S59" s="1">
        <v>0</v>
      </c>
      <c r="T59" s="1">
        <v>1425</v>
      </c>
      <c r="U59" s="1">
        <v>1567.5</v>
      </c>
      <c r="V59" s="1">
        <v>0</v>
      </c>
      <c r="W59" s="1">
        <v>0</v>
      </c>
      <c r="X59" s="1" t="s">
        <v>259</v>
      </c>
      <c r="Y59" s="1">
        <v>2</v>
      </c>
      <c r="Z59" s="1">
        <v>1</v>
      </c>
      <c r="AA59" s="1" t="s">
        <v>147</v>
      </c>
      <c r="AB59" s="1" t="s">
        <v>152</v>
      </c>
      <c r="AC59" s="1" t="s">
        <v>152</v>
      </c>
      <c r="AD59" s="1" t="s">
        <v>152</v>
      </c>
      <c r="AE59" s="1" t="s">
        <v>573</v>
      </c>
      <c r="AF59" s="1" t="b">
        <v>0</v>
      </c>
      <c r="AG59" s="1" t="s">
        <v>574</v>
      </c>
      <c r="AH59" s="1" t="s">
        <v>152</v>
      </c>
      <c r="AI59" s="1" t="s">
        <v>152</v>
      </c>
      <c r="AJ59" s="1" t="s">
        <v>575</v>
      </c>
      <c r="AK59" s="1" t="s">
        <v>152</v>
      </c>
      <c r="AL59" s="1" t="s">
        <v>152</v>
      </c>
      <c r="AM59" s="1" t="b">
        <v>0</v>
      </c>
      <c r="AN59" s="1" t="s">
        <v>152</v>
      </c>
      <c r="AO59" s="1" t="s">
        <v>304</v>
      </c>
      <c r="AP59" s="1" t="s">
        <v>152</v>
      </c>
      <c r="AQ59" s="1" t="s">
        <v>152</v>
      </c>
      <c r="AR59" s="1" t="b">
        <v>0</v>
      </c>
      <c r="AS59" s="1">
        <v>1567.5</v>
      </c>
      <c r="AT59" s="1">
        <v>0</v>
      </c>
      <c r="AU59" s="1">
        <v>0</v>
      </c>
      <c r="AV59" s="1" t="b">
        <v>0</v>
      </c>
      <c r="AW59" s="1">
        <v>0</v>
      </c>
      <c r="AX59" s="1" t="s">
        <v>152</v>
      </c>
      <c r="AY59" s="1" t="b">
        <v>0</v>
      </c>
      <c r="AZ59" s="1" t="b">
        <v>0</v>
      </c>
      <c r="BA59" s="1" t="b">
        <v>0</v>
      </c>
      <c r="BB59" s="1" t="b">
        <v>0</v>
      </c>
      <c r="BC59" s="1" t="b">
        <v>0</v>
      </c>
      <c r="BD59" s="1" t="b">
        <v>1</v>
      </c>
      <c r="BE59" s="1" t="b">
        <v>0</v>
      </c>
      <c r="BF59" s="1" t="b">
        <v>0</v>
      </c>
      <c r="BG59" s="1" t="b">
        <v>0</v>
      </c>
      <c r="BH59" s="1" t="b">
        <v>0</v>
      </c>
      <c r="BI59" s="1" t="b">
        <v>0</v>
      </c>
      <c r="BJ59" s="1" t="b">
        <v>0</v>
      </c>
      <c r="BK59" s="1" t="b">
        <v>0</v>
      </c>
      <c r="BL59" s="1" t="b">
        <v>0</v>
      </c>
      <c r="BM59" s="1" t="b">
        <v>1</v>
      </c>
      <c r="BN59" s="1">
        <v>1567.5</v>
      </c>
      <c r="BO59" s="1" t="s">
        <v>148</v>
      </c>
      <c r="BP59" s="1" t="b">
        <v>0</v>
      </c>
      <c r="BQ59" s="1">
        <v>1</v>
      </c>
      <c r="BR59" s="1" t="b">
        <v>0</v>
      </c>
      <c r="BS59" s="1" t="b">
        <v>0</v>
      </c>
      <c r="BT59" s="1" t="b">
        <v>0</v>
      </c>
      <c r="BU59" s="1" t="b">
        <v>0</v>
      </c>
      <c r="BV59" s="1" t="s">
        <v>259</v>
      </c>
      <c r="BW59" s="1" t="s">
        <v>576</v>
      </c>
      <c r="BX59" s="1" t="b">
        <v>0</v>
      </c>
      <c r="BY59" s="1" t="b">
        <v>0</v>
      </c>
      <c r="BZ59" s="1" t="b">
        <v>0</v>
      </c>
      <c r="CA59" s="1" t="b">
        <v>0</v>
      </c>
      <c r="CB59" s="1" t="s">
        <v>152</v>
      </c>
      <c r="CC59" s="1" t="s">
        <v>152</v>
      </c>
      <c r="CD59" s="1" t="s">
        <v>152</v>
      </c>
      <c r="CE59" s="1" t="s">
        <v>152</v>
      </c>
      <c r="CF59" s="1" t="s">
        <v>152</v>
      </c>
      <c r="CG59" s="1" t="b">
        <v>0</v>
      </c>
      <c r="CH59" s="1" t="b">
        <v>0</v>
      </c>
      <c r="CI59" s="1" t="s">
        <v>152</v>
      </c>
      <c r="CJ59" s="1" t="s">
        <v>573</v>
      </c>
      <c r="CK59" s="1" t="s">
        <v>152</v>
      </c>
      <c r="CL59" s="1">
        <v>0</v>
      </c>
      <c r="CM59" s="1">
        <v>0</v>
      </c>
      <c r="CN59" s="1" t="s">
        <v>152</v>
      </c>
      <c r="CO59" s="1" t="s">
        <v>152</v>
      </c>
      <c r="CP59" s="1"/>
      <c r="CQ59" s="1" t="b">
        <v>0</v>
      </c>
      <c r="CR59" s="1" t="s">
        <v>579</v>
      </c>
      <c r="CS59" s="1" t="s">
        <v>153</v>
      </c>
      <c r="CT59" s="1">
        <v>1</v>
      </c>
      <c r="CU59" s="1">
        <v>1567.5</v>
      </c>
      <c r="CV59" s="1">
        <v>0</v>
      </c>
      <c r="CW59" s="1">
        <v>1567.5</v>
      </c>
      <c r="CX59" s="1" t="b">
        <v>0</v>
      </c>
      <c r="CY59" s="1">
        <v>0</v>
      </c>
      <c r="CZ59" s="1" t="s">
        <v>580</v>
      </c>
      <c r="DA59" s="1" t="s">
        <v>152</v>
      </c>
      <c r="DB59" s="1" t="b">
        <v>0</v>
      </c>
      <c r="DC59" s="1">
        <v>0</v>
      </c>
      <c r="DD59" s="1">
        <v>0</v>
      </c>
      <c r="DE59" s="1">
        <v>0</v>
      </c>
      <c r="DF59" s="1" t="s">
        <v>152</v>
      </c>
      <c r="DG59" s="1" t="s">
        <v>152</v>
      </c>
      <c r="DH59" s="1">
        <v>0</v>
      </c>
      <c r="DI59" s="1">
        <v>0</v>
      </c>
      <c r="DJ59" s="1" t="s">
        <v>152</v>
      </c>
      <c r="DK59" s="1">
        <v>0</v>
      </c>
      <c r="DL59" s="1">
        <v>0</v>
      </c>
      <c r="DM59" s="1">
        <v>0</v>
      </c>
      <c r="DN59" s="1" t="s">
        <v>152</v>
      </c>
      <c r="DO59" s="1" t="s">
        <v>151</v>
      </c>
      <c r="DP59" s="1" t="s">
        <v>152</v>
      </c>
      <c r="DQ59" s="1" t="b">
        <v>0</v>
      </c>
      <c r="DR59" s="1" t="s">
        <v>152</v>
      </c>
      <c r="DS59" s="1" t="s">
        <v>152</v>
      </c>
      <c r="DT59" s="1" t="s">
        <v>152</v>
      </c>
      <c r="DU59" s="1" t="s">
        <v>152</v>
      </c>
      <c r="DV59" s="1">
        <v>0</v>
      </c>
      <c r="DW59" s="1" t="s">
        <v>152</v>
      </c>
      <c r="DX59" s="1" t="s">
        <v>152</v>
      </c>
      <c r="DY59" s="1" t="s">
        <v>152</v>
      </c>
      <c r="DZ59" s="1" t="s">
        <v>152</v>
      </c>
      <c r="EA59" s="1" t="s">
        <v>152</v>
      </c>
      <c r="EB59" s="1" t="s">
        <v>152</v>
      </c>
      <c r="EC59" s="1" t="s">
        <v>152</v>
      </c>
      <c r="ED59" s="1" t="s">
        <v>152</v>
      </c>
      <c r="EE59" s="1" t="s">
        <v>152</v>
      </c>
      <c r="EF59" s="1" t="s">
        <v>152</v>
      </c>
      <c r="EG59" s="1" t="s">
        <v>150</v>
      </c>
      <c r="EH59" s="1" t="s">
        <v>152</v>
      </c>
      <c r="EI59" s="1" t="b">
        <v>0</v>
      </c>
      <c r="EJ59" s="1" t="b">
        <v>0</v>
      </c>
      <c r="EK59" s="1">
        <v>0</v>
      </c>
      <c r="EL59" s="1" t="s">
        <v>152</v>
      </c>
      <c r="EM59" s="1" t="s">
        <v>152</v>
      </c>
      <c r="EN59" s="1" t="s">
        <v>150</v>
      </c>
      <c r="EO59" s="1" t="s">
        <v>150</v>
      </c>
      <c r="EP59" s="1">
        <v>0</v>
      </c>
    </row>
    <row r="60" spans="1:146" ht="17.25" x14ac:dyDescent="0.3">
      <c r="A60" s="1">
        <v>1710</v>
      </c>
      <c r="B60" s="1" t="s">
        <v>581</v>
      </c>
      <c r="C60" s="1" t="s">
        <v>582</v>
      </c>
      <c r="D60" s="1" t="s">
        <v>581</v>
      </c>
      <c r="E60" s="1" t="s">
        <v>152</v>
      </c>
      <c r="F60" s="1" t="s">
        <v>146</v>
      </c>
      <c r="G60" s="1">
        <v>2</v>
      </c>
      <c r="H60" s="1" t="s">
        <v>152</v>
      </c>
      <c r="I60" s="1" t="s">
        <v>583</v>
      </c>
      <c r="J60" s="1" t="s">
        <v>583</v>
      </c>
      <c r="K60" s="1">
        <v>105</v>
      </c>
      <c r="L60" s="1" t="s">
        <v>583</v>
      </c>
      <c r="M60" s="1" t="s">
        <v>152</v>
      </c>
      <c r="N60" s="1">
        <v>0</v>
      </c>
      <c r="O60" s="1" t="s">
        <v>152</v>
      </c>
      <c r="P60" s="1" t="s">
        <v>584</v>
      </c>
      <c r="Q60" s="1">
        <v>0</v>
      </c>
      <c r="R60" s="1">
        <v>0</v>
      </c>
      <c r="S60" s="1">
        <v>0</v>
      </c>
      <c r="T60" s="1">
        <v>150</v>
      </c>
      <c r="U60" s="1">
        <v>150</v>
      </c>
      <c r="V60" s="1">
        <v>0</v>
      </c>
      <c r="W60" s="1">
        <v>0</v>
      </c>
      <c r="X60" s="1" t="s">
        <v>225</v>
      </c>
      <c r="Y60" s="1">
        <v>1</v>
      </c>
      <c r="Z60" s="1">
        <v>1</v>
      </c>
      <c r="AA60" s="1" t="s">
        <v>147</v>
      </c>
      <c r="AB60" s="1" t="s">
        <v>152</v>
      </c>
      <c r="AC60" s="1" t="s">
        <v>152</v>
      </c>
      <c r="AD60" s="1" t="s">
        <v>152</v>
      </c>
      <c r="AE60" s="1" t="s">
        <v>584</v>
      </c>
      <c r="AF60" s="1" t="b">
        <v>0</v>
      </c>
      <c r="AG60" s="1" t="s">
        <v>585</v>
      </c>
      <c r="AH60" s="1" t="s">
        <v>152</v>
      </c>
      <c r="AI60" s="1" t="s">
        <v>152</v>
      </c>
      <c r="AJ60" s="1" t="s">
        <v>152</v>
      </c>
      <c r="AK60" s="1" t="s">
        <v>152</v>
      </c>
      <c r="AL60" s="1" t="s">
        <v>152</v>
      </c>
      <c r="AM60" s="1" t="b">
        <v>0</v>
      </c>
      <c r="AN60" s="1" t="s">
        <v>152</v>
      </c>
      <c r="AO60" s="1" t="s">
        <v>437</v>
      </c>
      <c r="AP60" s="1" t="s">
        <v>152</v>
      </c>
      <c r="AQ60" s="1" t="s">
        <v>152</v>
      </c>
      <c r="AR60" s="1" t="b">
        <v>0</v>
      </c>
      <c r="AS60" s="1">
        <v>150</v>
      </c>
      <c r="AT60" s="1">
        <v>0</v>
      </c>
      <c r="AU60" s="1">
        <v>0</v>
      </c>
      <c r="AV60" s="1" t="b">
        <v>0</v>
      </c>
      <c r="AW60" s="1">
        <v>0</v>
      </c>
      <c r="AX60" s="1" t="s">
        <v>152</v>
      </c>
      <c r="AY60" s="1" t="b">
        <v>0</v>
      </c>
      <c r="AZ60" s="1" t="b">
        <v>0</v>
      </c>
      <c r="BA60" s="1" t="b">
        <v>0</v>
      </c>
      <c r="BB60" s="1" t="b">
        <v>0</v>
      </c>
      <c r="BC60" s="1" t="b">
        <v>0</v>
      </c>
      <c r="BD60" s="1" t="b">
        <v>1</v>
      </c>
      <c r="BE60" s="1" t="b">
        <v>0</v>
      </c>
      <c r="BF60" s="1" t="b">
        <v>0</v>
      </c>
      <c r="BG60" s="1" t="b">
        <v>0</v>
      </c>
      <c r="BH60" s="1" t="b">
        <v>0</v>
      </c>
      <c r="BI60" s="1" t="b">
        <v>0</v>
      </c>
      <c r="BJ60" s="1" t="b">
        <v>0</v>
      </c>
      <c r="BK60" s="1" t="b">
        <v>0</v>
      </c>
      <c r="BL60" s="1" t="b">
        <v>0</v>
      </c>
      <c r="BM60" s="1" t="b">
        <v>1</v>
      </c>
      <c r="BN60" s="1">
        <v>150</v>
      </c>
      <c r="BO60" s="1" t="s">
        <v>148</v>
      </c>
      <c r="BP60" s="1" t="b">
        <v>0</v>
      </c>
      <c r="BQ60" s="1">
        <v>1</v>
      </c>
      <c r="BR60" s="1" t="b">
        <v>0</v>
      </c>
      <c r="BS60" s="1" t="b">
        <v>0</v>
      </c>
      <c r="BT60" s="1" t="b">
        <v>0</v>
      </c>
      <c r="BU60" s="1" t="b">
        <v>0</v>
      </c>
      <c r="BV60" s="1" t="s">
        <v>225</v>
      </c>
      <c r="BW60" s="1" t="s">
        <v>586</v>
      </c>
      <c r="BX60" s="1" t="b">
        <v>0</v>
      </c>
      <c r="BY60" s="1" t="b">
        <v>0</v>
      </c>
      <c r="BZ60" s="1" t="b">
        <v>0</v>
      </c>
      <c r="CA60" s="1" t="b">
        <v>0</v>
      </c>
      <c r="CB60" s="1" t="s">
        <v>152</v>
      </c>
      <c r="CC60" s="1" t="s">
        <v>152</v>
      </c>
      <c r="CD60" s="1" t="s">
        <v>152</v>
      </c>
      <c r="CE60" s="1" t="s">
        <v>152</v>
      </c>
      <c r="CF60" s="1" t="s">
        <v>152</v>
      </c>
      <c r="CG60" s="1" t="b">
        <v>0</v>
      </c>
      <c r="CH60" s="1" t="b">
        <v>0</v>
      </c>
      <c r="CI60" s="1" t="s">
        <v>152</v>
      </c>
      <c r="CJ60" s="1" t="s">
        <v>584</v>
      </c>
      <c r="CK60" s="1" t="s">
        <v>152</v>
      </c>
      <c r="CL60" s="1">
        <v>0</v>
      </c>
      <c r="CM60" s="1">
        <v>0</v>
      </c>
      <c r="CN60" s="1" t="s">
        <v>152</v>
      </c>
      <c r="CO60" s="1" t="s">
        <v>152</v>
      </c>
      <c r="CP60" s="1"/>
      <c r="CQ60" s="1" t="b">
        <v>0</v>
      </c>
      <c r="CR60" s="1" t="s">
        <v>150</v>
      </c>
      <c r="CS60" s="1" t="s">
        <v>153</v>
      </c>
      <c r="CT60" s="1">
        <v>1</v>
      </c>
      <c r="CU60" s="1">
        <v>150</v>
      </c>
      <c r="CV60" s="1">
        <v>0</v>
      </c>
      <c r="CW60" s="1">
        <v>150</v>
      </c>
      <c r="CX60" s="1" t="b">
        <v>0</v>
      </c>
      <c r="CY60" s="1">
        <v>0</v>
      </c>
      <c r="CZ60" s="1" t="s">
        <v>587</v>
      </c>
      <c r="DA60" s="1" t="s">
        <v>152</v>
      </c>
      <c r="DB60" s="1" t="b">
        <v>0</v>
      </c>
      <c r="DC60" s="1">
        <v>0</v>
      </c>
      <c r="DD60" s="1">
        <v>0</v>
      </c>
      <c r="DE60" s="1">
        <v>0</v>
      </c>
      <c r="DF60" s="1" t="s">
        <v>152</v>
      </c>
      <c r="DG60" s="1" t="s">
        <v>152</v>
      </c>
      <c r="DH60" s="1">
        <v>0</v>
      </c>
      <c r="DI60" s="1">
        <v>0</v>
      </c>
      <c r="DJ60" s="1" t="s">
        <v>152</v>
      </c>
      <c r="DK60" s="1">
        <v>0</v>
      </c>
      <c r="DL60" s="1">
        <v>0</v>
      </c>
      <c r="DM60" s="1">
        <v>0</v>
      </c>
      <c r="DN60" s="1" t="s">
        <v>152</v>
      </c>
      <c r="DO60" s="1" t="s">
        <v>151</v>
      </c>
      <c r="DP60" s="1" t="s">
        <v>152</v>
      </c>
      <c r="DQ60" s="1" t="b">
        <v>0</v>
      </c>
      <c r="DR60" s="1" t="s">
        <v>152</v>
      </c>
      <c r="DS60" s="1" t="s">
        <v>152</v>
      </c>
      <c r="DT60" s="1" t="s">
        <v>152</v>
      </c>
      <c r="DU60" s="1" t="s">
        <v>152</v>
      </c>
      <c r="DV60" s="1">
        <v>0</v>
      </c>
      <c r="DW60" s="1" t="s">
        <v>152</v>
      </c>
      <c r="DX60" s="1" t="s">
        <v>152</v>
      </c>
      <c r="DY60" s="1" t="s">
        <v>152</v>
      </c>
      <c r="DZ60" s="1" t="s">
        <v>152</v>
      </c>
      <c r="EA60" s="1" t="s">
        <v>152</v>
      </c>
      <c r="EB60" s="1" t="s">
        <v>152</v>
      </c>
      <c r="EC60" s="1" t="s">
        <v>152</v>
      </c>
      <c r="ED60" s="1" t="s">
        <v>152</v>
      </c>
      <c r="EE60" s="1" t="s">
        <v>152</v>
      </c>
      <c r="EF60" s="1" t="s">
        <v>152</v>
      </c>
      <c r="EG60" s="1" t="s">
        <v>150</v>
      </c>
      <c r="EH60" s="1" t="s">
        <v>152</v>
      </c>
      <c r="EI60" s="1" t="b">
        <v>0</v>
      </c>
      <c r="EJ60" s="1" t="b">
        <v>0</v>
      </c>
      <c r="EK60" s="1">
        <v>0</v>
      </c>
      <c r="EL60" s="1" t="s">
        <v>152</v>
      </c>
      <c r="EM60" s="1" t="s">
        <v>152</v>
      </c>
      <c r="EN60" s="1" t="s">
        <v>150</v>
      </c>
      <c r="EO60" s="1" t="s">
        <v>150</v>
      </c>
      <c r="EP60" s="1">
        <v>0</v>
      </c>
    </row>
    <row r="61" spans="1:146" ht="17.25" x14ac:dyDescent="0.3">
      <c r="A61" s="1">
        <v>1709</v>
      </c>
      <c r="B61" s="1" t="s">
        <v>588</v>
      </c>
      <c r="C61" s="1" t="s">
        <v>589</v>
      </c>
      <c r="D61" s="1" t="s">
        <v>588</v>
      </c>
      <c r="E61" s="1" t="s">
        <v>152</v>
      </c>
      <c r="F61" s="1" t="s">
        <v>146</v>
      </c>
      <c r="G61" s="1">
        <v>2</v>
      </c>
      <c r="H61" s="1" t="s">
        <v>152</v>
      </c>
      <c r="I61" s="1" t="s">
        <v>543</v>
      </c>
      <c r="J61" s="1" t="s">
        <v>543</v>
      </c>
      <c r="K61" s="1">
        <v>68</v>
      </c>
      <c r="L61" s="1" t="s">
        <v>544</v>
      </c>
      <c r="M61" s="1" t="s">
        <v>544</v>
      </c>
      <c r="N61" s="1">
        <v>0</v>
      </c>
      <c r="O61" s="1" t="s">
        <v>152</v>
      </c>
      <c r="P61" s="1" t="s">
        <v>584</v>
      </c>
      <c r="Q61" s="1">
        <v>0</v>
      </c>
      <c r="R61" s="1">
        <v>0</v>
      </c>
      <c r="S61" s="1">
        <v>0</v>
      </c>
      <c r="T61" s="1">
        <v>135</v>
      </c>
      <c r="U61" s="1">
        <v>135</v>
      </c>
      <c r="V61" s="1">
        <v>0</v>
      </c>
      <c r="W61" s="1">
        <v>13.5</v>
      </c>
      <c r="X61" s="1" t="s">
        <v>225</v>
      </c>
      <c r="Y61" s="1">
        <v>1</v>
      </c>
      <c r="Z61" s="1">
        <v>1</v>
      </c>
      <c r="AA61" s="1" t="s">
        <v>147</v>
      </c>
      <c r="AB61" s="1" t="s">
        <v>152</v>
      </c>
      <c r="AC61" s="1" t="s">
        <v>152</v>
      </c>
      <c r="AD61" s="1" t="s">
        <v>152</v>
      </c>
      <c r="AE61" s="1" t="s">
        <v>584</v>
      </c>
      <c r="AF61" s="1" t="b">
        <v>0</v>
      </c>
      <c r="AG61" s="1" t="s">
        <v>585</v>
      </c>
      <c r="AH61" s="1" t="s">
        <v>152</v>
      </c>
      <c r="AI61" s="1" t="s">
        <v>152</v>
      </c>
      <c r="AJ61" s="1" t="s">
        <v>152</v>
      </c>
      <c r="AK61" s="1" t="s">
        <v>152</v>
      </c>
      <c r="AL61" s="1" t="s">
        <v>152</v>
      </c>
      <c r="AM61" s="1" t="b">
        <v>0</v>
      </c>
      <c r="AN61" s="1" t="s">
        <v>152</v>
      </c>
      <c r="AO61" s="1" t="s">
        <v>252</v>
      </c>
      <c r="AP61" s="1" t="s">
        <v>152</v>
      </c>
      <c r="AQ61" s="1" t="s">
        <v>152</v>
      </c>
      <c r="AR61" s="1" t="b">
        <v>0</v>
      </c>
      <c r="AS61" s="1">
        <v>135</v>
      </c>
      <c r="AT61" s="1">
        <v>0</v>
      </c>
      <c r="AU61" s="1">
        <v>0</v>
      </c>
      <c r="AV61" s="1" t="b">
        <v>0</v>
      </c>
      <c r="AW61" s="1">
        <v>0</v>
      </c>
      <c r="AX61" s="1" t="s">
        <v>152</v>
      </c>
      <c r="AY61" s="1" t="b">
        <v>0</v>
      </c>
      <c r="AZ61" s="1" t="b">
        <v>0</v>
      </c>
      <c r="BA61" s="1" t="b">
        <v>0</v>
      </c>
      <c r="BB61" s="1" t="b">
        <v>0</v>
      </c>
      <c r="BC61" s="1" t="b">
        <v>0</v>
      </c>
      <c r="BD61" s="1" t="b">
        <v>1</v>
      </c>
      <c r="BE61" s="1" t="b">
        <v>0</v>
      </c>
      <c r="BF61" s="1" t="b">
        <v>0</v>
      </c>
      <c r="BG61" s="1" t="b">
        <v>0</v>
      </c>
      <c r="BH61" s="1" t="b">
        <v>0</v>
      </c>
      <c r="BI61" s="1" t="b">
        <v>0</v>
      </c>
      <c r="BJ61" s="1" t="b">
        <v>0</v>
      </c>
      <c r="BK61" s="1" t="b">
        <v>0</v>
      </c>
      <c r="BL61" s="1" t="b">
        <v>0</v>
      </c>
      <c r="BM61" s="1" t="b">
        <v>1</v>
      </c>
      <c r="BN61" s="1">
        <v>135</v>
      </c>
      <c r="BO61" s="1" t="s">
        <v>148</v>
      </c>
      <c r="BP61" s="1" t="b">
        <v>0</v>
      </c>
      <c r="BQ61" s="1">
        <v>1</v>
      </c>
      <c r="BR61" s="1" t="b">
        <v>0</v>
      </c>
      <c r="BS61" s="1" t="b">
        <v>0</v>
      </c>
      <c r="BT61" s="1" t="b">
        <v>0</v>
      </c>
      <c r="BU61" s="1" t="b">
        <v>0</v>
      </c>
      <c r="BV61" s="1" t="s">
        <v>225</v>
      </c>
      <c r="BW61" s="1" t="s">
        <v>590</v>
      </c>
      <c r="BX61" s="1" t="b">
        <v>0</v>
      </c>
      <c r="BY61" s="1" t="b">
        <v>0</v>
      </c>
      <c r="BZ61" s="1" t="b">
        <v>0</v>
      </c>
      <c r="CA61" s="1" t="b">
        <v>0</v>
      </c>
      <c r="CB61" s="1" t="s">
        <v>152</v>
      </c>
      <c r="CC61" s="1" t="s">
        <v>152</v>
      </c>
      <c r="CD61" s="1" t="s">
        <v>152</v>
      </c>
      <c r="CE61" s="1" t="s">
        <v>152</v>
      </c>
      <c r="CF61" s="1" t="s">
        <v>152</v>
      </c>
      <c r="CG61" s="1" t="b">
        <v>0</v>
      </c>
      <c r="CH61" s="1" t="b">
        <v>0</v>
      </c>
      <c r="CI61" s="1" t="s">
        <v>152</v>
      </c>
      <c r="CJ61" s="1" t="s">
        <v>584</v>
      </c>
      <c r="CK61" s="1" t="s">
        <v>152</v>
      </c>
      <c r="CL61" s="1">
        <v>0</v>
      </c>
      <c r="CM61" s="1">
        <v>0</v>
      </c>
      <c r="CN61" s="1" t="s">
        <v>152</v>
      </c>
      <c r="CO61" s="1" t="s">
        <v>152</v>
      </c>
      <c r="CP61" s="1"/>
      <c r="CQ61" s="1" t="b">
        <v>0</v>
      </c>
      <c r="CR61" s="1" t="s">
        <v>150</v>
      </c>
      <c r="CS61" s="1" t="s">
        <v>153</v>
      </c>
      <c r="CT61" s="1">
        <v>1</v>
      </c>
      <c r="CU61" s="1">
        <v>135</v>
      </c>
      <c r="CV61" s="1">
        <v>0</v>
      </c>
      <c r="CW61" s="1">
        <v>135</v>
      </c>
      <c r="CX61" s="1" t="b">
        <v>0</v>
      </c>
      <c r="CY61" s="1">
        <v>0</v>
      </c>
      <c r="CZ61" s="1" t="s">
        <v>584</v>
      </c>
      <c r="DA61" s="1" t="s">
        <v>152</v>
      </c>
      <c r="DB61" s="1" t="b">
        <v>0</v>
      </c>
      <c r="DC61" s="1">
        <v>0</v>
      </c>
      <c r="DD61" s="1">
        <v>0</v>
      </c>
      <c r="DE61" s="1">
        <v>0</v>
      </c>
      <c r="DF61" s="1" t="s">
        <v>152</v>
      </c>
      <c r="DG61" s="1" t="s">
        <v>152</v>
      </c>
      <c r="DH61" s="1">
        <v>0</v>
      </c>
      <c r="DI61" s="1">
        <v>0</v>
      </c>
      <c r="DJ61" s="1" t="s">
        <v>152</v>
      </c>
      <c r="DK61" s="1">
        <v>0</v>
      </c>
      <c r="DL61" s="1">
        <v>0</v>
      </c>
      <c r="DM61" s="1">
        <v>0</v>
      </c>
      <c r="DN61" s="1" t="s">
        <v>152</v>
      </c>
      <c r="DO61" s="1" t="s">
        <v>151</v>
      </c>
      <c r="DP61" s="1" t="s">
        <v>152</v>
      </c>
      <c r="DQ61" s="1" t="b">
        <v>0</v>
      </c>
      <c r="DR61" s="1" t="s">
        <v>152</v>
      </c>
      <c r="DS61" s="1" t="s">
        <v>152</v>
      </c>
      <c r="DT61" s="1" t="s">
        <v>152</v>
      </c>
      <c r="DU61" s="1" t="s">
        <v>152</v>
      </c>
      <c r="DV61" s="1">
        <v>0</v>
      </c>
      <c r="DW61" s="1" t="s">
        <v>152</v>
      </c>
      <c r="DX61" s="1" t="s">
        <v>152</v>
      </c>
      <c r="DY61" s="1" t="s">
        <v>152</v>
      </c>
      <c r="DZ61" s="1" t="s">
        <v>152</v>
      </c>
      <c r="EA61" s="1" t="s">
        <v>152</v>
      </c>
      <c r="EB61" s="1" t="s">
        <v>152</v>
      </c>
      <c r="EC61" s="1" t="s">
        <v>152</v>
      </c>
      <c r="ED61" s="1" t="s">
        <v>152</v>
      </c>
      <c r="EE61" s="1" t="s">
        <v>152</v>
      </c>
      <c r="EF61" s="1" t="s">
        <v>152</v>
      </c>
      <c r="EG61" s="1" t="s">
        <v>150</v>
      </c>
      <c r="EH61" s="1" t="s">
        <v>152</v>
      </c>
      <c r="EI61" s="1" t="b">
        <v>0</v>
      </c>
      <c r="EJ61" s="1" t="b">
        <v>0</v>
      </c>
      <c r="EK61" s="1">
        <v>0</v>
      </c>
      <c r="EL61" s="1" t="s">
        <v>152</v>
      </c>
      <c r="EM61" s="1" t="s">
        <v>152</v>
      </c>
      <c r="EN61" s="1" t="s">
        <v>150</v>
      </c>
      <c r="EO61" s="1" t="s">
        <v>150</v>
      </c>
      <c r="EP61" s="1">
        <v>0</v>
      </c>
    </row>
    <row r="62" spans="1:146" ht="17.25" x14ac:dyDescent="0.3">
      <c r="A62" s="1">
        <v>1679</v>
      </c>
      <c r="B62" s="1" t="s">
        <v>591</v>
      </c>
      <c r="C62" s="1" t="s">
        <v>592</v>
      </c>
      <c r="D62" s="1" t="s">
        <v>591</v>
      </c>
      <c r="E62" s="1" t="s">
        <v>152</v>
      </c>
      <c r="F62" s="1" t="s">
        <v>146</v>
      </c>
      <c r="G62" s="1">
        <v>2</v>
      </c>
      <c r="H62" s="1" t="s">
        <v>152</v>
      </c>
      <c r="I62" s="1" t="s">
        <v>543</v>
      </c>
      <c r="J62" s="1" t="s">
        <v>543</v>
      </c>
      <c r="K62" s="1">
        <v>68</v>
      </c>
      <c r="L62" s="1" t="s">
        <v>544</v>
      </c>
      <c r="M62" s="1" t="s">
        <v>544</v>
      </c>
      <c r="N62" s="1">
        <v>0</v>
      </c>
      <c r="O62" s="1" t="s">
        <v>152</v>
      </c>
      <c r="P62" s="1" t="s">
        <v>593</v>
      </c>
      <c r="Q62" s="1">
        <v>27</v>
      </c>
      <c r="R62" s="1">
        <v>0</v>
      </c>
      <c r="S62" s="1">
        <v>0</v>
      </c>
      <c r="T62" s="1">
        <v>270</v>
      </c>
      <c r="U62" s="1">
        <v>297</v>
      </c>
      <c r="V62" s="1">
        <v>0</v>
      </c>
      <c r="W62" s="1">
        <v>0</v>
      </c>
      <c r="X62" s="1" t="s">
        <v>259</v>
      </c>
      <c r="Y62" s="1">
        <v>2</v>
      </c>
      <c r="Z62" s="1">
        <v>1</v>
      </c>
      <c r="AA62" s="1" t="s">
        <v>147</v>
      </c>
      <c r="AB62" s="1" t="s">
        <v>152</v>
      </c>
      <c r="AC62" s="1" t="s">
        <v>152</v>
      </c>
      <c r="AD62" s="1" t="s">
        <v>152</v>
      </c>
      <c r="AE62" s="1" t="s">
        <v>593</v>
      </c>
      <c r="AF62" s="1" t="b">
        <v>0</v>
      </c>
      <c r="AG62" s="1" t="s">
        <v>594</v>
      </c>
      <c r="AH62" s="1" t="s">
        <v>152</v>
      </c>
      <c r="AI62" s="1" t="s">
        <v>152</v>
      </c>
      <c r="AJ62" s="1" t="s">
        <v>152</v>
      </c>
      <c r="AK62" s="1" t="s">
        <v>152</v>
      </c>
      <c r="AL62" s="1" t="s">
        <v>152</v>
      </c>
      <c r="AM62" s="1" t="b">
        <v>0</v>
      </c>
      <c r="AN62" s="1" t="s">
        <v>152</v>
      </c>
      <c r="AO62" s="1" t="s">
        <v>252</v>
      </c>
      <c r="AP62" s="1" t="s">
        <v>152</v>
      </c>
      <c r="AQ62" s="1" t="s">
        <v>152</v>
      </c>
      <c r="AR62" s="1" t="b">
        <v>0</v>
      </c>
      <c r="AS62" s="1">
        <v>297</v>
      </c>
      <c r="AT62" s="1">
        <v>0</v>
      </c>
      <c r="AU62" s="1">
        <v>0</v>
      </c>
      <c r="AV62" s="1" t="b">
        <v>0</v>
      </c>
      <c r="AW62" s="1">
        <v>0</v>
      </c>
      <c r="AX62" s="1" t="s">
        <v>152</v>
      </c>
      <c r="AY62" s="1" t="b">
        <v>0</v>
      </c>
      <c r="AZ62" s="1" t="b">
        <v>0</v>
      </c>
      <c r="BA62" s="1" t="b">
        <v>0</v>
      </c>
      <c r="BB62" s="1" t="b">
        <v>0</v>
      </c>
      <c r="BC62" s="1" t="b">
        <v>0</v>
      </c>
      <c r="BD62" s="1" t="b">
        <v>1</v>
      </c>
      <c r="BE62" s="1" t="b">
        <v>0</v>
      </c>
      <c r="BF62" s="1" t="b">
        <v>0</v>
      </c>
      <c r="BG62" s="1" t="b">
        <v>0</v>
      </c>
      <c r="BH62" s="1" t="b">
        <v>0</v>
      </c>
      <c r="BI62" s="1" t="b">
        <v>0</v>
      </c>
      <c r="BJ62" s="1" t="b">
        <v>0</v>
      </c>
      <c r="BK62" s="1" t="b">
        <v>0</v>
      </c>
      <c r="BL62" s="1" t="b">
        <v>0</v>
      </c>
      <c r="BM62" s="1" t="b">
        <v>1</v>
      </c>
      <c r="BN62" s="1">
        <v>297</v>
      </c>
      <c r="BO62" s="1" t="s">
        <v>148</v>
      </c>
      <c r="BP62" s="1" t="b">
        <v>0</v>
      </c>
      <c r="BQ62" s="1">
        <v>1</v>
      </c>
      <c r="BR62" s="1" t="b">
        <v>0</v>
      </c>
      <c r="BS62" s="1" t="b">
        <v>0</v>
      </c>
      <c r="BT62" s="1" t="b">
        <v>0</v>
      </c>
      <c r="BU62" s="1" t="b">
        <v>0</v>
      </c>
      <c r="BV62" s="1" t="s">
        <v>259</v>
      </c>
      <c r="BW62" s="1" t="s">
        <v>595</v>
      </c>
      <c r="BX62" s="1" t="b">
        <v>0</v>
      </c>
      <c r="BY62" s="1" t="b">
        <v>0</v>
      </c>
      <c r="BZ62" s="1" t="b">
        <v>0</v>
      </c>
      <c r="CA62" s="1" t="b">
        <v>0</v>
      </c>
      <c r="CB62" s="1" t="s">
        <v>152</v>
      </c>
      <c r="CC62" s="1" t="s">
        <v>152</v>
      </c>
      <c r="CD62" s="1" t="s">
        <v>152</v>
      </c>
      <c r="CE62" s="1" t="s">
        <v>152</v>
      </c>
      <c r="CF62" s="1" t="s">
        <v>152</v>
      </c>
      <c r="CG62" s="1" t="b">
        <v>0</v>
      </c>
      <c r="CH62" s="1" t="b">
        <v>0</v>
      </c>
      <c r="CI62" s="1" t="s">
        <v>152</v>
      </c>
      <c r="CJ62" s="1" t="s">
        <v>593</v>
      </c>
      <c r="CK62" s="1" t="s">
        <v>152</v>
      </c>
      <c r="CL62" s="1">
        <v>0</v>
      </c>
      <c r="CM62" s="1">
        <v>0</v>
      </c>
      <c r="CN62" s="1" t="s">
        <v>152</v>
      </c>
      <c r="CO62" s="1" t="s">
        <v>152</v>
      </c>
      <c r="CP62" s="1"/>
      <c r="CQ62" s="1" t="b">
        <v>0</v>
      </c>
      <c r="CR62" s="1" t="s">
        <v>150</v>
      </c>
      <c r="CS62" s="1" t="s">
        <v>153</v>
      </c>
      <c r="CT62" s="1">
        <v>1</v>
      </c>
      <c r="CU62" s="1">
        <v>297</v>
      </c>
      <c r="CV62" s="1">
        <v>0</v>
      </c>
      <c r="CW62" s="1">
        <v>297</v>
      </c>
      <c r="CX62" s="1" t="b">
        <v>0</v>
      </c>
      <c r="CY62" s="1">
        <v>0</v>
      </c>
      <c r="CZ62" s="1" t="s">
        <v>596</v>
      </c>
      <c r="DA62" s="1" t="s">
        <v>152</v>
      </c>
      <c r="DB62" s="1" t="b">
        <v>0</v>
      </c>
      <c r="DC62" s="1">
        <v>0</v>
      </c>
      <c r="DD62" s="1">
        <v>0</v>
      </c>
      <c r="DE62" s="1">
        <v>0</v>
      </c>
      <c r="DF62" s="1" t="s">
        <v>152</v>
      </c>
      <c r="DG62" s="1" t="s">
        <v>152</v>
      </c>
      <c r="DH62" s="1">
        <v>0</v>
      </c>
      <c r="DI62" s="1">
        <v>0</v>
      </c>
      <c r="DJ62" s="1" t="s">
        <v>152</v>
      </c>
      <c r="DK62" s="1">
        <v>0</v>
      </c>
      <c r="DL62" s="1">
        <v>0</v>
      </c>
      <c r="DM62" s="1">
        <v>0</v>
      </c>
      <c r="DN62" s="1" t="s">
        <v>152</v>
      </c>
      <c r="DO62" s="1" t="s">
        <v>151</v>
      </c>
      <c r="DP62" s="1" t="s">
        <v>152</v>
      </c>
      <c r="DQ62" s="1" t="b">
        <v>0</v>
      </c>
      <c r="DR62" s="1" t="s">
        <v>152</v>
      </c>
      <c r="DS62" s="1" t="s">
        <v>152</v>
      </c>
      <c r="DT62" s="1" t="s">
        <v>152</v>
      </c>
      <c r="DU62" s="1" t="s">
        <v>152</v>
      </c>
      <c r="DV62" s="1">
        <v>0</v>
      </c>
      <c r="DW62" s="1" t="s">
        <v>152</v>
      </c>
      <c r="DX62" s="1" t="s">
        <v>152</v>
      </c>
      <c r="DY62" s="1" t="s">
        <v>152</v>
      </c>
      <c r="DZ62" s="1" t="s">
        <v>152</v>
      </c>
      <c r="EA62" s="1" t="s">
        <v>152</v>
      </c>
      <c r="EB62" s="1" t="s">
        <v>152</v>
      </c>
      <c r="EC62" s="1" t="s">
        <v>152</v>
      </c>
      <c r="ED62" s="1" t="s">
        <v>152</v>
      </c>
      <c r="EE62" s="1" t="s">
        <v>152</v>
      </c>
      <c r="EF62" s="1" t="s">
        <v>152</v>
      </c>
      <c r="EG62" s="1" t="s">
        <v>150</v>
      </c>
      <c r="EH62" s="1" t="s">
        <v>152</v>
      </c>
      <c r="EI62" s="1" t="b">
        <v>0</v>
      </c>
      <c r="EJ62" s="1" t="b">
        <v>0</v>
      </c>
      <c r="EK62" s="1">
        <v>0</v>
      </c>
      <c r="EL62" s="1" t="s">
        <v>152</v>
      </c>
      <c r="EM62" s="1" t="s">
        <v>152</v>
      </c>
      <c r="EN62" s="1" t="s">
        <v>150</v>
      </c>
      <c r="EO62" s="1" t="s">
        <v>150</v>
      </c>
      <c r="EP62" s="1">
        <v>0</v>
      </c>
    </row>
    <row r="63" spans="1:146" ht="17.25" x14ac:dyDescent="0.3">
      <c r="A63" s="1">
        <v>1666</v>
      </c>
      <c r="B63" s="1" t="s">
        <v>597</v>
      </c>
      <c r="C63" s="1" t="s">
        <v>598</v>
      </c>
      <c r="D63" s="1" t="s">
        <v>597</v>
      </c>
      <c r="E63" s="1" t="s">
        <v>152</v>
      </c>
      <c r="F63" s="1" t="s">
        <v>146</v>
      </c>
      <c r="G63" s="1">
        <v>2</v>
      </c>
      <c r="H63" s="1" t="s">
        <v>152</v>
      </c>
      <c r="I63" s="1" t="s">
        <v>418</v>
      </c>
      <c r="J63" s="1" t="s">
        <v>418</v>
      </c>
      <c r="K63" s="1">
        <v>74</v>
      </c>
      <c r="L63" s="1" t="s">
        <v>530</v>
      </c>
      <c r="M63" s="1" t="s">
        <v>420</v>
      </c>
      <c r="N63" s="1">
        <v>0</v>
      </c>
      <c r="O63" s="1" t="s">
        <v>152</v>
      </c>
      <c r="P63" s="1" t="s">
        <v>599</v>
      </c>
      <c r="Q63" s="1">
        <v>6.14</v>
      </c>
      <c r="R63" s="1">
        <v>0</v>
      </c>
      <c r="S63" s="1">
        <v>0</v>
      </c>
      <c r="T63" s="1">
        <v>361.36</v>
      </c>
      <c r="U63" s="1">
        <v>367.5</v>
      </c>
      <c r="V63" s="1">
        <v>0</v>
      </c>
      <c r="W63" s="1">
        <v>0</v>
      </c>
      <c r="X63" s="1" t="s">
        <v>225</v>
      </c>
      <c r="Y63" s="1">
        <v>1</v>
      </c>
      <c r="Z63" s="1">
        <v>1</v>
      </c>
      <c r="AA63" s="1" t="s">
        <v>147</v>
      </c>
      <c r="AB63" s="1" t="s">
        <v>152</v>
      </c>
      <c r="AC63" s="1" t="s">
        <v>152</v>
      </c>
      <c r="AD63" s="1" t="s">
        <v>152</v>
      </c>
      <c r="AE63" s="1" t="s">
        <v>599</v>
      </c>
      <c r="AF63" s="1" t="b">
        <v>0</v>
      </c>
      <c r="AG63" s="1" t="s">
        <v>600</v>
      </c>
      <c r="AH63" s="1" t="s">
        <v>152</v>
      </c>
      <c r="AI63" s="1" t="s">
        <v>152</v>
      </c>
      <c r="AJ63" s="1" t="s">
        <v>423</v>
      </c>
      <c r="AK63" s="1" t="s">
        <v>152</v>
      </c>
      <c r="AL63" s="1" t="s">
        <v>152</v>
      </c>
      <c r="AM63" s="1" t="b">
        <v>0</v>
      </c>
      <c r="AN63" s="1" t="s">
        <v>152</v>
      </c>
      <c r="AO63" s="1" t="s">
        <v>252</v>
      </c>
      <c r="AP63" s="1" t="s">
        <v>152</v>
      </c>
      <c r="AQ63" s="1" t="s">
        <v>152</v>
      </c>
      <c r="AR63" s="1" t="b">
        <v>0</v>
      </c>
      <c r="AS63" s="1">
        <v>367.5</v>
      </c>
      <c r="AT63" s="1">
        <v>0</v>
      </c>
      <c r="AU63" s="1">
        <v>0</v>
      </c>
      <c r="AV63" s="1" t="b">
        <v>0</v>
      </c>
      <c r="AW63" s="1">
        <v>0</v>
      </c>
      <c r="AX63" s="1" t="s">
        <v>152</v>
      </c>
      <c r="AY63" s="1" t="b">
        <v>0</v>
      </c>
      <c r="AZ63" s="1" t="b">
        <v>0</v>
      </c>
      <c r="BA63" s="1" t="b">
        <v>0</v>
      </c>
      <c r="BB63" s="1" t="b">
        <v>0</v>
      </c>
      <c r="BC63" s="1" t="b">
        <v>0</v>
      </c>
      <c r="BD63" s="1" t="b">
        <v>1</v>
      </c>
      <c r="BE63" s="1" t="b">
        <v>0</v>
      </c>
      <c r="BF63" s="1" t="b">
        <v>0</v>
      </c>
      <c r="BG63" s="1" t="b">
        <v>0</v>
      </c>
      <c r="BH63" s="1" t="b">
        <v>0</v>
      </c>
      <c r="BI63" s="1" t="b">
        <v>0</v>
      </c>
      <c r="BJ63" s="1" t="b">
        <v>0</v>
      </c>
      <c r="BK63" s="1" t="b">
        <v>0</v>
      </c>
      <c r="BL63" s="1" t="b">
        <v>0</v>
      </c>
      <c r="BM63" s="1" t="b">
        <v>1</v>
      </c>
      <c r="BN63" s="1">
        <v>367.5</v>
      </c>
      <c r="BO63" s="1" t="s">
        <v>148</v>
      </c>
      <c r="BP63" s="1" t="b">
        <v>0</v>
      </c>
      <c r="BQ63" s="1">
        <v>1</v>
      </c>
      <c r="BR63" s="1" t="b">
        <v>0</v>
      </c>
      <c r="BS63" s="1" t="b">
        <v>0</v>
      </c>
      <c r="BT63" s="1" t="b">
        <v>0</v>
      </c>
      <c r="BU63" s="1" t="b">
        <v>0</v>
      </c>
      <c r="BV63" s="1" t="s">
        <v>228</v>
      </c>
      <c r="BW63" s="1" t="s">
        <v>601</v>
      </c>
      <c r="BX63" s="1" t="b">
        <v>0</v>
      </c>
      <c r="BY63" s="1" t="b">
        <v>0</v>
      </c>
      <c r="BZ63" s="1" t="b">
        <v>0</v>
      </c>
      <c r="CA63" s="1" t="b">
        <v>0</v>
      </c>
      <c r="CB63" s="1" t="s">
        <v>152</v>
      </c>
      <c r="CC63" s="1" t="s">
        <v>152</v>
      </c>
      <c r="CD63" s="1" t="s">
        <v>152</v>
      </c>
      <c r="CE63" s="1" t="s">
        <v>152</v>
      </c>
      <c r="CF63" s="1" t="s">
        <v>152</v>
      </c>
      <c r="CG63" s="1" t="b">
        <v>0</v>
      </c>
      <c r="CH63" s="1" t="b">
        <v>0</v>
      </c>
      <c r="CI63" s="1" t="s">
        <v>152</v>
      </c>
      <c r="CJ63" s="1" t="s">
        <v>599</v>
      </c>
      <c r="CK63" s="1" t="s">
        <v>152</v>
      </c>
      <c r="CL63" s="1">
        <v>0</v>
      </c>
      <c r="CM63" s="1">
        <v>0</v>
      </c>
      <c r="CN63" s="1" t="s">
        <v>152</v>
      </c>
      <c r="CO63" s="1" t="s">
        <v>152</v>
      </c>
      <c r="CP63" s="1"/>
      <c r="CQ63" s="1" t="b">
        <v>0</v>
      </c>
      <c r="CR63" s="1" t="s">
        <v>150</v>
      </c>
      <c r="CS63" s="1" t="s">
        <v>153</v>
      </c>
      <c r="CT63" s="1">
        <v>1</v>
      </c>
      <c r="CU63" s="1">
        <v>367.5</v>
      </c>
      <c r="CV63" s="1">
        <v>0</v>
      </c>
      <c r="CW63" s="1">
        <v>367.5</v>
      </c>
      <c r="CX63" s="1" t="b">
        <v>0</v>
      </c>
      <c r="CY63" s="1">
        <v>0</v>
      </c>
      <c r="CZ63" s="1" t="s">
        <v>599</v>
      </c>
      <c r="DA63" s="1" t="s">
        <v>152</v>
      </c>
      <c r="DB63" s="1" t="b">
        <v>0</v>
      </c>
      <c r="DC63" s="1">
        <v>0</v>
      </c>
      <c r="DD63" s="1">
        <v>0</v>
      </c>
      <c r="DE63" s="1">
        <v>0</v>
      </c>
      <c r="DF63" s="1" t="s">
        <v>152</v>
      </c>
      <c r="DG63" s="1" t="s">
        <v>152</v>
      </c>
      <c r="DH63" s="1">
        <v>0</v>
      </c>
      <c r="DI63" s="1">
        <v>0</v>
      </c>
      <c r="DJ63" s="1" t="s">
        <v>152</v>
      </c>
      <c r="DK63" s="1">
        <v>0</v>
      </c>
      <c r="DL63" s="1">
        <v>0</v>
      </c>
      <c r="DM63" s="1">
        <v>0</v>
      </c>
      <c r="DN63" s="1" t="s">
        <v>152</v>
      </c>
      <c r="DO63" s="1" t="s">
        <v>151</v>
      </c>
      <c r="DP63" s="1" t="s">
        <v>152</v>
      </c>
      <c r="DQ63" s="1" t="b">
        <v>0</v>
      </c>
      <c r="DR63" s="1" t="s">
        <v>152</v>
      </c>
      <c r="DS63" s="1" t="s">
        <v>152</v>
      </c>
      <c r="DT63" s="1" t="s">
        <v>152</v>
      </c>
      <c r="DU63" s="1" t="s">
        <v>152</v>
      </c>
      <c r="DV63" s="1">
        <v>0</v>
      </c>
      <c r="DW63" s="1" t="s">
        <v>152</v>
      </c>
      <c r="DX63" s="1" t="s">
        <v>152</v>
      </c>
      <c r="DY63" s="1" t="s">
        <v>152</v>
      </c>
      <c r="DZ63" s="1" t="s">
        <v>152</v>
      </c>
      <c r="EA63" s="1" t="s">
        <v>152</v>
      </c>
      <c r="EB63" s="1" t="s">
        <v>152</v>
      </c>
      <c r="EC63" s="1" t="s">
        <v>152</v>
      </c>
      <c r="ED63" s="1" t="s">
        <v>152</v>
      </c>
      <c r="EE63" s="1" t="s">
        <v>152</v>
      </c>
      <c r="EF63" s="1" t="s">
        <v>152</v>
      </c>
      <c r="EG63" s="1" t="s">
        <v>150</v>
      </c>
      <c r="EH63" s="1" t="s">
        <v>152</v>
      </c>
      <c r="EI63" s="1" t="b">
        <v>0</v>
      </c>
      <c r="EJ63" s="1" t="b">
        <v>0</v>
      </c>
      <c r="EK63" s="1">
        <v>0</v>
      </c>
      <c r="EL63" s="1" t="s">
        <v>152</v>
      </c>
      <c r="EM63" s="1" t="s">
        <v>152</v>
      </c>
      <c r="EN63" s="1" t="s">
        <v>150</v>
      </c>
      <c r="EO63" s="1" t="s">
        <v>150</v>
      </c>
      <c r="EP63" s="1">
        <v>0</v>
      </c>
    </row>
    <row r="64" spans="1:146" ht="17.25" x14ac:dyDescent="0.3">
      <c r="A64" s="1">
        <v>1661</v>
      </c>
      <c r="B64" s="1" t="s">
        <v>602</v>
      </c>
      <c r="C64" s="1" t="s">
        <v>603</v>
      </c>
      <c r="D64" s="1" t="s">
        <v>602</v>
      </c>
      <c r="E64" s="1" t="s">
        <v>152</v>
      </c>
      <c r="F64" s="1" t="s">
        <v>146</v>
      </c>
      <c r="G64" s="1">
        <v>2</v>
      </c>
      <c r="H64" s="1" t="s">
        <v>152</v>
      </c>
      <c r="I64" s="1" t="s">
        <v>449</v>
      </c>
      <c r="J64" s="1" t="s">
        <v>449</v>
      </c>
      <c r="K64" s="1">
        <v>9</v>
      </c>
      <c r="L64" s="1" t="s">
        <v>450</v>
      </c>
      <c r="M64" s="1" t="s">
        <v>604</v>
      </c>
      <c r="N64" s="1">
        <v>0</v>
      </c>
      <c r="O64" s="1" t="s">
        <v>152</v>
      </c>
      <c r="P64" s="1" t="s">
        <v>605</v>
      </c>
      <c r="Q64" s="1">
        <v>3</v>
      </c>
      <c r="R64" s="1">
        <v>0</v>
      </c>
      <c r="S64" s="1">
        <v>0</v>
      </c>
      <c r="T64" s="1">
        <v>30</v>
      </c>
      <c r="U64" s="1">
        <v>33</v>
      </c>
      <c r="V64" s="1">
        <v>0</v>
      </c>
      <c r="W64" s="1">
        <v>0</v>
      </c>
      <c r="X64" s="1" t="s">
        <v>225</v>
      </c>
      <c r="Y64" s="1">
        <v>1</v>
      </c>
      <c r="Z64" s="1">
        <v>1</v>
      </c>
      <c r="AA64" s="1" t="s">
        <v>147</v>
      </c>
      <c r="AB64" s="1" t="s">
        <v>152</v>
      </c>
      <c r="AC64" s="1" t="s">
        <v>152</v>
      </c>
      <c r="AD64" s="1" t="s">
        <v>152</v>
      </c>
      <c r="AE64" s="1" t="s">
        <v>606</v>
      </c>
      <c r="AF64" s="1" t="b">
        <v>0</v>
      </c>
      <c r="AG64" s="1" t="s">
        <v>607</v>
      </c>
      <c r="AH64" s="1" t="s">
        <v>152</v>
      </c>
      <c r="AI64" s="1" t="s">
        <v>152</v>
      </c>
      <c r="AJ64" s="1" t="s">
        <v>608</v>
      </c>
      <c r="AK64" s="1" t="s">
        <v>152</v>
      </c>
      <c r="AL64" s="1" t="s">
        <v>152</v>
      </c>
      <c r="AM64" s="1" t="b">
        <v>0</v>
      </c>
      <c r="AN64" s="1" t="s">
        <v>152</v>
      </c>
      <c r="AO64" s="1" t="s">
        <v>252</v>
      </c>
      <c r="AP64" s="1" t="s">
        <v>152</v>
      </c>
      <c r="AQ64" s="1" t="s">
        <v>152</v>
      </c>
      <c r="AR64" s="1" t="b">
        <v>0</v>
      </c>
      <c r="AS64" s="1">
        <v>33</v>
      </c>
      <c r="AT64" s="1">
        <v>0</v>
      </c>
      <c r="AU64" s="1">
        <v>0</v>
      </c>
      <c r="AV64" s="1" t="b">
        <v>0</v>
      </c>
      <c r="AW64" s="1">
        <v>0</v>
      </c>
      <c r="AX64" s="1" t="s">
        <v>152</v>
      </c>
      <c r="AY64" s="1" t="b">
        <v>0</v>
      </c>
      <c r="AZ64" s="1" t="b">
        <v>0</v>
      </c>
      <c r="BA64" s="1" t="b">
        <v>0</v>
      </c>
      <c r="BB64" s="1" t="b">
        <v>0</v>
      </c>
      <c r="BC64" s="1" t="b">
        <v>0</v>
      </c>
      <c r="BD64" s="1" t="b">
        <v>1</v>
      </c>
      <c r="BE64" s="1" t="b">
        <v>0</v>
      </c>
      <c r="BF64" s="1" t="b">
        <v>0</v>
      </c>
      <c r="BG64" s="1" t="b">
        <v>0</v>
      </c>
      <c r="BH64" s="1" t="b">
        <v>0</v>
      </c>
      <c r="BI64" s="1" t="b">
        <v>0</v>
      </c>
      <c r="BJ64" s="1" t="b">
        <v>0</v>
      </c>
      <c r="BK64" s="1" t="b">
        <v>0</v>
      </c>
      <c r="BL64" s="1" t="b">
        <v>0</v>
      </c>
      <c r="BM64" s="1" t="b">
        <v>1</v>
      </c>
      <c r="BN64" s="1">
        <v>33</v>
      </c>
      <c r="BO64" s="1" t="s">
        <v>148</v>
      </c>
      <c r="BP64" s="1" t="b">
        <v>0</v>
      </c>
      <c r="BQ64" s="1">
        <v>1</v>
      </c>
      <c r="BR64" s="1" t="b">
        <v>0</v>
      </c>
      <c r="BS64" s="1" t="b">
        <v>0</v>
      </c>
      <c r="BT64" s="1" t="b">
        <v>0</v>
      </c>
      <c r="BU64" s="1" t="b">
        <v>0</v>
      </c>
      <c r="BV64" s="1" t="s">
        <v>228</v>
      </c>
      <c r="BW64" s="1" t="s">
        <v>609</v>
      </c>
      <c r="BX64" s="1" t="b">
        <v>0</v>
      </c>
      <c r="BY64" s="1" t="b">
        <v>0</v>
      </c>
      <c r="BZ64" s="1" t="b">
        <v>0</v>
      </c>
      <c r="CA64" s="1" t="b">
        <v>0</v>
      </c>
      <c r="CB64" s="1" t="s">
        <v>152</v>
      </c>
      <c r="CC64" s="1" t="s">
        <v>152</v>
      </c>
      <c r="CD64" s="1" t="s">
        <v>152</v>
      </c>
      <c r="CE64" s="1" t="s">
        <v>152</v>
      </c>
      <c r="CF64" s="1" t="s">
        <v>152</v>
      </c>
      <c r="CG64" s="1" t="b">
        <v>0</v>
      </c>
      <c r="CH64" s="1" t="b">
        <v>0</v>
      </c>
      <c r="CI64" s="1" t="s">
        <v>152</v>
      </c>
      <c r="CJ64" s="1" t="s">
        <v>606</v>
      </c>
      <c r="CK64" s="1" t="s">
        <v>152</v>
      </c>
      <c r="CL64" s="1">
        <v>0</v>
      </c>
      <c r="CM64" s="1">
        <v>0</v>
      </c>
      <c r="CN64" s="1" t="s">
        <v>152</v>
      </c>
      <c r="CO64" s="1" t="s">
        <v>152</v>
      </c>
      <c r="CP64" s="1"/>
      <c r="CQ64" s="1" t="b">
        <v>0</v>
      </c>
      <c r="CR64" s="1" t="s">
        <v>150</v>
      </c>
      <c r="CS64" s="1" t="s">
        <v>153</v>
      </c>
      <c r="CT64" s="1">
        <v>1</v>
      </c>
      <c r="CU64" s="1">
        <v>33</v>
      </c>
      <c r="CV64" s="1">
        <v>0</v>
      </c>
      <c r="CW64" s="1">
        <v>33</v>
      </c>
      <c r="CX64" s="1" t="b">
        <v>0</v>
      </c>
      <c r="CY64" s="1">
        <v>0</v>
      </c>
      <c r="CZ64" s="1" t="s">
        <v>605</v>
      </c>
      <c r="DA64" s="1" t="s">
        <v>152</v>
      </c>
      <c r="DB64" s="1" t="b">
        <v>0</v>
      </c>
      <c r="DC64" s="1">
        <v>0</v>
      </c>
      <c r="DD64" s="1">
        <v>0</v>
      </c>
      <c r="DE64" s="1">
        <v>0</v>
      </c>
      <c r="DF64" s="1" t="s">
        <v>152</v>
      </c>
      <c r="DG64" s="1" t="s">
        <v>152</v>
      </c>
      <c r="DH64" s="1">
        <v>0</v>
      </c>
      <c r="DI64" s="1">
        <v>0</v>
      </c>
      <c r="DJ64" s="1" t="s">
        <v>152</v>
      </c>
      <c r="DK64" s="1">
        <v>0</v>
      </c>
      <c r="DL64" s="1">
        <v>0</v>
      </c>
      <c r="DM64" s="1">
        <v>0</v>
      </c>
      <c r="DN64" s="1" t="s">
        <v>152</v>
      </c>
      <c r="DO64" s="1" t="s">
        <v>151</v>
      </c>
      <c r="DP64" s="1" t="s">
        <v>152</v>
      </c>
      <c r="DQ64" s="1" t="b">
        <v>0</v>
      </c>
      <c r="DR64" s="1" t="s">
        <v>152</v>
      </c>
      <c r="DS64" s="1" t="s">
        <v>152</v>
      </c>
      <c r="DT64" s="1" t="s">
        <v>152</v>
      </c>
      <c r="DU64" s="1" t="s">
        <v>152</v>
      </c>
      <c r="DV64" s="1">
        <v>0</v>
      </c>
      <c r="DW64" s="1" t="s">
        <v>152</v>
      </c>
      <c r="DX64" s="1" t="s">
        <v>152</v>
      </c>
      <c r="DY64" s="1" t="s">
        <v>152</v>
      </c>
      <c r="DZ64" s="1" t="s">
        <v>152</v>
      </c>
      <c r="EA64" s="1" t="s">
        <v>152</v>
      </c>
      <c r="EB64" s="1" t="s">
        <v>152</v>
      </c>
      <c r="EC64" s="1" t="s">
        <v>152</v>
      </c>
      <c r="ED64" s="1" t="s">
        <v>152</v>
      </c>
      <c r="EE64" s="1" t="s">
        <v>152</v>
      </c>
      <c r="EF64" s="1" t="s">
        <v>152</v>
      </c>
      <c r="EG64" s="1" t="s">
        <v>150</v>
      </c>
      <c r="EH64" s="1" t="s">
        <v>152</v>
      </c>
      <c r="EI64" s="1" t="b">
        <v>0</v>
      </c>
      <c r="EJ64" s="1" t="b">
        <v>0</v>
      </c>
      <c r="EK64" s="1">
        <v>0</v>
      </c>
      <c r="EL64" s="1" t="s">
        <v>152</v>
      </c>
      <c r="EM64" s="1" t="s">
        <v>152</v>
      </c>
      <c r="EN64" s="1" t="s">
        <v>150</v>
      </c>
      <c r="EO64" s="1" t="s">
        <v>150</v>
      </c>
      <c r="EP64" s="1">
        <v>0</v>
      </c>
    </row>
    <row r="65" spans="1:146" ht="17.25" x14ac:dyDescent="0.3">
      <c r="A65" s="1">
        <v>1660</v>
      </c>
      <c r="B65" s="1" t="s">
        <v>610</v>
      </c>
      <c r="C65" s="1" t="s">
        <v>611</v>
      </c>
      <c r="D65" s="1" t="s">
        <v>610</v>
      </c>
      <c r="E65" s="1" t="s">
        <v>152</v>
      </c>
      <c r="F65" s="1" t="s">
        <v>146</v>
      </c>
      <c r="G65" s="1">
        <v>2</v>
      </c>
      <c r="H65" s="1" t="s">
        <v>152</v>
      </c>
      <c r="I65" s="1" t="s">
        <v>449</v>
      </c>
      <c r="J65" s="1" t="s">
        <v>449</v>
      </c>
      <c r="K65" s="1">
        <v>9</v>
      </c>
      <c r="L65" s="1" t="s">
        <v>450</v>
      </c>
      <c r="M65" s="1" t="s">
        <v>604</v>
      </c>
      <c r="N65" s="1">
        <v>0</v>
      </c>
      <c r="O65" s="1" t="s">
        <v>152</v>
      </c>
      <c r="P65" s="1" t="s">
        <v>605</v>
      </c>
      <c r="Q65" s="1">
        <v>3</v>
      </c>
      <c r="R65" s="1">
        <v>0</v>
      </c>
      <c r="S65" s="1">
        <v>0</v>
      </c>
      <c r="T65" s="1">
        <v>30</v>
      </c>
      <c r="U65" s="1">
        <v>33</v>
      </c>
      <c r="V65" s="1">
        <v>0</v>
      </c>
      <c r="W65" s="1">
        <v>0</v>
      </c>
      <c r="X65" s="1" t="s">
        <v>225</v>
      </c>
      <c r="Y65" s="1">
        <v>1</v>
      </c>
      <c r="Z65" s="1">
        <v>1</v>
      </c>
      <c r="AA65" s="1" t="s">
        <v>147</v>
      </c>
      <c r="AB65" s="1" t="s">
        <v>152</v>
      </c>
      <c r="AC65" s="1" t="s">
        <v>152</v>
      </c>
      <c r="AD65" s="1" t="s">
        <v>152</v>
      </c>
      <c r="AE65" s="1" t="s">
        <v>606</v>
      </c>
      <c r="AF65" s="1" t="b">
        <v>0</v>
      </c>
      <c r="AG65" s="1" t="s">
        <v>607</v>
      </c>
      <c r="AH65" s="1" t="s">
        <v>152</v>
      </c>
      <c r="AI65" s="1" t="s">
        <v>152</v>
      </c>
      <c r="AJ65" s="1" t="s">
        <v>608</v>
      </c>
      <c r="AK65" s="1" t="s">
        <v>152</v>
      </c>
      <c r="AL65" s="1" t="s">
        <v>152</v>
      </c>
      <c r="AM65" s="1" t="b">
        <v>0</v>
      </c>
      <c r="AN65" s="1" t="s">
        <v>152</v>
      </c>
      <c r="AO65" s="1" t="s">
        <v>252</v>
      </c>
      <c r="AP65" s="1" t="s">
        <v>152</v>
      </c>
      <c r="AQ65" s="1" t="s">
        <v>152</v>
      </c>
      <c r="AR65" s="1" t="b">
        <v>0</v>
      </c>
      <c r="AS65" s="1">
        <v>33</v>
      </c>
      <c r="AT65" s="1">
        <v>0</v>
      </c>
      <c r="AU65" s="1">
        <v>0</v>
      </c>
      <c r="AV65" s="1" t="b">
        <v>0</v>
      </c>
      <c r="AW65" s="1">
        <v>0</v>
      </c>
      <c r="AX65" s="1" t="s">
        <v>152</v>
      </c>
      <c r="AY65" s="1" t="b">
        <v>0</v>
      </c>
      <c r="AZ65" s="1" t="b">
        <v>0</v>
      </c>
      <c r="BA65" s="1" t="b">
        <v>0</v>
      </c>
      <c r="BB65" s="1" t="b">
        <v>0</v>
      </c>
      <c r="BC65" s="1" t="b">
        <v>0</v>
      </c>
      <c r="BD65" s="1" t="b">
        <v>1</v>
      </c>
      <c r="BE65" s="1" t="b">
        <v>0</v>
      </c>
      <c r="BF65" s="1" t="b">
        <v>0</v>
      </c>
      <c r="BG65" s="1" t="b">
        <v>0</v>
      </c>
      <c r="BH65" s="1" t="b">
        <v>0</v>
      </c>
      <c r="BI65" s="1" t="b">
        <v>0</v>
      </c>
      <c r="BJ65" s="1" t="b">
        <v>0</v>
      </c>
      <c r="BK65" s="1" t="b">
        <v>0</v>
      </c>
      <c r="BL65" s="1" t="b">
        <v>0</v>
      </c>
      <c r="BM65" s="1" t="b">
        <v>1</v>
      </c>
      <c r="BN65" s="1">
        <v>33</v>
      </c>
      <c r="BO65" s="1" t="s">
        <v>148</v>
      </c>
      <c r="BP65" s="1" t="b">
        <v>0</v>
      </c>
      <c r="BQ65" s="1">
        <v>1</v>
      </c>
      <c r="BR65" s="1" t="b">
        <v>0</v>
      </c>
      <c r="BS65" s="1" t="b">
        <v>0</v>
      </c>
      <c r="BT65" s="1" t="b">
        <v>0</v>
      </c>
      <c r="BU65" s="1" t="b">
        <v>0</v>
      </c>
      <c r="BV65" s="1" t="s">
        <v>228</v>
      </c>
      <c r="BW65" s="1" t="s">
        <v>612</v>
      </c>
      <c r="BX65" s="1" t="b">
        <v>0</v>
      </c>
      <c r="BY65" s="1" t="b">
        <v>0</v>
      </c>
      <c r="BZ65" s="1" t="b">
        <v>0</v>
      </c>
      <c r="CA65" s="1" t="b">
        <v>0</v>
      </c>
      <c r="CB65" s="1" t="s">
        <v>152</v>
      </c>
      <c r="CC65" s="1" t="s">
        <v>152</v>
      </c>
      <c r="CD65" s="1" t="s">
        <v>152</v>
      </c>
      <c r="CE65" s="1" t="s">
        <v>152</v>
      </c>
      <c r="CF65" s="1" t="s">
        <v>152</v>
      </c>
      <c r="CG65" s="1" t="b">
        <v>0</v>
      </c>
      <c r="CH65" s="1" t="b">
        <v>0</v>
      </c>
      <c r="CI65" s="1" t="s">
        <v>152</v>
      </c>
      <c r="CJ65" s="1" t="s">
        <v>606</v>
      </c>
      <c r="CK65" s="1" t="s">
        <v>152</v>
      </c>
      <c r="CL65" s="1">
        <v>0</v>
      </c>
      <c r="CM65" s="1">
        <v>0</v>
      </c>
      <c r="CN65" s="1" t="s">
        <v>152</v>
      </c>
      <c r="CO65" s="1" t="s">
        <v>152</v>
      </c>
      <c r="CP65" s="1"/>
      <c r="CQ65" s="1" t="b">
        <v>0</v>
      </c>
      <c r="CR65" s="1" t="s">
        <v>150</v>
      </c>
      <c r="CS65" s="1" t="s">
        <v>153</v>
      </c>
      <c r="CT65" s="1">
        <v>1</v>
      </c>
      <c r="CU65" s="1">
        <v>33</v>
      </c>
      <c r="CV65" s="1">
        <v>0</v>
      </c>
      <c r="CW65" s="1">
        <v>33</v>
      </c>
      <c r="CX65" s="1" t="b">
        <v>0</v>
      </c>
      <c r="CY65" s="1">
        <v>0</v>
      </c>
      <c r="CZ65" s="1" t="s">
        <v>605</v>
      </c>
      <c r="DA65" s="1" t="s">
        <v>152</v>
      </c>
      <c r="DB65" s="1" t="b">
        <v>0</v>
      </c>
      <c r="DC65" s="1">
        <v>0</v>
      </c>
      <c r="DD65" s="1">
        <v>0</v>
      </c>
      <c r="DE65" s="1">
        <v>0</v>
      </c>
      <c r="DF65" s="1" t="s">
        <v>152</v>
      </c>
      <c r="DG65" s="1" t="s">
        <v>152</v>
      </c>
      <c r="DH65" s="1">
        <v>0</v>
      </c>
      <c r="DI65" s="1">
        <v>0</v>
      </c>
      <c r="DJ65" s="1" t="s">
        <v>152</v>
      </c>
      <c r="DK65" s="1">
        <v>0</v>
      </c>
      <c r="DL65" s="1">
        <v>0</v>
      </c>
      <c r="DM65" s="1">
        <v>0</v>
      </c>
      <c r="DN65" s="1" t="s">
        <v>152</v>
      </c>
      <c r="DO65" s="1" t="s">
        <v>151</v>
      </c>
      <c r="DP65" s="1" t="s">
        <v>152</v>
      </c>
      <c r="DQ65" s="1" t="b">
        <v>0</v>
      </c>
      <c r="DR65" s="1" t="s">
        <v>152</v>
      </c>
      <c r="DS65" s="1" t="s">
        <v>152</v>
      </c>
      <c r="DT65" s="1" t="s">
        <v>152</v>
      </c>
      <c r="DU65" s="1" t="s">
        <v>152</v>
      </c>
      <c r="DV65" s="1">
        <v>0</v>
      </c>
      <c r="DW65" s="1" t="s">
        <v>152</v>
      </c>
      <c r="DX65" s="1" t="s">
        <v>152</v>
      </c>
      <c r="DY65" s="1" t="s">
        <v>152</v>
      </c>
      <c r="DZ65" s="1" t="s">
        <v>152</v>
      </c>
      <c r="EA65" s="1" t="s">
        <v>152</v>
      </c>
      <c r="EB65" s="1" t="s">
        <v>152</v>
      </c>
      <c r="EC65" s="1" t="s">
        <v>152</v>
      </c>
      <c r="ED65" s="1" t="s">
        <v>152</v>
      </c>
      <c r="EE65" s="1" t="s">
        <v>152</v>
      </c>
      <c r="EF65" s="1" t="s">
        <v>152</v>
      </c>
      <c r="EG65" s="1" t="s">
        <v>150</v>
      </c>
      <c r="EH65" s="1" t="s">
        <v>152</v>
      </c>
      <c r="EI65" s="1" t="b">
        <v>0</v>
      </c>
      <c r="EJ65" s="1" t="b">
        <v>0</v>
      </c>
      <c r="EK65" s="1">
        <v>0</v>
      </c>
      <c r="EL65" s="1" t="s">
        <v>152</v>
      </c>
      <c r="EM65" s="1" t="s">
        <v>152</v>
      </c>
      <c r="EN65" s="1" t="s">
        <v>150</v>
      </c>
      <c r="EO65" s="1" t="s">
        <v>150</v>
      </c>
      <c r="EP65" s="1">
        <v>0</v>
      </c>
    </row>
    <row r="66" spans="1:146" ht="17.25" x14ac:dyDescent="0.3">
      <c r="A66" s="1">
        <v>1655</v>
      </c>
      <c r="B66" s="1" t="s">
        <v>613</v>
      </c>
      <c r="C66" s="1" t="s">
        <v>614</v>
      </c>
      <c r="D66" s="1" t="s">
        <v>613</v>
      </c>
      <c r="E66" s="1" t="s">
        <v>152</v>
      </c>
      <c r="F66" s="1" t="s">
        <v>146</v>
      </c>
      <c r="G66" s="1">
        <v>2</v>
      </c>
      <c r="H66" s="1" t="s">
        <v>152</v>
      </c>
      <c r="I66" s="1" t="s">
        <v>449</v>
      </c>
      <c r="J66" s="1" t="s">
        <v>449</v>
      </c>
      <c r="K66" s="1">
        <v>9</v>
      </c>
      <c r="L66" s="1" t="s">
        <v>450</v>
      </c>
      <c r="M66" s="1" t="s">
        <v>604</v>
      </c>
      <c r="N66" s="1">
        <v>0</v>
      </c>
      <c r="O66" s="1" t="s">
        <v>152</v>
      </c>
      <c r="P66" s="1" t="s">
        <v>605</v>
      </c>
      <c r="Q66" s="1">
        <v>3</v>
      </c>
      <c r="R66" s="1">
        <v>0</v>
      </c>
      <c r="S66" s="1">
        <v>0</v>
      </c>
      <c r="T66" s="1">
        <v>30</v>
      </c>
      <c r="U66" s="1">
        <v>33</v>
      </c>
      <c r="V66" s="1">
        <v>0</v>
      </c>
      <c r="W66" s="1">
        <v>0</v>
      </c>
      <c r="X66" s="1" t="s">
        <v>225</v>
      </c>
      <c r="Y66" s="1">
        <v>1</v>
      </c>
      <c r="Z66" s="1">
        <v>1</v>
      </c>
      <c r="AA66" s="1" t="s">
        <v>147</v>
      </c>
      <c r="AB66" s="1" t="s">
        <v>152</v>
      </c>
      <c r="AC66" s="1" t="s">
        <v>152</v>
      </c>
      <c r="AD66" s="1" t="s">
        <v>152</v>
      </c>
      <c r="AE66" s="1" t="s">
        <v>615</v>
      </c>
      <c r="AF66" s="1" t="b">
        <v>0</v>
      </c>
      <c r="AG66" s="1" t="s">
        <v>606</v>
      </c>
      <c r="AH66" s="1" t="s">
        <v>152</v>
      </c>
      <c r="AI66" s="1" t="s">
        <v>152</v>
      </c>
      <c r="AJ66" s="1" t="s">
        <v>608</v>
      </c>
      <c r="AK66" s="1" t="s">
        <v>152</v>
      </c>
      <c r="AL66" s="1" t="s">
        <v>152</v>
      </c>
      <c r="AM66" s="1" t="b">
        <v>0</v>
      </c>
      <c r="AN66" s="1" t="s">
        <v>152</v>
      </c>
      <c r="AO66" s="1" t="s">
        <v>252</v>
      </c>
      <c r="AP66" s="1" t="s">
        <v>152</v>
      </c>
      <c r="AQ66" s="1" t="s">
        <v>152</v>
      </c>
      <c r="AR66" s="1" t="b">
        <v>0</v>
      </c>
      <c r="AS66" s="1">
        <v>33</v>
      </c>
      <c r="AT66" s="1">
        <v>0</v>
      </c>
      <c r="AU66" s="1">
        <v>0</v>
      </c>
      <c r="AV66" s="1" t="b">
        <v>0</v>
      </c>
      <c r="AW66" s="1">
        <v>0</v>
      </c>
      <c r="AX66" s="1" t="s">
        <v>152</v>
      </c>
      <c r="AY66" s="1" t="b">
        <v>0</v>
      </c>
      <c r="AZ66" s="1" t="b">
        <v>0</v>
      </c>
      <c r="BA66" s="1" t="b">
        <v>0</v>
      </c>
      <c r="BB66" s="1" t="b">
        <v>0</v>
      </c>
      <c r="BC66" s="1" t="b">
        <v>0</v>
      </c>
      <c r="BD66" s="1" t="b">
        <v>1</v>
      </c>
      <c r="BE66" s="1" t="b">
        <v>0</v>
      </c>
      <c r="BF66" s="1" t="b">
        <v>0</v>
      </c>
      <c r="BG66" s="1" t="b">
        <v>0</v>
      </c>
      <c r="BH66" s="1" t="b">
        <v>0</v>
      </c>
      <c r="BI66" s="1" t="b">
        <v>0</v>
      </c>
      <c r="BJ66" s="1" t="b">
        <v>0</v>
      </c>
      <c r="BK66" s="1" t="b">
        <v>0</v>
      </c>
      <c r="BL66" s="1" t="b">
        <v>0</v>
      </c>
      <c r="BM66" s="1" t="b">
        <v>1</v>
      </c>
      <c r="BN66" s="1">
        <v>33</v>
      </c>
      <c r="BO66" s="1" t="s">
        <v>148</v>
      </c>
      <c r="BP66" s="1" t="b">
        <v>0</v>
      </c>
      <c r="BQ66" s="1">
        <v>1</v>
      </c>
      <c r="BR66" s="1" t="b">
        <v>0</v>
      </c>
      <c r="BS66" s="1" t="b">
        <v>0</v>
      </c>
      <c r="BT66" s="1" t="b">
        <v>0</v>
      </c>
      <c r="BU66" s="1" t="b">
        <v>0</v>
      </c>
      <c r="BV66" s="1" t="s">
        <v>228</v>
      </c>
      <c r="BW66" s="1" t="s">
        <v>616</v>
      </c>
      <c r="BX66" s="1" t="b">
        <v>0</v>
      </c>
      <c r="BY66" s="1" t="b">
        <v>0</v>
      </c>
      <c r="BZ66" s="1" t="b">
        <v>0</v>
      </c>
      <c r="CA66" s="1" t="b">
        <v>0</v>
      </c>
      <c r="CB66" s="1" t="s">
        <v>152</v>
      </c>
      <c r="CC66" s="1" t="s">
        <v>152</v>
      </c>
      <c r="CD66" s="1" t="s">
        <v>152</v>
      </c>
      <c r="CE66" s="1" t="s">
        <v>152</v>
      </c>
      <c r="CF66" s="1" t="s">
        <v>152</v>
      </c>
      <c r="CG66" s="1" t="b">
        <v>0</v>
      </c>
      <c r="CH66" s="1" t="b">
        <v>0</v>
      </c>
      <c r="CI66" s="1" t="s">
        <v>152</v>
      </c>
      <c r="CJ66" s="1" t="s">
        <v>615</v>
      </c>
      <c r="CK66" s="1" t="s">
        <v>152</v>
      </c>
      <c r="CL66" s="1">
        <v>0</v>
      </c>
      <c r="CM66" s="1">
        <v>0</v>
      </c>
      <c r="CN66" s="1" t="s">
        <v>152</v>
      </c>
      <c r="CO66" s="1" t="s">
        <v>152</v>
      </c>
      <c r="CP66" s="1"/>
      <c r="CQ66" s="1" t="b">
        <v>0</v>
      </c>
      <c r="CR66" s="1" t="s">
        <v>150</v>
      </c>
      <c r="CS66" s="1" t="s">
        <v>153</v>
      </c>
      <c r="CT66" s="1">
        <v>1</v>
      </c>
      <c r="CU66" s="1">
        <v>33</v>
      </c>
      <c r="CV66" s="1">
        <v>0</v>
      </c>
      <c r="CW66" s="1">
        <v>33</v>
      </c>
      <c r="CX66" s="1" t="b">
        <v>0</v>
      </c>
      <c r="CY66" s="1">
        <v>0</v>
      </c>
      <c r="CZ66" s="1" t="s">
        <v>605</v>
      </c>
      <c r="DA66" s="1" t="s">
        <v>152</v>
      </c>
      <c r="DB66" s="1" t="b">
        <v>0</v>
      </c>
      <c r="DC66" s="1">
        <v>0</v>
      </c>
      <c r="DD66" s="1">
        <v>0</v>
      </c>
      <c r="DE66" s="1">
        <v>0</v>
      </c>
      <c r="DF66" s="1" t="s">
        <v>152</v>
      </c>
      <c r="DG66" s="1" t="s">
        <v>152</v>
      </c>
      <c r="DH66" s="1">
        <v>0</v>
      </c>
      <c r="DI66" s="1">
        <v>0</v>
      </c>
      <c r="DJ66" s="1" t="s">
        <v>152</v>
      </c>
      <c r="DK66" s="1">
        <v>0</v>
      </c>
      <c r="DL66" s="1">
        <v>0</v>
      </c>
      <c r="DM66" s="1">
        <v>0</v>
      </c>
      <c r="DN66" s="1" t="s">
        <v>152</v>
      </c>
      <c r="DO66" s="1" t="s">
        <v>151</v>
      </c>
      <c r="DP66" s="1" t="s">
        <v>152</v>
      </c>
      <c r="DQ66" s="1" t="b">
        <v>0</v>
      </c>
      <c r="DR66" s="1" t="s">
        <v>152</v>
      </c>
      <c r="DS66" s="1" t="s">
        <v>152</v>
      </c>
      <c r="DT66" s="1" t="s">
        <v>152</v>
      </c>
      <c r="DU66" s="1" t="s">
        <v>152</v>
      </c>
      <c r="DV66" s="1">
        <v>0</v>
      </c>
      <c r="DW66" s="1" t="s">
        <v>152</v>
      </c>
      <c r="DX66" s="1" t="s">
        <v>152</v>
      </c>
      <c r="DY66" s="1" t="s">
        <v>152</v>
      </c>
      <c r="DZ66" s="1" t="s">
        <v>152</v>
      </c>
      <c r="EA66" s="1" t="s">
        <v>152</v>
      </c>
      <c r="EB66" s="1" t="s">
        <v>152</v>
      </c>
      <c r="EC66" s="1" t="s">
        <v>152</v>
      </c>
      <c r="ED66" s="1" t="s">
        <v>152</v>
      </c>
      <c r="EE66" s="1" t="s">
        <v>152</v>
      </c>
      <c r="EF66" s="1" t="s">
        <v>152</v>
      </c>
      <c r="EG66" s="1" t="s">
        <v>150</v>
      </c>
      <c r="EH66" s="1" t="s">
        <v>152</v>
      </c>
      <c r="EI66" s="1" t="b">
        <v>0</v>
      </c>
      <c r="EJ66" s="1" t="b">
        <v>0</v>
      </c>
      <c r="EK66" s="1">
        <v>0</v>
      </c>
      <c r="EL66" s="1" t="s">
        <v>152</v>
      </c>
      <c r="EM66" s="1" t="s">
        <v>152</v>
      </c>
      <c r="EN66" s="1" t="s">
        <v>150</v>
      </c>
      <c r="EO66" s="1" t="s">
        <v>150</v>
      </c>
      <c r="EP66" s="1">
        <v>0</v>
      </c>
    </row>
    <row r="67" spans="1:146" ht="17.25" x14ac:dyDescent="0.3">
      <c r="A67" s="1">
        <v>1649</v>
      </c>
      <c r="B67" s="1" t="s">
        <v>617</v>
      </c>
      <c r="C67" s="1" t="s">
        <v>618</v>
      </c>
      <c r="D67" s="1" t="s">
        <v>617</v>
      </c>
      <c r="E67" s="1" t="s">
        <v>152</v>
      </c>
      <c r="F67" s="1" t="s">
        <v>146</v>
      </c>
      <c r="G67" s="1">
        <v>2</v>
      </c>
      <c r="H67" s="1" t="s">
        <v>152</v>
      </c>
      <c r="I67" s="1" t="s">
        <v>449</v>
      </c>
      <c r="J67" s="1" t="s">
        <v>449</v>
      </c>
      <c r="K67" s="1">
        <v>9</v>
      </c>
      <c r="L67" s="1" t="s">
        <v>450</v>
      </c>
      <c r="M67" s="1" t="s">
        <v>604</v>
      </c>
      <c r="N67" s="1">
        <v>0</v>
      </c>
      <c r="O67" s="1" t="s">
        <v>152</v>
      </c>
      <c r="P67" s="1" t="s">
        <v>605</v>
      </c>
      <c r="Q67" s="1">
        <v>3</v>
      </c>
      <c r="R67" s="1">
        <v>0</v>
      </c>
      <c r="S67" s="1">
        <v>0</v>
      </c>
      <c r="T67" s="1">
        <v>30</v>
      </c>
      <c r="U67" s="1">
        <v>33</v>
      </c>
      <c r="V67" s="1">
        <v>0</v>
      </c>
      <c r="W67" s="1">
        <v>0</v>
      </c>
      <c r="X67" s="1" t="s">
        <v>225</v>
      </c>
      <c r="Y67" s="1">
        <v>1</v>
      </c>
      <c r="Z67" s="1">
        <v>1</v>
      </c>
      <c r="AA67" s="1" t="s">
        <v>147</v>
      </c>
      <c r="AB67" s="1" t="s">
        <v>152</v>
      </c>
      <c r="AC67" s="1" t="s">
        <v>152</v>
      </c>
      <c r="AD67" s="1" t="s">
        <v>152</v>
      </c>
      <c r="AE67" s="1" t="s">
        <v>619</v>
      </c>
      <c r="AF67" s="1" t="b">
        <v>0</v>
      </c>
      <c r="AG67" s="1" t="s">
        <v>620</v>
      </c>
      <c r="AH67" s="1" t="s">
        <v>152</v>
      </c>
      <c r="AI67" s="1" t="s">
        <v>152</v>
      </c>
      <c r="AJ67" s="1" t="s">
        <v>621</v>
      </c>
      <c r="AK67" s="1" t="s">
        <v>152</v>
      </c>
      <c r="AL67" s="1" t="s">
        <v>152</v>
      </c>
      <c r="AM67" s="1" t="b">
        <v>0</v>
      </c>
      <c r="AN67" s="1" t="s">
        <v>152</v>
      </c>
      <c r="AO67" s="1" t="s">
        <v>252</v>
      </c>
      <c r="AP67" s="1" t="s">
        <v>152</v>
      </c>
      <c r="AQ67" s="1" t="s">
        <v>152</v>
      </c>
      <c r="AR67" s="1" t="b">
        <v>0</v>
      </c>
      <c r="AS67" s="1">
        <v>33</v>
      </c>
      <c r="AT67" s="1">
        <v>0</v>
      </c>
      <c r="AU67" s="1">
        <v>0</v>
      </c>
      <c r="AV67" s="1" t="b">
        <v>0</v>
      </c>
      <c r="AW67" s="1">
        <v>0</v>
      </c>
      <c r="AX67" s="1" t="s">
        <v>152</v>
      </c>
      <c r="AY67" s="1" t="b">
        <v>0</v>
      </c>
      <c r="AZ67" s="1" t="b">
        <v>0</v>
      </c>
      <c r="BA67" s="1" t="b">
        <v>0</v>
      </c>
      <c r="BB67" s="1" t="b">
        <v>0</v>
      </c>
      <c r="BC67" s="1" t="b">
        <v>0</v>
      </c>
      <c r="BD67" s="1" t="b">
        <v>1</v>
      </c>
      <c r="BE67" s="1" t="b">
        <v>0</v>
      </c>
      <c r="BF67" s="1" t="b">
        <v>0</v>
      </c>
      <c r="BG67" s="1" t="b">
        <v>0</v>
      </c>
      <c r="BH67" s="1" t="b">
        <v>0</v>
      </c>
      <c r="BI67" s="1" t="b">
        <v>0</v>
      </c>
      <c r="BJ67" s="1" t="b">
        <v>0</v>
      </c>
      <c r="BK67" s="1" t="b">
        <v>0</v>
      </c>
      <c r="BL67" s="1" t="b">
        <v>0</v>
      </c>
      <c r="BM67" s="1" t="b">
        <v>1</v>
      </c>
      <c r="BN67" s="1">
        <v>33</v>
      </c>
      <c r="BO67" s="1" t="s">
        <v>148</v>
      </c>
      <c r="BP67" s="1" t="b">
        <v>0</v>
      </c>
      <c r="BQ67" s="1">
        <v>1</v>
      </c>
      <c r="BR67" s="1" t="b">
        <v>0</v>
      </c>
      <c r="BS67" s="1" t="b">
        <v>0</v>
      </c>
      <c r="BT67" s="1" t="b">
        <v>0</v>
      </c>
      <c r="BU67" s="1" t="b">
        <v>0</v>
      </c>
      <c r="BV67" s="1" t="s">
        <v>228</v>
      </c>
      <c r="BW67" s="1" t="s">
        <v>622</v>
      </c>
      <c r="BX67" s="1" t="b">
        <v>0</v>
      </c>
      <c r="BY67" s="1" t="b">
        <v>0</v>
      </c>
      <c r="BZ67" s="1" t="b">
        <v>0</v>
      </c>
      <c r="CA67" s="1" t="b">
        <v>0</v>
      </c>
      <c r="CB67" s="1" t="s">
        <v>152</v>
      </c>
      <c r="CC67" s="1" t="s">
        <v>152</v>
      </c>
      <c r="CD67" s="1" t="s">
        <v>152</v>
      </c>
      <c r="CE67" s="1" t="s">
        <v>152</v>
      </c>
      <c r="CF67" s="1" t="s">
        <v>152</v>
      </c>
      <c r="CG67" s="1" t="b">
        <v>0</v>
      </c>
      <c r="CH67" s="1" t="b">
        <v>0</v>
      </c>
      <c r="CI67" s="1" t="s">
        <v>152</v>
      </c>
      <c r="CJ67" s="1" t="s">
        <v>619</v>
      </c>
      <c r="CK67" s="1" t="s">
        <v>152</v>
      </c>
      <c r="CL67" s="1">
        <v>0</v>
      </c>
      <c r="CM67" s="1">
        <v>0</v>
      </c>
      <c r="CN67" s="1" t="s">
        <v>152</v>
      </c>
      <c r="CO67" s="1" t="s">
        <v>152</v>
      </c>
      <c r="CP67" s="1"/>
      <c r="CQ67" s="1" t="b">
        <v>0</v>
      </c>
      <c r="CR67" s="1" t="s">
        <v>150</v>
      </c>
      <c r="CS67" s="1" t="s">
        <v>153</v>
      </c>
      <c r="CT67" s="1">
        <v>1</v>
      </c>
      <c r="CU67" s="1">
        <v>33</v>
      </c>
      <c r="CV67" s="1">
        <v>0</v>
      </c>
      <c r="CW67" s="1">
        <v>33</v>
      </c>
      <c r="CX67" s="1" t="b">
        <v>0</v>
      </c>
      <c r="CY67" s="1">
        <v>0</v>
      </c>
      <c r="CZ67" s="1" t="s">
        <v>605</v>
      </c>
      <c r="DA67" s="1" t="s">
        <v>152</v>
      </c>
      <c r="DB67" s="1" t="b">
        <v>0</v>
      </c>
      <c r="DC67" s="1">
        <v>0</v>
      </c>
      <c r="DD67" s="1">
        <v>0</v>
      </c>
      <c r="DE67" s="1">
        <v>0</v>
      </c>
      <c r="DF67" s="1" t="s">
        <v>152</v>
      </c>
      <c r="DG67" s="1" t="s">
        <v>152</v>
      </c>
      <c r="DH67" s="1">
        <v>0</v>
      </c>
      <c r="DI67" s="1">
        <v>0</v>
      </c>
      <c r="DJ67" s="1" t="s">
        <v>152</v>
      </c>
      <c r="DK67" s="1">
        <v>0</v>
      </c>
      <c r="DL67" s="1">
        <v>0</v>
      </c>
      <c r="DM67" s="1">
        <v>0</v>
      </c>
      <c r="DN67" s="1" t="s">
        <v>152</v>
      </c>
      <c r="DO67" s="1" t="s">
        <v>151</v>
      </c>
      <c r="DP67" s="1" t="s">
        <v>152</v>
      </c>
      <c r="DQ67" s="1" t="b">
        <v>0</v>
      </c>
      <c r="DR67" s="1" t="s">
        <v>152</v>
      </c>
      <c r="DS67" s="1" t="s">
        <v>152</v>
      </c>
      <c r="DT67" s="1" t="s">
        <v>152</v>
      </c>
      <c r="DU67" s="1" t="s">
        <v>152</v>
      </c>
      <c r="DV67" s="1">
        <v>0</v>
      </c>
      <c r="DW67" s="1" t="s">
        <v>152</v>
      </c>
      <c r="DX67" s="1" t="s">
        <v>152</v>
      </c>
      <c r="DY67" s="1" t="s">
        <v>152</v>
      </c>
      <c r="DZ67" s="1" t="s">
        <v>152</v>
      </c>
      <c r="EA67" s="1" t="s">
        <v>152</v>
      </c>
      <c r="EB67" s="1" t="s">
        <v>152</v>
      </c>
      <c r="EC67" s="1" t="s">
        <v>152</v>
      </c>
      <c r="ED67" s="1" t="s">
        <v>152</v>
      </c>
      <c r="EE67" s="1" t="s">
        <v>152</v>
      </c>
      <c r="EF67" s="1" t="s">
        <v>152</v>
      </c>
      <c r="EG67" s="1" t="s">
        <v>150</v>
      </c>
      <c r="EH67" s="1" t="s">
        <v>152</v>
      </c>
      <c r="EI67" s="1" t="b">
        <v>0</v>
      </c>
      <c r="EJ67" s="1" t="b">
        <v>0</v>
      </c>
      <c r="EK67" s="1">
        <v>0</v>
      </c>
      <c r="EL67" s="1" t="s">
        <v>152</v>
      </c>
      <c r="EM67" s="1" t="s">
        <v>152</v>
      </c>
      <c r="EN67" s="1" t="s">
        <v>150</v>
      </c>
      <c r="EO67" s="1" t="s">
        <v>150</v>
      </c>
      <c r="EP67" s="1">
        <v>0</v>
      </c>
    </row>
    <row r="68" spans="1:146" ht="17.25" x14ac:dyDescent="0.3">
      <c r="A68" s="1">
        <v>1648</v>
      </c>
      <c r="B68" s="1" t="s">
        <v>623</v>
      </c>
      <c r="C68" s="1" t="s">
        <v>624</v>
      </c>
      <c r="D68" s="1" t="s">
        <v>623</v>
      </c>
      <c r="E68" s="1" t="s">
        <v>152</v>
      </c>
      <c r="F68" s="1" t="s">
        <v>146</v>
      </c>
      <c r="G68" s="1">
        <v>2</v>
      </c>
      <c r="H68" s="1" t="s">
        <v>152</v>
      </c>
      <c r="I68" s="1" t="s">
        <v>449</v>
      </c>
      <c r="J68" s="1" t="s">
        <v>449</v>
      </c>
      <c r="K68" s="1">
        <v>9</v>
      </c>
      <c r="L68" s="1" t="s">
        <v>450</v>
      </c>
      <c r="M68" s="1" t="s">
        <v>604</v>
      </c>
      <c r="N68" s="1">
        <v>0</v>
      </c>
      <c r="O68" s="1" t="s">
        <v>152</v>
      </c>
      <c r="P68" s="1" t="s">
        <v>605</v>
      </c>
      <c r="Q68" s="1">
        <v>3</v>
      </c>
      <c r="R68" s="1">
        <v>0</v>
      </c>
      <c r="S68" s="1">
        <v>0</v>
      </c>
      <c r="T68" s="1">
        <v>30</v>
      </c>
      <c r="U68" s="1">
        <v>33</v>
      </c>
      <c r="V68" s="1">
        <v>0</v>
      </c>
      <c r="W68" s="1">
        <v>0</v>
      </c>
      <c r="X68" s="1" t="s">
        <v>225</v>
      </c>
      <c r="Y68" s="1">
        <v>1</v>
      </c>
      <c r="Z68" s="1">
        <v>1</v>
      </c>
      <c r="AA68" s="1" t="s">
        <v>147</v>
      </c>
      <c r="AB68" s="1" t="s">
        <v>152</v>
      </c>
      <c r="AC68" s="1" t="s">
        <v>152</v>
      </c>
      <c r="AD68" s="1" t="s">
        <v>152</v>
      </c>
      <c r="AE68" s="1" t="s">
        <v>619</v>
      </c>
      <c r="AF68" s="1" t="b">
        <v>0</v>
      </c>
      <c r="AG68" s="1" t="s">
        <v>620</v>
      </c>
      <c r="AH68" s="1" t="s">
        <v>152</v>
      </c>
      <c r="AI68" s="1" t="s">
        <v>152</v>
      </c>
      <c r="AJ68" s="1" t="s">
        <v>621</v>
      </c>
      <c r="AK68" s="1" t="s">
        <v>152</v>
      </c>
      <c r="AL68" s="1" t="s">
        <v>152</v>
      </c>
      <c r="AM68" s="1" t="b">
        <v>0</v>
      </c>
      <c r="AN68" s="1" t="s">
        <v>152</v>
      </c>
      <c r="AO68" s="1" t="s">
        <v>252</v>
      </c>
      <c r="AP68" s="1" t="s">
        <v>152</v>
      </c>
      <c r="AQ68" s="1" t="s">
        <v>152</v>
      </c>
      <c r="AR68" s="1" t="b">
        <v>0</v>
      </c>
      <c r="AS68" s="1">
        <v>33</v>
      </c>
      <c r="AT68" s="1">
        <v>0</v>
      </c>
      <c r="AU68" s="1">
        <v>0</v>
      </c>
      <c r="AV68" s="1" t="b">
        <v>0</v>
      </c>
      <c r="AW68" s="1">
        <v>0</v>
      </c>
      <c r="AX68" s="1" t="s">
        <v>152</v>
      </c>
      <c r="AY68" s="1" t="b">
        <v>0</v>
      </c>
      <c r="AZ68" s="1" t="b">
        <v>0</v>
      </c>
      <c r="BA68" s="1" t="b">
        <v>0</v>
      </c>
      <c r="BB68" s="1" t="b">
        <v>0</v>
      </c>
      <c r="BC68" s="1" t="b">
        <v>0</v>
      </c>
      <c r="BD68" s="1" t="b">
        <v>1</v>
      </c>
      <c r="BE68" s="1" t="b">
        <v>0</v>
      </c>
      <c r="BF68" s="1" t="b">
        <v>0</v>
      </c>
      <c r="BG68" s="1" t="b">
        <v>0</v>
      </c>
      <c r="BH68" s="1" t="b">
        <v>0</v>
      </c>
      <c r="BI68" s="1" t="b">
        <v>0</v>
      </c>
      <c r="BJ68" s="1" t="b">
        <v>0</v>
      </c>
      <c r="BK68" s="1" t="b">
        <v>0</v>
      </c>
      <c r="BL68" s="1" t="b">
        <v>0</v>
      </c>
      <c r="BM68" s="1" t="b">
        <v>1</v>
      </c>
      <c r="BN68" s="1">
        <v>33</v>
      </c>
      <c r="BO68" s="1" t="s">
        <v>148</v>
      </c>
      <c r="BP68" s="1" t="b">
        <v>0</v>
      </c>
      <c r="BQ68" s="1">
        <v>1</v>
      </c>
      <c r="BR68" s="1" t="b">
        <v>0</v>
      </c>
      <c r="BS68" s="1" t="b">
        <v>0</v>
      </c>
      <c r="BT68" s="1" t="b">
        <v>0</v>
      </c>
      <c r="BU68" s="1" t="b">
        <v>0</v>
      </c>
      <c r="BV68" s="1" t="s">
        <v>228</v>
      </c>
      <c r="BW68" s="1" t="s">
        <v>625</v>
      </c>
      <c r="BX68" s="1" t="b">
        <v>0</v>
      </c>
      <c r="BY68" s="1" t="b">
        <v>0</v>
      </c>
      <c r="BZ68" s="1" t="b">
        <v>0</v>
      </c>
      <c r="CA68" s="1" t="b">
        <v>0</v>
      </c>
      <c r="CB68" s="1" t="s">
        <v>152</v>
      </c>
      <c r="CC68" s="1" t="s">
        <v>152</v>
      </c>
      <c r="CD68" s="1" t="s">
        <v>152</v>
      </c>
      <c r="CE68" s="1" t="s">
        <v>152</v>
      </c>
      <c r="CF68" s="1" t="s">
        <v>152</v>
      </c>
      <c r="CG68" s="1" t="b">
        <v>0</v>
      </c>
      <c r="CH68" s="1" t="b">
        <v>0</v>
      </c>
      <c r="CI68" s="1" t="s">
        <v>152</v>
      </c>
      <c r="CJ68" s="1" t="s">
        <v>619</v>
      </c>
      <c r="CK68" s="1" t="s">
        <v>152</v>
      </c>
      <c r="CL68" s="1">
        <v>0</v>
      </c>
      <c r="CM68" s="1">
        <v>0</v>
      </c>
      <c r="CN68" s="1" t="s">
        <v>152</v>
      </c>
      <c r="CO68" s="1" t="s">
        <v>152</v>
      </c>
      <c r="CP68" s="1"/>
      <c r="CQ68" s="1" t="b">
        <v>0</v>
      </c>
      <c r="CR68" s="1" t="s">
        <v>150</v>
      </c>
      <c r="CS68" s="1" t="s">
        <v>153</v>
      </c>
      <c r="CT68" s="1">
        <v>1</v>
      </c>
      <c r="CU68" s="1">
        <v>33</v>
      </c>
      <c r="CV68" s="1">
        <v>0</v>
      </c>
      <c r="CW68" s="1">
        <v>33</v>
      </c>
      <c r="CX68" s="1" t="b">
        <v>0</v>
      </c>
      <c r="CY68" s="1">
        <v>0</v>
      </c>
      <c r="CZ68" s="1" t="s">
        <v>605</v>
      </c>
      <c r="DA68" s="1" t="s">
        <v>152</v>
      </c>
      <c r="DB68" s="1" t="b">
        <v>0</v>
      </c>
      <c r="DC68" s="1">
        <v>0</v>
      </c>
      <c r="DD68" s="1">
        <v>0</v>
      </c>
      <c r="DE68" s="1">
        <v>0</v>
      </c>
      <c r="DF68" s="1" t="s">
        <v>152</v>
      </c>
      <c r="DG68" s="1" t="s">
        <v>152</v>
      </c>
      <c r="DH68" s="1">
        <v>0</v>
      </c>
      <c r="DI68" s="1">
        <v>0</v>
      </c>
      <c r="DJ68" s="1" t="s">
        <v>152</v>
      </c>
      <c r="DK68" s="1">
        <v>0</v>
      </c>
      <c r="DL68" s="1">
        <v>0</v>
      </c>
      <c r="DM68" s="1">
        <v>0</v>
      </c>
      <c r="DN68" s="1" t="s">
        <v>152</v>
      </c>
      <c r="DO68" s="1" t="s">
        <v>151</v>
      </c>
      <c r="DP68" s="1" t="s">
        <v>152</v>
      </c>
      <c r="DQ68" s="1" t="b">
        <v>0</v>
      </c>
      <c r="DR68" s="1" t="s">
        <v>152</v>
      </c>
      <c r="DS68" s="1" t="s">
        <v>152</v>
      </c>
      <c r="DT68" s="1" t="s">
        <v>152</v>
      </c>
      <c r="DU68" s="1" t="s">
        <v>152</v>
      </c>
      <c r="DV68" s="1">
        <v>0</v>
      </c>
      <c r="DW68" s="1" t="s">
        <v>152</v>
      </c>
      <c r="DX68" s="1" t="s">
        <v>152</v>
      </c>
      <c r="DY68" s="1" t="s">
        <v>152</v>
      </c>
      <c r="DZ68" s="1" t="s">
        <v>152</v>
      </c>
      <c r="EA68" s="1" t="s">
        <v>152</v>
      </c>
      <c r="EB68" s="1" t="s">
        <v>152</v>
      </c>
      <c r="EC68" s="1" t="s">
        <v>152</v>
      </c>
      <c r="ED68" s="1" t="s">
        <v>152</v>
      </c>
      <c r="EE68" s="1" t="s">
        <v>152</v>
      </c>
      <c r="EF68" s="1" t="s">
        <v>152</v>
      </c>
      <c r="EG68" s="1" t="s">
        <v>150</v>
      </c>
      <c r="EH68" s="1" t="s">
        <v>152</v>
      </c>
      <c r="EI68" s="1" t="b">
        <v>0</v>
      </c>
      <c r="EJ68" s="1" t="b">
        <v>0</v>
      </c>
      <c r="EK68" s="1">
        <v>0</v>
      </c>
      <c r="EL68" s="1" t="s">
        <v>152</v>
      </c>
      <c r="EM68" s="1" t="s">
        <v>152</v>
      </c>
      <c r="EN68" s="1" t="s">
        <v>150</v>
      </c>
      <c r="EO68" s="1" t="s">
        <v>150</v>
      </c>
      <c r="EP68" s="1">
        <v>0</v>
      </c>
    </row>
    <row r="69" spans="1:146" ht="17.25" x14ac:dyDescent="0.3">
      <c r="A69" s="1">
        <v>1647</v>
      </c>
      <c r="B69" s="1" t="s">
        <v>626</v>
      </c>
      <c r="C69" s="1" t="s">
        <v>627</v>
      </c>
      <c r="D69" s="1" t="s">
        <v>626</v>
      </c>
      <c r="E69" s="1" t="s">
        <v>152</v>
      </c>
      <c r="F69" s="1" t="s">
        <v>146</v>
      </c>
      <c r="G69" s="1">
        <v>2</v>
      </c>
      <c r="H69" s="1" t="s">
        <v>152</v>
      </c>
      <c r="I69" s="1" t="s">
        <v>449</v>
      </c>
      <c r="J69" s="1" t="s">
        <v>449</v>
      </c>
      <c r="K69" s="1">
        <v>9</v>
      </c>
      <c r="L69" s="1" t="s">
        <v>450</v>
      </c>
      <c r="M69" s="1" t="s">
        <v>604</v>
      </c>
      <c r="N69" s="1">
        <v>0</v>
      </c>
      <c r="O69" s="1" t="s">
        <v>152</v>
      </c>
      <c r="P69" s="1" t="s">
        <v>605</v>
      </c>
      <c r="Q69" s="1">
        <v>3</v>
      </c>
      <c r="R69" s="1">
        <v>0</v>
      </c>
      <c r="S69" s="1">
        <v>0</v>
      </c>
      <c r="T69" s="1">
        <v>30</v>
      </c>
      <c r="U69" s="1">
        <v>33</v>
      </c>
      <c r="V69" s="1">
        <v>0</v>
      </c>
      <c r="W69" s="1">
        <v>0</v>
      </c>
      <c r="X69" s="1" t="s">
        <v>225</v>
      </c>
      <c r="Y69" s="1">
        <v>1</v>
      </c>
      <c r="Z69" s="1">
        <v>1</v>
      </c>
      <c r="AA69" s="1" t="s">
        <v>147</v>
      </c>
      <c r="AB69" s="1" t="s">
        <v>152</v>
      </c>
      <c r="AC69" s="1" t="s">
        <v>152</v>
      </c>
      <c r="AD69" s="1" t="s">
        <v>152</v>
      </c>
      <c r="AE69" s="1" t="s">
        <v>619</v>
      </c>
      <c r="AF69" s="1" t="b">
        <v>0</v>
      </c>
      <c r="AG69" s="1" t="s">
        <v>620</v>
      </c>
      <c r="AH69" s="1" t="s">
        <v>152</v>
      </c>
      <c r="AI69" s="1" t="s">
        <v>152</v>
      </c>
      <c r="AJ69" s="1" t="s">
        <v>628</v>
      </c>
      <c r="AK69" s="1" t="s">
        <v>152</v>
      </c>
      <c r="AL69" s="1" t="s">
        <v>152</v>
      </c>
      <c r="AM69" s="1" t="b">
        <v>0</v>
      </c>
      <c r="AN69" s="1" t="s">
        <v>152</v>
      </c>
      <c r="AO69" s="1" t="s">
        <v>252</v>
      </c>
      <c r="AP69" s="1" t="s">
        <v>152</v>
      </c>
      <c r="AQ69" s="1" t="s">
        <v>152</v>
      </c>
      <c r="AR69" s="1" t="b">
        <v>0</v>
      </c>
      <c r="AS69" s="1">
        <v>33</v>
      </c>
      <c r="AT69" s="1">
        <v>0</v>
      </c>
      <c r="AU69" s="1">
        <v>0</v>
      </c>
      <c r="AV69" s="1" t="b">
        <v>0</v>
      </c>
      <c r="AW69" s="1">
        <v>0</v>
      </c>
      <c r="AX69" s="1" t="s">
        <v>152</v>
      </c>
      <c r="AY69" s="1" t="b">
        <v>0</v>
      </c>
      <c r="AZ69" s="1" t="b">
        <v>0</v>
      </c>
      <c r="BA69" s="1" t="b">
        <v>0</v>
      </c>
      <c r="BB69" s="1" t="b">
        <v>0</v>
      </c>
      <c r="BC69" s="1" t="b">
        <v>0</v>
      </c>
      <c r="BD69" s="1" t="b">
        <v>1</v>
      </c>
      <c r="BE69" s="1" t="b">
        <v>0</v>
      </c>
      <c r="BF69" s="1" t="b">
        <v>0</v>
      </c>
      <c r="BG69" s="1" t="b">
        <v>0</v>
      </c>
      <c r="BH69" s="1" t="b">
        <v>0</v>
      </c>
      <c r="BI69" s="1" t="b">
        <v>0</v>
      </c>
      <c r="BJ69" s="1" t="b">
        <v>0</v>
      </c>
      <c r="BK69" s="1" t="b">
        <v>0</v>
      </c>
      <c r="BL69" s="1" t="b">
        <v>0</v>
      </c>
      <c r="BM69" s="1" t="b">
        <v>1</v>
      </c>
      <c r="BN69" s="1">
        <v>33</v>
      </c>
      <c r="BO69" s="1" t="s">
        <v>148</v>
      </c>
      <c r="BP69" s="1" t="b">
        <v>0</v>
      </c>
      <c r="BQ69" s="1">
        <v>1</v>
      </c>
      <c r="BR69" s="1" t="b">
        <v>0</v>
      </c>
      <c r="BS69" s="1" t="b">
        <v>0</v>
      </c>
      <c r="BT69" s="1" t="b">
        <v>0</v>
      </c>
      <c r="BU69" s="1" t="b">
        <v>0</v>
      </c>
      <c r="BV69" s="1" t="s">
        <v>228</v>
      </c>
      <c r="BW69" s="1" t="s">
        <v>629</v>
      </c>
      <c r="BX69" s="1" t="b">
        <v>0</v>
      </c>
      <c r="BY69" s="1" t="b">
        <v>0</v>
      </c>
      <c r="BZ69" s="1" t="b">
        <v>0</v>
      </c>
      <c r="CA69" s="1" t="b">
        <v>0</v>
      </c>
      <c r="CB69" s="1" t="s">
        <v>152</v>
      </c>
      <c r="CC69" s="1" t="s">
        <v>152</v>
      </c>
      <c r="CD69" s="1" t="s">
        <v>152</v>
      </c>
      <c r="CE69" s="1" t="s">
        <v>152</v>
      </c>
      <c r="CF69" s="1" t="s">
        <v>152</v>
      </c>
      <c r="CG69" s="1" t="b">
        <v>0</v>
      </c>
      <c r="CH69" s="1" t="b">
        <v>0</v>
      </c>
      <c r="CI69" s="1" t="s">
        <v>152</v>
      </c>
      <c r="CJ69" s="1" t="s">
        <v>619</v>
      </c>
      <c r="CK69" s="1" t="s">
        <v>152</v>
      </c>
      <c r="CL69" s="1">
        <v>0</v>
      </c>
      <c r="CM69" s="1">
        <v>0</v>
      </c>
      <c r="CN69" s="1" t="s">
        <v>152</v>
      </c>
      <c r="CO69" s="1" t="s">
        <v>152</v>
      </c>
      <c r="CP69" s="1"/>
      <c r="CQ69" s="1" t="b">
        <v>0</v>
      </c>
      <c r="CR69" s="1" t="s">
        <v>150</v>
      </c>
      <c r="CS69" s="1" t="s">
        <v>153</v>
      </c>
      <c r="CT69" s="1">
        <v>1</v>
      </c>
      <c r="CU69" s="1">
        <v>33</v>
      </c>
      <c r="CV69" s="1">
        <v>0</v>
      </c>
      <c r="CW69" s="1">
        <v>33</v>
      </c>
      <c r="CX69" s="1" t="b">
        <v>0</v>
      </c>
      <c r="CY69" s="1">
        <v>0</v>
      </c>
      <c r="CZ69" s="1" t="s">
        <v>605</v>
      </c>
      <c r="DA69" s="1" t="s">
        <v>152</v>
      </c>
      <c r="DB69" s="1" t="b">
        <v>0</v>
      </c>
      <c r="DC69" s="1">
        <v>0</v>
      </c>
      <c r="DD69" s="1">
        <v>0</v>
      </c>
      <c r="DE69" s="1">
        <v>0</v>
      </c>
      <c r="DF69" s="1" t="s">
        <v>152</v>
      </c>
      <c r="DG69" s="1" t="s">
        <v>152</v>
      </c>
      <c r="DH69" s="1">
        <v>0</v>
      </c>
      <c r="DI69" s="1">
        <v>0</v>
      </c>
      <c r="DJ69" s="1" t="s">
        <v>152</v>
      </c>
      <c r="DK69" s="1">
        <v>0</v>
      </c>
      <c r="DL69" s="1">
        <v>0</v>
      </c>
      <c r="DM69" s="1">
        <v>0</v>
      </c>
      <c r="DN69" s="1" t="s">
        <v>152</v>
      </c>
      <c r="DO69" s="1" t="s">
        <v>151</v>
      </c>
      <c r="DP69" s="1" t="s">
        <v>152</v>
      </c>
      <c r="DQ69" s="1" t="b">
        <v>0</v>
      </c>
      <c r="DR69" s="1" t="s">
        <v>152</v>
      </c>
      <c r="DS69" s="1" t="s">
        <v>152</v>
      </c>
      <c r="DT69" s="1" t="s">
        <v>152</v>
      </c>
      <c r="DU69" s="1" t="s">
        <v>152</v>
      </c>
      <c r="DV69" s="1">
        <v>0</v>
      </c>
      <c r="DW69" s="1" t="s">
        <v>152</v>
      </c>
      <c r="DX69" s="1" t="s">
        <v>152</v>
      </c>
      <c r="DY69" s="1" t="s">
        <v>152</v>
      </c>
      <c r="DZ69" s="1" t="s">
        <v>152</v>
      </c>
      <c r="EA69" s="1" t="s">
        <v>152</v>
      </c>
      <c r="EB69" s="1" t="s">
        <v>152</v>
      </c>
      <c r="EC69" s="1" t="s">
        <v>152</v>
      </c>
      <c r="ED69" s="1" t="s">
        <v>152</v>
      </c>
      <c r="EE69" s="1" t="s">
        <v>152</v>
      </c>
      <c r="EF69" s="1" t="s">
        <v>152</v>
      </c>
      <c r="EG69" s="1" t="s">
        <v>150</v>
      </c>
      <c r="EH69" s="1" t="s">
        <v>152</v>
      </c>
      <c r="EI69" s="1" t="b">
        <v>0</v>
      </c>
      <c r="EJ69" s="1" t="b">
        <v>0</v>
      </c>
      <c r="EK69" s="1">
        <v>0</v>
      </c>
      <c r="EL69" s="1" t="s">
        <v>152</v>
      </c>
      <c r="EM69" s="1" t="s">
        <v>152</v>
      </c>
      <c r="EN69" s="1" t="s">
        <v>150</v>
      </c>
      <c r="EO69" s="1" t="s">
        <v>150</v>
      </c>
      <c r="EP69" s="1">
        <v>0</v>
      </c>
    </row>
    <row r="70" spans="1:146" ht="17.25" x14ac:dyDescent="0.3">
      <c r="A70" s="1">
        <v>1646</v>
      </c>
      <c r="B70" s="1" t="s">
        <v>630</v>
      </c>
      <c r="C70" s="1" t="s">
        <v>631</v>
      </c>
      <c r="D70" s="1" t="s">
        <v>630</v>
      </c>
      <c r="E70" s="1" t="s">
        <v>152</v>
      </c>
      <c r="F70" s="1" t="s">
        <v>146</v>
      </c>
      <c r="G70" s="1">
        <v>2</v>
      </c>
      <c r="H70" s="1" t="s">
        <v>152</v>
      </c>
      <c r="I70" s="1" t="s">
        <v>449</v>
      </c>
      <c r="J70" s="1" t="s">
        <v>449</v>
      </c>
      <c r="K70" s="1">
        <v>9</v>
      </c>
      <c r="L70" s="1" t="s">
        <v>450</v>
      </c>
      <c r="M70" s="1" t="s">
        <v>604</v>
      </c>
      <c r="N70" s="1">
        <v>0</v>
      </c>
      <c r="O70" s="1" t="s">
        <v>152</v>
      </c>
      <c r="P70" s="1" t="s">
        <v>605</v>
      </c>
      <c r="Q70" s="1">
        <v>3</v>
      </c>
      <c r="R70" s="1">
        <v>0</v>
      </c>
      <c r="S70" s="1">
        <v>0</v>
      </c>
      <c r="T70" s="1">
        <v>30</v>
      </c>
      <c r="U70" s="1">
        <v>33</v>
      </c>
      <c r="V70" s="1">
        <v>0</v>
      </c>
      <c r="W70" s="1">
        <v>0</v>
      </c>
      <c r="X70" s="1" t="s">
        <v>225</v>
      </c>
      <c r="Y70" s="1">
        <v>1</v>
      </c>
      <c r="Z70" s="1">
        <v>1</v>
      </c>
      <c r="AA70" s="1" t="s">
        <v>147</v>
      </c>
      <c r="AB70" s="1" t="s">
        <v>152</v>
      </c>
      <c r="AC70" s="1" t="s">
        <v>152</v>
      </c>
      <c r="AD70" s="1" t="s">
        <v>152</v>
      </c>
      <c r="AE70" s="1" t="s">
        <v>619</v>
      </c>
      <c r="AF70" s="1" t="b">
        <v>0</v>
      </c>
      <c r="AG70" s="1" t="s">
        <v>620</v>
      </c>
      <c r="AH70" s="1" t="s">
        <v>152</v>
      </c>
      <c r="AI70" s="1" t="s">
        <v>152</v>
      </c>
      <c r="AJ70" s="1" t="s">
        <v>621</v>
      </c>
      <c r="AK70" s="1" t="s">
        <v>152</v>
      </c>
      <c r="AL70" s="1" t="s">
        <v>152</v>
      </c>
      <c r="AM70" s="1" t="b">
        <v>0</v>
      </c>
      <c r="AN70" s="1" t="s">
        <v>152</v>
      </c>
      <c r="AO70" s="1" t="s">
        <v>252</v>
      </c>
      <c r="AP70" s="1" t="s">
        <v>152</v>
      </c>
      <c r="AQ70" s="1" t="s">
        <v>152</v>
      </c>
      <c r="AR70" s="1" t="b">
        <v>0</v>
      </c>
      <c r="AS70" s="1">
        <v>33</v>
      </c>
      <c r="AT70" s="1">
        <v>0</v>
      </c>
      <c r="AU70" s="1">
        <v>0</v>
      </c>
      <c r="AV70" s="1" t="b">
        <v>0</v>
      </c>
      <c r="AW70" s="1">
        <v>0</v>
      </c>
      <c r="AX70" s="1" t="s">
        <v>152</v>
      </c>
      <c r="AY70" s="1" t="b">
        <v>0</v>
      </c>
      <c r="AZ70" s="1" t="b">
        <v>0</v>
      </c>
      <c r="BA70" s="1" t="b">
        <v>0</v>
      </c>
      <c r="BB70" s="1" t="b">
        <v>0</v>
      </c>
      <c r="BC70" s="1" t="b">
        <v>0</v>
      </c>
      <c r="BD70" s="1" t="b">
        <v>1</v>
      </c>
      <c r="BE70" s="1" t="b">
        <v>0</v>
      </c>
      <c r="BF70" s="1" t="b">
        <v>0</v>
      </c>
      <c r="BG70" s="1" t="b">
        <v>0</v>
      </c>
      <c r="BH70" s="1" t="b">
        <v>0</v>
      </c>
      <c r="BI70" s="1" t="b">
        <v>0</v>
      </c>
      <c r="BJ70" s="1" t="b">
        <v>0</v>
      </c>
      <c r="BK70" s="1" t="b">
        <v>0</v>
      </c>
      <c r="BL70" s="1" t="b">
        <v>0</v>
      </c>
      <c r="BM70" s="1" t="b">
        <v>1</v>
      </c>
      <c r="BN70" s="1">
        <v>33</v>
      </c>
      <c r="BO70" s="1" t="s">
        <v>148</v>
      </c>
      <c r="BP70" s="1" t="b">
        <v>0</v>
      </c>
      <c r="BQ70" s="1">
        <v>1</v>
      </c>
      <c r="BR70" s="1" t="b">
        <v>0</v>
      </c>
      <c r="BS70" s="1" t="b">
        <v>0</v>
      </c>
      <c r="BT70" s="1" t="b">
        <v>0</v>
      </c>
      <c r="BU70" s="1" t="b">
        <v>0</v>
      </c>
      <c r="BV70" s="1" t="s">
        <v>228</v>
      </c>
      <c r="BW70" s="1" t="s">
        <v>632</v>
      </c>
      <c r="BX70" s="1" t="b">
        <v>0</v>
      </c>
      <c r="BY70" s="1" t="b">
        <v>0</v>
      </c>
      <c r="BZ70" s="1" t="b">
        <v>0</v>
      </c>
      <c r="CA70" s="1" t="b">
        <v>0</v>
      </c>
      <c r="CB70" s="1" t="s">
        <v>152</v>
      </c>
      <c r="CC70" s="1" t="s">
        <v>152</v>
      </c>
      <c r="CD70" s="1" t="s">
        <v>152</v>
      </c>
      <c r="CE70" s="1" t="s">
        <v>152</v>
      </c>
      <c r="CF70" s="1" t="s">
        <v>152</v>
      </c>
      <c r="CG70" s="1" t="b">
        <v>0</v>
      </c>
      <c r="CH70" s="1" t="b">
        <v>0</v>
      </c>
      <c r="CI70" s="1" t="s">
        <v>152</v>
      </c>
      <c r="CJ70" s="1" t="s">
        <v>619</v>
      </c>
      <c r="CK70" s="1" t="s">
        <v>152</v>
      </c>
      <c r="CL70" s="1">
        <v>0</v>
      </c>
      <c r="CM70" s="1">
        <v>0</v>
      </c>
      <c r="CN70" s="1" t="s">
        <v>152</v>
      </c>
      <c r="CO70" s="1" t="s">
        <v>152</v>
      </c>
      <c r="CP70" s="1"/>
      <c r="CQ70" s="1" t="b">
        <v>0</v>
      </c>
      <c r="CR70" s="1" t="s">
        <v>150</v>
      </c>
      <c r="CS70" s="1" t="s">
        <v>153</v>
      </c>
      <c r="CT70" s="1">
        <v>1</v>
      </c>
      <c r="CU70" s="1">
        <v>33</v>
      </c>
      <c r="CV70" s="1">
        <v>0</v>
      </c>
      <c r="CW70" s="1">
        <v>33</v>
      </c>
      <c r="CX70" s="1" t="b">
        <v>0</v>
      </c>
      <c r="CY70" s="1">
        <v>0</v>
      </c>
      <c r="CZ70" s="1" t="s">
        <v>605</v>
      </c>
      <c r="DA70" s="1" t="s">
        <v>152</v>
      </c>
      <c r="DB70" s="1" t="b">
        <v>0</v>
      </c>
      <c r="DC70" s="1">
        <v>0</v>
      </c>
      <c r="DD70" s="1">
        <v>0</v>
      </c>
      <c r="DE70" s="1">
        <v>0</v>
      </c>
      <c r="DF70" s="1" t="s">
        <v>152</v>
      </c>
      <c r="DG70" s="1" t="s">
        <v>152</v>
      </c>
      <c r="DH70" s="1">
        <v>0</v>
      </c>
      <c r="DI70" s="1">
        <v>0</v>
      </c>
      <c r="DJ70" s="1" t="s">
        <v>152</v>
      </c>
      <c r="DK70" s="1">
        <v>0</v>
      </c>
      <c r="DL70" s="1">
        <v>0</v>
      </c>
      <c r="DM70" s="1">
        <v>0</v>
      </c>
      <c r="DN70" s="1" t="s">
        <v>152</v>
      </c>
      <c r="DO70" s="1" t="s">
        <v>151</v>
      </c>
      <c r="DP70" s="1" t="s">
        <v>152</v>
      </c>
      <c r="DQ70" s="1" t="b">
        <v>0</v>
      </c>
      <c r="DR70" s="1" t="s">
        <v>152</v>
      </c>
      <c r="DS70" s="1" t="s">
        <v>152</v>
      </c>
      <c r="DT70" s="1" t="s">
        <v>152</v>
      </c>
      <c r="DU70" s="1" t="s">
        <v>152</v>
      </c>
      <c r="DV70" s="1">
        <v>0</v>
      </c>
      <c r="DW70" s="1" t="s">
        <v>152</v>
      </c>
      <c r="DX70" s="1" t="s">
        <v>152</v>
      </c>
      <c r="DY70" s="1" t="s">
        <v>152</v>
      </c>
      <c r="DZ70" s="1" t="s">
        <v>152</v>
      </c>
      <c r="EA70" s="1" t="s">
        <v>152</v>
      </c>
      <c r="EB70" s="1" t="s">
        <v>152</v>
      </c>
      <c r="EC70" s="1" t="s">
        <v>152</v>
      </c>
      <c r="ED70" s="1" t="s">
        <v>152</v>
      </c>
      <c r="EE70" s="1" t="s">
        <v>152</v>
      </c>
      <c r="EF70" s="1" t="s">
        <v>152</v>
      </c>
      <c r="EG70" s="1" t="s">
        <v>150</v>
      </c>
      <c r="EH70" s="1" t="s">
        <v>152</v>
      </c>
      <c r="EI70" s="1" t="b">
        <v>0</v>
      </c>
      <c r="EJ70" s="1" t="b">
        <v>0</v>
      </c>
      <c r="EK70" s="1">
        <v>0</v>
      </c>
      <c r="EL70" s="1" t="s">
        <v>152</v>
      </c>
      <c r="EM70" s="1" t="s">
        <v>152</v>
      </c>
      <c r="EN70" s="1" t="s">
        <v>150</v>
      </c>
      <c r="EO70" s="1" t="s">
        <v>150</v>
      </c>
      <c r="EP70" s="1">
        <v>0</v>
      </c>
    </row>
    <row r="71" spans="1:146" ht="17.25" x14ac:dyDescent="0.3">
      <c r="A71" s="1">
        <v>1645</v>
      </c>
      <c r="B71" s="1" t="s">
        <v>633</v>
      </c>
      <c r="C71" s="1" t="s">
        <v>634</v>
      </c>
      <c r="D71" s="1" t="s">
        <v>633</v>
      </c>
      <c r="E71" s="1" t="s">
        <v>152</v>
      </c>
      <c r="F71" s="1" t="s">
        <v>146</v>
      </c>
      <c r="G71" s="1">
        <v>2</v>
      </c>
      <c r="H71" s="1" t="s">
        <v>152</v>
      </c>
      <c r="I71" s="1" t="s">
        <v>449</v>
      </c>
      <c r="J71" s="1" t="s">
        <v>449</v>
      </c>
      <c r="K71" s="1">
        <v>9</v>
      </c>
      <c r="L71" s="1" t="s">
        <v>450</v>
      </c>
      <c r="M71" s="1" t="s">
        <v>635</v>
      </c>
      <c r="N71" s="1">
        <v>0</v>
      </c>
      <c r="O71" s="1" t="s">
        <v>152</v>
      </c>
      <c r="P71" s="1" t="s">
        <v>605</v>
      </c>
      <c r="Q71" s="1">
        <v>3</v>
      </c>
      <c r="R71" s="1">
        <v>0</v>
      </c>
      <c r="S71" s="1">
        <v>0</v>
      </c>
      <c r="T71" s="1">
        <v>30</v>
      </c>
      <c r="U71" s="1">
        <v>33</v>
      </c>
      <c r="V71" s="1">
        <v>0</v>
      </c>
      <c r="W71" s="1">
        <v>0</v>
      </c>
      <c r="X71" s="1" t="s">
        <v>225</v>
      </c>
      <c r="Y71" s="1">
        <v>1</v>
      </c>
      <c r="Z71" s="1">
        <v>1</v>
      </c>
      <c r="AA71" s="1" t="s">
        <v>147</v>
      </c>
      <c r="AB71" s="1" t="s">
        <v>152</v>
      </c>
      <c r="AC71" s="1" t="s">
        <v>152</v>
      </c>
      <c r="AD71" s="1" t="s">
        <v>152</v>
      </c>
      <c r="AE71" s="1" t="s">
        <v>619</v>
      </c>
      <c r="AF71" s="1" t="b">
        <v>0</v>
      </c>
      <c r="AG71" s="1" t="s">
        <v>620</v>
      </c>
      <c r="AH71" s="1" t="s">
        <v>152</v>
      </c>
      <c r="AI71" s="1" t="s">
        <v>152</v>
      </c>
      <c r="AJ71" s="1" t="s">
        <v>636</v>
      </c>
      <c r="AK71" s="1" t="s">
        <v>152</v>
      </c>
      <c r="AL71" s="1" t="s">
        <v>152</v>
      </c>
      <c r="AM71" s="1" t="b">
        <v>0</v>
      </c>
      <c r="AN71" s="1" t="s">
        <v>152</v>
      </c>
      <c r="AO71" s="1" t="s">
        <v>252</v>
      </c>
      <c r="AP71" s="1" t="s">
        <v>152</v>
      </c>
      <c r="AQ71" s="1" t="s">
        <v>152</v>
      </c>
      <c r="AR71" s="1" t="b">
        <v>0</v>
      </c>
      <c r="AS71" s="1">
        <v>33</v>
      </c>
      <c r="AT71" s="1">
        <v>0</v>
      </c>
      <c r="AU71" s="1">
        <v>0</v>
      </c>
      <c r="AV71" s="1" t="b">
        <v>0</v>
      </c>
      <c r="AW71" s="1">
        <v>0</v>
      </c>
      <c r="AX71" s="1" t="s">
        <v>152</v>
      </c>
      <c r="AY71" s="1" t="b">
        <v>0</v>
      </c>
      <c r="AZ71" s="1" t="b">
        <v>0</v>
      </c>
      <c r="BA71" s="1" t="b">
        <v>0</v>
      </c>
      <c r="BB71" s="1" t="b">
        <v>0</v>
      </c>
      <c r="BC71" s="1" t="b">
        <v>0</v>
      </c>
      <c r="BD71" s="1" t="b">
        <v>1</v>
      </c>
      <c r="BE71" s="1" t="b">
        <v>0</v>
      </c>
      <c r="BF71" s="1" t="b">
        <v>0</v>
      </c>
      <c r="BG71" s="1" t="b">
        <v>0</v>
      </c>
      <c r="BH71" s="1" t="b">
        <v>0</v>
      </c>
      <c r="BI71" s="1" t="b">
        <v>0</v>
      </c>
      <c r="BJ71" s="1" t="b">
        <v>0</v>
      </c>
      <c r="BK71" s="1" t="b">
        <v>0</v>
      </c>
      <c r="BL71" s="1" t="b">
        <v>0</v>
      </c>
      <c r="BM71" s="1" t="b">
        <v>1</v>
      </c>
      <c r="BN71" s="1">
        <v>33</v>
      </c>
      <c r="BO71" s="1" t="s">
        <v>148</v>
      </c>
      <c r="BP71" s="1" t="b">
        <v>0</v>
      </c>
      <c r="BQ71" s="1">
        <v>1</v>
      </c>
      <c r="BR71" s="1" t="b">
        <v>0</v>
      </c>
      <c r="BS71" s="1" t="b">
        <v>0</v>
      </c>
      <c r="BT71" s="1" t="b">
        <v>0</v>
      </c>
      <c r="BU71" s="1" t="b">
        <v>0</v>
      </c>
      <c r="BV71" s="1" t="s">
        <v>228</v>
      </c>
      <c r="BW71" s="1" t="s">
        <v>637</v>
      </c>
      <c r="BX71" s="1" t="b">
        <v>0</v>
      </c>
      <c r="BY71" s="1" t="b">
        <v>0</v>
      </c>
      <c r="BZ71" s="1" t="b">
        <v>0</v>
      </c>
      <c r="CA71" s="1" t="b">
        <v>0</v>
      </c>
      <c r="CB71" s="1" t="s">
        <v>152</v>
      </c>
      <c r="CC71" s="1" t="s">
        <v>152</v>
      </c>
      <c r="CD71" s="1" t="s">
        <v>152</v>
      </c>
      <c r="CE71" s="1" t="s">
        <v>152</v>
      </c>
      <c r="CF71" s="1" t="s">
        <v>152</v>
      </c>
      <c r="CG71" s="1" t="b">
        <v>0</v>
      </c>
      <c r="CH71" s="1" t="b">
        <v>0</v>
      </c>
      <c r="CI71" s="1" t="s">
        <v>152</v>
      </c>
      <c r="CJ71" s="1" t="s">
        <v>619</v>
      </c>
      <c r="CK71" s="1" t="s">
        <v>152</v>
      </c>
      <c r="CL71" s="1">
        <v>0</v>
      </c>
      <c r="CM71" s="1">
        <v>0</v>
      </c>
      <c r="CN71" s="1" t="s">
        <v>152</v>
      </c>
      <c r="CO71" s="1" t="s">
        <v>152</v>
      </c>
      <c r="CP71" s="1"/>
      <c r="CQ71" s="1" t="b">
        <v>0</v>
      </c>
      <c r="CR71" s="1" t="s">
        <v>150</v>
      </c>
      <c r="CS71" s="1" t="s">
        <v>153</v>
      </c>
      <c r="CT71" s="1">
        <v>1</v>
      </c>
      <c r="CU71" s="1">
        <v>33</v>
      </c>
      <c r="CV71" s="1">
        <v>0</v>
      </c>
      <c r="CW71" s="1">
        <v>33</v>
      </c>
      <c r="CX71" s="1" t="b">
        <v>0</v>
      </c>
      <c r="CY71" s="1">
        <v>0</v>
      </c>
      <c r="CZ71" s="1" t="s">
        <v>605</v>
      </c>
      <c r="DA71" s="1" t="s">
        <v>152</v>
      </c>
      <c r="DB71" s="1" t="b">
        <v>0</v>
      </c>
      <c r="DC71" s="1">
        <v>0</v>
      </c>
      <c r="DD71" s="1">
        <v>0</v>
      </c>
      <c r="DE71" s="1">
        <v>0</v>
      </c>
      <c r="DF71" s="1" t="s">
        <v>152</v>
      </c>
      <c r="DG71" s="1" t="s">
        <v>152</v>
      </c>
      <c r="DH71" s="1">
        <v>0</v>
      </c>
      <c r="DI71" s="1">
        <v>0</v>
      </c>
      <c r="DJ71" s="1" t="s">
        <v>152</v>
      </c>
      <c r="DK71" s="1">
        <v>0</v>
      </c>
      <c r="DL71" s="1">
        <v>0</v>
      </c>
      <c r="DM71" s="1">
        <v>0</v>
      </c>
      <c r="DN71" s="1" t="s">
        <v>152</v>
      </c>
      <c r="DO71" s="1" t="s">
        <v>151</v>
      </c>
      <c r="DP71" s="1" t="s">
        <v>152</v>
      </c>
      <c r="DQ71" s="1" t="b">
        <v>0</v>
      </c>
      <c r="DR71" s="1" t="s">
        <v>152</v>
      </c>
      <c r="DS71" s="1" t="s">
        <v>152</v>
      </c>
      <c r="DT71" s="1" t="s">
        <v>152</v>
      </c>
      <c r="DU71" s="1" t="s">
        <v>152</v>
      </c>
      <c r="DV71" s="1">
        <v>0</v>
      </c>
      <c r="DW71" s="1" t="s">
        <v>152</v>
      </c>
      <c r="DX71" s="1" t="s">
        <v>152</v>
      </c>
      <c r="DY71" s="1" t="s">
        <v>152</v>
      </c>
      <c r="DZ71" s="1" t="s">
        <v>152</v>
      </c>
      <c r="EA71" s="1" t="s">
        <v>152</v>
      </c>
      <c r="EB71" s="1" t="s">
        <v>152</v>
      </c>
      <c r="EC71" s="1" t="s">
        <v>152</v>
      </c>
      <c r="ED71" s="1" t="s">
        <v>152</v>
      </c>
      <c r="EE71" s="1" t="s">
        <v>152</v>
      </c>
      <c r="EF71" s="1" t="s">
        <v>152</v>
      </c>
      <c r="EG71" s="1" t="s">
        <v>150</v>
      </c>
      <c r="EH71" s="1" t="s">
        <v>152</v>
      </c>
      <c r="EI71" s="1" t="b">
        <v>0</v>
      </c>
      <c r="EJ71" s="1" t="b">
        <v>0</v>
      </c>
      <c r="EK71" s="1">
        <v>0</v>
      </c>
      <c r="EL71" s="1" t="s">
        <v>152</v>
      </c>
      <c r="EM71" s="1" t="s">
        <v>152</v>
      </c>
      <c r="EN71" s="1" t="s">
        <v>150</v>
      </c>
      <c r="EO71" s="1" t="s">
        <v>150</v>
      </c>
      <c r="EP71" s="1">
        <v>0</v>
      </c>
    </row>
    <row r="72" spans="1:146" ht="17.25" x14ac:dyDescent="0.3">
      <c r="A72" s="1">
        <v>1628</v>
      </c>
      <c r="B72" s="1" t="s">
        <v>638</v>
      </c>
      <c r="C72" s="1" t="s">
        <v>639</v>
      </c>
      <c r="D72" s="1" t="s">
        <v>638</v>
      </c>
      <c r="E72" s="1" t="s">
        <v>152</v>
      </c>
      <c r="F72" s="1" t="s">
        <v>146</v>
      </c>
      <c r="G72" s="1">
        <v>2</v>
      </c>
      <c r="H72" s="1" t="s">
        <v>152</v>
      </c>
      <c r="I72" s="1" t="s">
        <v>640</v>
      </c>
      <c r="J72" s="1" t="s">
        <v>640</v>
      </c>
      <c r="K72" s="1">
        <v>8</v>
      </c>
      <c r="L72" s="1" t="s">
        <v>641</v>
      </c>
      <c r="M72" s="1" t="s">
        <v>641</v>
      </c>
      <c r="N72" s="1">
        <v>0</v>
      </c>
      <c r="O72" s="1" t="s">
        <v>152</v>
      </c>
      <c r="P72" s="1" t="s">
        <v>642</v>
      </c>
      <c r="Q72" s="1">
        <v>10.91</v>
      </c>
      <c r="R72" s="1">
        <v>0</v>
      </c>
      <c r="S72" s="1">
        <v>0</v>
      </c>
      <c r="T72" s="1">
        <v>109.09</v>
      </c>
      <c r="U72" s="1">
        <v>120</v>
      </c>
      <c r="V72" s="1">
        <v>0</v>
      </c>
      <c r="W72" s="1">
        <v>0</v>
      </c>
      <c r="X72" s="1" t="s">
        <v>225</v>
      </c>
      <c r="Y72" s="1">
        <v>1</v>
      </c>
      <c r="Z72" s="1">
        <v>1</v>
      </c>
      <c r="AA72" s="1" t="s">
        <v>147</v>
      </c>
      <c r="AB72" s="1" t="s">
        <v>152</v>
      </c>
      <c r="AC72" s="1" t="s">
        <v>152</v>
      </c>
      <c r="AD72" s="1" t="s">
        <v>152</v>
      </c>
      <c r="AE72" s="1" t="s">
        <v>642</v>
      </c>
      <c r="AF72" s="1" t="b">
        <v>0</v>
      </c>
      <c r="AG72" s="1" t="s">
        <v>643</v>
      </c>
      <c r="AH72" s="1" t="s">
        <v>152</v>
      </c>
      <c r="AI72" s="1" t="s">
        <v>152</v>
      </c>
      <c r="AJ72" s="1" t="s">
        <v>152</v>
      </c>
      <c r="AK72" s="1" t="s">
        <v>152</v>
      </c>
      <c r="AL72" s="1" t="s">
        <v>152</v>
      </c>
      <c r="AM72" s="1" t="b">
        <v>0</v>
      </c>
      <c r="AN72" s="1" t="s">
        <v>152</v>
      </c>
      <c r="AO72" s="1" t="s">
        <v>304</v>
      </c>
      <c r="AP72" s="1" t="s">
        <v>152</v>
      </c>
      <c r="AQ72" s="1" t="s">
        <v>152</v>
      </c>
      <c r="AR72" s="1" t="b">
        <v>0</v>
      </c>
      <c r="AS72" s="1">
        <v>120</v>
      </c>
      <c r="AT72" s="1">
        <v>0</v>
      </c>
      <c r="AU72" s="1">
        <v>0</v>
      </c>
      <c r="AV72" s="1" t="b">
        <v>0</v>
      </c>
      <c r="AW72" s="1">
        <v>0</v>
      </c>
      <c r="AX72" s="1" t="s">
        <v>152</v>
      </c>
      <c r="AY72" s="1" t="b">
        <v>0</v>
      </c>
      <c r="AZ72" s="1" t="b">
        <v>0</v>
      </c>
      <c r="BA72" s="1" t="b">
        <v>0</v>
      </c>
      <c r="BB72" s="1" t="b">
        <v>0</v>
      </c>
      <c r="BC72" s="1" t="b">
        <v>0</v>
      </c>
      <c r="BD72" s="1" t="b">
        <v>1</v>
      </c>
      <c r="BE72" s="1" t="b">
        <v>0</v>
      </c>
      <c r="BF72" s="1" t="b">
        <v>0</v>
      </c>
      <c r="BG72" s="1" t="b">
        <v>0</v>
      </c>
      <c r="BH72" s="1" t="b">
        <v>0</v>
      </c>
      <c r="BI72" s="1" t="b">
        <v>0</v>
      </c>
      <c r="BJ72" s="1" t="b">
        <v>0</v>
      </c>
      <c r="BK72" s="1" t="b">
        <v>0</v>
      </c>
      <c r="BL72" s="1" t="b">
        <v>0</v>
      </c>
      <c r="BM72" s="1" t="b">
        <v>1</v>
      </c>
      <c r="BN72" s="1">
        <v>120</v>
      </c>
      <c r="BO72" s="1" t="s">
        <v>148</v>
      </c>
      <c r="BP72" s="1" t="b">
        <v>0</v>
      </c>
      <c r="BQ72" s="1">
        <v>1</v>
      </c>
      <c r="BR72" s="1" t="b">
        <v>0</v>
      </c>
      <c r="BS72" s="1" t="b">
        <v>0</v>
      </c>
      <c r="BT72" s="1" t="b">
        <v>0</v>
      </c>
      <c r="BU72" s="1" t="b">
        <v>0</v>
      </c>
      <c r="BV72" s="1" t="s">
        <v>225</v>
      </c>
      <c r="BW72" s="1" t="s">
        <v>644</v>
      </c>
      <c r="BX72" s="1" t="b">
        <v>0</v>
      </c>
      <c r="BY72" s="1" t="b">
        <v>0</v>
      </c>
      <c r="BZ72" s="1" t="b">
        <v>0</v>
      </c>
      <c r="CA72" s="1" t="b">
        <v>0</v>
      </c>
      <c r="CB72" s="1" t="s">
        <v>152</v>
      </c>
      <c r="CC72" s="1" t="s">
        <v>152</v>
      </c>
      <c r="CD72" s="1" t="s">
        <v>152</v>
      </c>
      <c r="CE72" s="1" t="s">
        <v>152</v>
      </c>
      <c r="CF72" s="1" t="s">
        <v>152</v>
      </c>
      <c r="CG72" s="1" t="b">
        <v>0</v>
      </c>
      <c r="CH72" s="1" t="b">
        <v>0</v>
      </c>
      <c r="CI72" s="1" t="s">
        <v>152</v>
      </c>
      <c r="CJ72" s="1" t="s">
        <v>642</v>
      </c>
      <c r="CK72" s="1" t="s">
        <v>152</v>
      </c>
      <c r="CL72" s="1">
        <v>0</v>
      </c>
      <c r="CM72" s="1">
        <v>0</v>
      </c>
      <c r="CN72" s="1" t="s">
        <v>152</v>
      </c>
      <c r="CO72" s="1" t="s">
        <v>152</v>
      </c>
      <c r="CP72" s="1"/>
      <c r="CQ72" s="1" t="b">
        <v>0</v>
      </c>
      <c r="CR72" s="1" t="s">
        <v>150</v>
      </c>
      <c r="CS72" s="1" t="s">
        <v>153</v>
      </c>
      <c r="CT72" s="1">
        <v>1</v>
      </c>
      <c r="CU72" s="1">
        <v>120</v>
      </c>
      <c r="CV72" s="1">
        <v>0</v>
      </c>
      <c r="CW72" s="1">
        <v>120</v>
      </c>
      <c r="CX72" s="1" t="b">
        <v>0</v>
      </c>
      <c r="CY72" s="1">
        <v>0</v>
      </c>
      <c r="CZ72" s="1" t="s">
        <v>645</v>
      </c>
      <c r="DA72" s="1" t="s">
        <v>152</v>
      </c>
      <c r="DB72" s="1" t="b">
        <v>0</v>
      </c>
      <c r="DC72" s="1">
        <v>0</v>
      </c>
      <c r="DD72" s="1">
        <v>0</v>
      </c>
      <c r="DE72" s="1">
        <v>0</v>
      </c>
      <c r="DF72" s="1" t="s">
        <v>152</v>
      </c>
      <c r="DG72" s="1" t="s">
        <v>152</v>
      </c>
      <c r="DH72" s="1">
        <v>0</v>
      </c>
      <c r="DI72" s="1">
        <v>0</v>
      </c>
      <c r="DJ72" s="1" t="s">
        <v>152</v>
      </c>
      <c r="DK72" s="1">
        <v>0</v>
      </c>
      <c r="DL72" s="1">
        <v>0</v>
      </c>
      <c r="DM72" s="1">
        <v>0</v>
      </c>
      <c r="DN72" s="1" t="s">
        <v>152</v>
      </c>
      <c r="DO72" s="1" t="s">
        <v>151</v>
      </c>
      <c r="DP72" s="1" t="s">
        <v>152</v>
      </c>
      <c r="DQ72" s="1" t="b">
        <v>0</v>
      </c>
      <c r="DR72" s="1" t="s">
        <v>152</v>
      </c>
      <c r="DS72" s="1" t="s">
        <v>152</v>
      </c>
      <c r="DT72" s="1" t="s">
        <v>152</v>
      </c>
      <c r="DU72" s="1" t="s">
        <v>152</v>
      </c>
      <c r="DV72" s="1">
        <v>0</v>
      </c>
      <c r="DW72" s="1" t="s">
        <v>152</v>
      </c>
      <c r="DX72" s="1" t="s">
        <v>152</v>
      </c>
      <c r="DY72" s="1" t="s">
        <v>152</v>
      </c>
      <c r="DZ72" s="1" t="s">
        <v>152</v>
      </c>
      <c r="EA72" s="1" t="s">
        <v>152</v>
      </c>
      <c r="EB72" s="1" t="s">
        <v>152</v>
      </c>
      <c r="EC72" s="1" t="s">
        <v>152</v>
      </c>
      <c r="ED72" s="1" t="s">
        <v>152</v>
      </c>
      <c r="EE72" s="1" t="s">
        <v>152</v>
      </c>
      <c r="EF72" s="1" t="s">
        <v>152</v>
      </c>
      <c r="EG72" s="1" t="s">
        <v>150</v>
      </c>
      <c r="EH72" s="1" t="s">
        <v>152</v>
      </c>
      <c r="EI72" s="1" t="b">
        <v>0</v>
      </c>
      <c r="EJ72" s="1" t="b">
        <v>0</v>
      </c>
      <c r="EK72" s="1">
        <v>0</v>
      </c>
      <c r="EL72" s="1" t="s">
        <v>152</v>
      </c>
      <c r="EM72" s="1" t="s">
        <v>152</v>
      </c>
      <c r="EN72" s="1" t="s">
        <v>150</v>
      </c>
      <c r="EO72" s="1" t="s">
        <v>150</v>
      </c>
      <c r="EP72" s="1">
        <v>0</v>
      </c>
    </row>
    <row r="73" spans="1:146" ht="17.25" x14ac:dyDescent="0.3">
      <c r="A73" s="1">
        <v>1625</v>
      </c>
      <c r="B73" s="1" t="s">
        <v>646</v>
      </c>
      <c r="C73" s="1" t="s">
        <v>647</v>
      </c>
      <c r="D73" s="1" t="s">
        <v>646</v>
      </c>
      <c r="E73" s="1" t="s">
        <v>152</v>
      </c>
      <c r="F73" s="1" t="s">
        <v>146</v>
      </c>
      <c r="G73" s="1">
        <v>2</v>
      </c>
      <c r="H73" s="1" t="s">
        <v>152</v>
      </c>
      <c r="I73" s="1" t="s">
        <v>648</v>
      </c>
      <c r="J73" s="1" t="s">
        <v>648</v>
      </c>
      <c r="K73" s="1">
        <v>21</v>
      </c>
      <c r="L73" s="1" t="s">
        <v>641</v>
      </c>
      <c r="M73" s="1" t="s">
        <v>641</v>
      </c>
      <c r="N73" s="1">
        <v>0</v>
      </c>
      <c r="O73" s="1" t="s">
        <v>152</v>
      </c>
      <c r="P73" s="1" t="s">
        <v>649</v>
      </c>
      <c r="Q73" s="1">
        <v>418.18</v>
      </c>
      <c r="R73" s="1">
        <v>0</v>
      </c>
      <c r="S73" s="1">
        <v>0</v>
      </c>
      <c r="T73" s="1">
        <v>4856.82</v>
      </c>
      <c r="U73" s="1">
        <v>5275</v>
      </c>
      <c r="V73" s="1">
        <v>0</v>
      </c>
      <c r="W73" s="1">
        <v>67.5</v>
      </c>
      <c r="X73" s="1" t="s">
        <v>225</v>
      </c>
      <c r="Y73" s="1">
        <v>1</v>
      </c>
      <c r="Z73" s="1">
        <v>1</v>
      </c>
      <c r="AA73" s="1" t="s">
        <v>147</v>
      </c>
      <c r="AB73" s="1" t="s">
        <v>152</v>
      </c>
      <c r="AC73" s="1" t="s">
        <v>152</v>
      </c>
      <c r="AD73" s="1" t="s">
        <v>152</v>
      </c>
      <c r="AE73" s="1" t="s">
        <v>649</v>
      </c>
      <c r="AF73" s="1" t="b">
        <v>0</v>
      </c>
      <c r="AG73" s="1" t="s">
        <v>650</v>
      </c>
      <c r="AH73" s="1" t="s">
        <v>152</v>
      </c>
      <c r="AI73" s="1" t="s">
        <v>152</v>
      </c>
      <c r="AJ73" s="1" t="s">
        <v>152</v>
      </c>
      <c r="AK73" s="1" t="s">
        <v>152</v>
      </c>
      <c r="AL73" s="1" t="s">
        <v>152</v>
      </c>
      <c r="AM73" s="1" t="b">
        <v>0</v>
      </c>
      <c r="AN73" s="1" t="s">
        <v>152</v>
      </c>
      <c r="AO73" s="1" t="s">
        <v>651</v>
      </c>
      <c r="AP73" s="1" t="s">
        <v>152</v>
      </c>
      <c r="AQ73" s="1" t="s">
        <v>152</v>
      </c>
      <c r="AR73" s="1" t="b">
        <v>0</v>
      </c>
      <c r="AS73" s="1">
        <v>5275</v>
      </c>
      <c r="AT73" s="1">
        <v>0</v>
      </c>
      <c r="AU73" s="1">
        <v>0</v>
      </c>
      <c r="AV73" s="1" t="b">
        <v>0</v>
      </c>
      <c r="AW73" s="1">
        <v>0</v>
      </c>
      <c r="AX73" s="1" t="s">
        <v>152</v>
      </c>
      <c r="AY73" s="1" t="b">
        <v>0</v>
      </c>
      <c r="AZ73" s="1" t="b">
        <v>0</v>
      </c>
      <c r="BA73" s="1" t="b">
        <v>0</v>
      </c>
      <c r="BB73" s="1" t="b">
        <v>0</v>
      </c>
      <c r="BC73" s="1" t="b">
        <v>0</v>
      </c>
      <c r="BD73" s="1" t="b">
        <v>1</v>
      </c>
      <c r="BE73" s="1" t="b">
        <v>0</v>
      </c>
      <c r="BF73" s="1" t="b">
        <v>0</v>
      </c>
      <c r="BG73" s="1" t="b">
        <v>0</v>
      </c>
      <c r="BH73" s="1" t="b">
        <v>0</v>
      </c>
      <c r="BI73" s="1" t="b">
        <v>0</v>
      </c>
      <c r="BJ73" s="1" t="b">
        <v>0</v>
      </c>
      <c r="BK73" s="1" t="b">
        <v>0</v>
      </c>
      <c r="BL73" s="1" t="b">
        <v>0</v>
      </c>
      <c r="BM73" s="1" t="b">
        <v>1</v>
      </c>
      <c r="BN73" s="1">
        <v>5275</v>
      </c>
      <c r="BO73" s="1" t="s">
        <v>148</v>
      </c>
      <c r="BP73" s="1" t="b">
        <v>0</v>
      </c>
      <c r="BQ73" s="1">
        <v>1</v>
      </c>
      <c r="BR73" s="1" t="b">
        <v>0</v>
      </c>
      <c r="BS73" s="1" t="b">
        <v>0</v>
      </c>
      <c r="BT73" s="1" t="b">
        <v>0</v>
      </c>
      <c r="BU73" s="1" t="b">
        <v>0</v>
      </c>
      <c r="BV73" s="1" t="s">
        <v>225</v>
      </c>
      <c r="BW73" s="1" t="s">
        <v>652</v>
      </c>
      <c r="BX73" s="1" t="b">
        <v>0</v>
      </c>
      <c r="BY73" s="1" t="b">
        <v>0</v>
      </c>
      <c r="BZ73" s="1" t="b">
        <v>0</v>
      </c>
      <c r="CA73" s="1" t="b">
        <v>0</v>
      </c>
      <c r="CB73" s="1" t="s">
        <v>152</v>
      </c>
      <c r="CC73" s="1" t="s">
        <v>152</v>
      </c>
      <c r="CD73" s="1" t="s">
        <v>152</v>
      </c>
      <c r="CE73" s="1" t="s">
        <v>152</v>
      </c>
      <c r="CF73" s="1" t="s">
        <v>152</v>
      </c>
      <c r="CG73" s="1" t="b">
        <v>0</v>
      </c>
      <c r="CH73" s="1" t="b">
        <v>0</v>
      </c>
      <c r="CI73" s="1" t="s">
        <v>152</v>
      </c>
      <c r="CJ73" s="1" t="s">
        <v>649</v>
      </c>
      <c r="CK73" s="1" t="s">
        <v>152</v>
      </c>
      <c r="CL73" s="1">
        <v>0</v>
      </c>
      <c r="CM73" s="1">
        <v>0</v>
      </c>
      <c r="CN73" s="1" t="s">
        <v>152</v>
      </c>
      <c r="CO73" s="1" t="s">
        <v>152</v>
      </c>
      <c r="CP73" s="1"/>
      <c r="CQ73" s="1" t="b">
        <v>0</v>
      </c>
      <c r="CR73" s="1" t="s">
        <v>150</v>
      </c>
      <c r="CS73" s="1" t="s">
        <v>153</v>
      </c>
      <c r="CT73" s="1">
        <v>1</v>
      </c>
      <c r="CU73" s="1">
        <v>5275</v>
      </c>
      <c r="CV73" s="1">
        <v>0</v>
      </c>
      <c r="CW73" s="1">
        <v>5275</v>
      </c>
      <c r="CX73" s="1" t="b">
        <v>0</v>
      </c>
      <c r="CY73" s="1">
        <v>0</v>
      </c>
      <c r="CZ73" s="1" t="s">
        <v>653</v>
      </c>
      <c r="DA73" s="1" t="s">
        <v>152</v>
      </c>
      <c r="DB73" s="1" t="b">
        <v>0</v>
      </c>
      <c r="DC73" s="1">
        <v>0</v>
      </c>
      <c r="DD73" s="1">
        <v>0</v>
      </c>
      <c r="DE73" s="1">
        <v>0</v>
      </c>
      <c r="DF73" s="1" t="s">
        <v>152</v>
      </c>
      <c r="DG73" s="1" t="s">
        <v>152</v>
      </c>
      <c r="DH73" s="1">
        <v>0</v>
      </c>
      <c r="DI73" s="1">
        <v>0</v>
      </c>
      <c r="DJ73" s="1" t="s">
        <v>152</v>
      </c>
      <c r="DK73" s="1">
        <v>0</v>
      </c>
      <c r="DL73" s="1">
        <v>0</v>
      </c>
      <c r="DM73" s="1">
        <v>0</v>
      </c>
      <c r="DN73" s="1" t="s">
        <v>152</v>
      </c>
      <c r="DO73" s="1" t="s">
        <v>151</v>
      </c>
      <c r="DP73" s="1" t="s">
        <v>152</v>
      </c>
      <c r="DQ73" s="1" t="b">
        <v>0</v>
      </c>
      <c r="DR73" s="1" t="s">
        <v>152</v>
      </c>
      <c r="DS73" s="1" t="s">
        <v>152</v>
      </c>
      <c r="DT73" s="1" t="s">
        <v>152</v>
      </c>
      <c r="DU73" s="1" t="s">
        <v>152</v>
      </c>
      <c r="DV73" s="1">
        <v>0</v>
      </c>
      <c r="DW73" s="1" t="s">
        <v>152</v>
      </c>
      <c r="DX73" s="1" t="s">
        <v>152</v>
      </c>
      <c r="DY73" s="1" t="s">
        <v>152</v>
      </c>
      <c r="DZ73" s="1" t="s">
        <v>152</v>
      </c>
      <c r="EA73" s="1" t="s">
        <v>152</v>
      </c>
      <c r="EB73" s="1" t="s">
        <v>152</v>
      </c>
      <c r="EC73" s="1" t="s">
        <v>152</v>
      </c>
      <c r="ED73" s="1" t="s">
        <v>152</v>
      </c>
      <c r="EE73" s="1" t="s">
        <v>152</v>
      </c>
      <c r="EF73" s="1" t="s">
        <v>152</v>
      </c>
      <c r="EG73" s="1" t="s">
        <v>150</v>
      </c>
      <c r="EH73" s="1" t="s">
        <v>152</v>
      </c>
      <c r="EI73" s="1" t="b">
        <v>0</v>
      </c>
      <c r="EJ73" s="1" t="b">
        <v>0</v>
      </c>
      <c r="EK73" s="1">
        <v>0</v>
      </c>
      <c r="EL73" s="1" t="s">
        <v>152</v>
      </c>
      <c r="EM73" s="1" t="s">
        <v>152</v>
      </c>
      <c r="EN73" s="1" t="s">
        <v>150</v>
      </c>
      <c r="EO73" s="1" t="s">
        <v>150</v>
      </c>
      <c r="EP73" s="1">
        <v>0</v>
      </c>
    </row>
    <row r="74" spans="1:146" ht="17.25" x14ac:dyDescent="0.3">
      <c r="A74" s="1">
        <v>1619</v>
      </c>
      <c r="B74" s="1" t="s">
        <v>654</v>
      </c>
      <c r="C74" s="1" t="s">
        <v>655</v>
      </c>
      <c r="D74" s="1" t="s">
        <v>654</v>
      </c>
      <c r="E74" s="1" t="s">
        <v>152</v>
      </c>
      <c r="F74" s="1" t="s">
        <v>146</v>
      </c>
      <c r="G74" s="1">
        <v>2</v>
      </c>
      <c r="H74" s="1" t="s">
        <v>152</v>
      </c>
      <c r="I74" s="1" t="s">
        <v>394</v>
      </c>
      <c r="J74" s="1" t="s">
        <v>394</v>
      </c>
      <c r="K74" s="1">
        <v>80</v>
      </c>
      <c r="L74" s="1" t="s">
        <v>395</v>
      </c>
      <c r="M74" s="1" t="s">
        <v>152</v>
      </c>
      <c r="N74" s="1">
        <v>0</v>
      </c>
      <c r="O74" s="1" t="s">
        <v>152</v>
      </c>
      <c r="P74" s="1" t="s">
        <v>649</v>
      </c>
      <c r="Q74" s="1">
        <v>18.18</v>
      </c>
      <c r="R74" s="1">
        <v>0</v>
      </c>
      <c r="S74" s="1">
        <v>0</v>
      </c>
      <c r="T74" s="1">
        <v>181.82</v>
      </c>
      <c r="U74" s="1">
        <v>200</v>
      </c>
      <c r="V74" s="1">
        <v>0</v>
      </c>
      <c r="W74" s="1">
        <v>0</v>
      </c>
      <c r="X74" s="1" t="s">
        <v>225</v>
      </c>
      <c r="Y74" s="1">
        <v>1</v>
      </c>
      <c r="Z74" s="1">
        <v>1</v>
      </c>
      <c r="AA74" s="1" t="s">
        <v>147</v>
      </c>
      <c r="AB74" s="1" t="s">
        <v>152</v>
      </c>
      <c r="AC74" s="1" t="s">
        <v>152</v>
      </c>
      <c r="AD74" s="1" t="s">
        <v>152</v>
      </c>
      <c r="AE74" s="1" t="s">
        <v>649</v>
      </c>
      <c r="AF74" s="1" t="b">
        <v>0</v>
      </c>
      <c r="AG74" s="1" t="s">
        <v>650</v>
      </c>
      <c r="AH74" s="1" t="s">
        <v>152</v>
      </c>
      <c r="AI74" s="1" t="s">
        <v>152</v>
      </c>
      <c r="AJ74" s="1" t="s">
        <v>152</v>
      </c>
      <c r="AK74" s="1" t="s">
        <v>152</v>
      </c>
      <c r="AL74" s="1" t="s">
        <v>152</v>
      </c>
      <c r="AM74" s="1" t="b">
        <v>0</v>
      </c>
      <c r="AN74" s="1" t="s">
        <v>152</v>
      </c>
      <c r="AO74" s="1" t="s">
        <v>156</v>
      </c>
      <c r="AP74" s="1" t="s">
        <v>152</v>
      </c>
      <c r="AQ74" s="1" t="s">
        <v>152</v>
      </c>
      <c r="AR74" s="1" t="b">
        <v>0</v>
      </c>
      <c r="AS74" s="1">
        <v>200</v>
      </c>
      <c r="AT74" s="1">
        <v>0</v>
      </c>
      <c r="AU74" s="1">
        <v>0</v>
      </c>
      <c r="AV74" s="1" t="b">
        <v>0</v>
      </c>
      <c r="AW74" s="1">
        <v>0</v>
      </c>
      <c r="AX74" s="1" t="s">
        <v>152</v>
      </c>
      <c r="AY74" s="1" t="b">
        <v>0</v>
      </c>
      <c r="AZ74" s="1" t="b">
        <v>0</v>
      </c>
      <c r="BA74" s="1" t="b">
        <v>0</v>
      </c>
      <c r="BB74" s="1" t="b">
        <v>0</v>
      </c>
      <c r="BC74" s="1" t="b">
        <v>0</v>
      </c>
      <c r="BD74" s="1" t="b">
        <v>1</v>
      </c>
      <c r="BE74" s="1" t="b">
        <v>0</v>
      </c>
      <c r="BF74" s="1" t="b">
        <v>0</v>
      </c>
      <c r="BG74" s="1" t="b">
        <v>0</v>
      </c>
      <c r="BH74" s="1" t="b">
        <v>0</v>
      </c>
      <c r="BI74" s="1" t="b">
        <v>0</v>
      </c>
      <c r="BJ74" s="1" t="b">
        <v>0</v>
      </c>
      <c r="BK74" s="1" t="b">
        <v>0</v>
      </c>
      <c r="BL74" s="1" t="b">
        <v>0</v>
      </c>
      <c r="BM74" s="1" t="b">
        <v>1</v>
      </c>
      <c r="BN74" s="1">
        <v>200</v>
      </c>
      <c r="BO74" s="1" t="s">
        <v>148</v>
      </c>
      <c r="BP74" s="1" t="b">
        <v>0</v>
      </c>
      <c r="BQ74" s="1">
        <v>1</v>
      </c>
      <c r="BR74" s="1" t="b">
        <v>0</v>
      </c>
      <c r="BS74" s="1" t="b">
        <v>0</v>
      </c>
      <c r="BT74" s="1" t="b">
        <v>0</v>
      </c>
      <c r="BU74" s="1" t="b">
        <v>0</v>
      </c>
      <c r="BV74" s="1" t="s">
        <v>225</v>
      </c>
      <c r="BW74" s="1" t="s">
        <v>656</v>
      </c>
      <c r="BX74" s="1" t="b">
        <v>0</v>
      </c>
      <c r="BY74" s="1" t="b">
        <v>0</v>
      </c>
      <c r="BZ74" s="1" t="b">
        <v>0</v>
      </c>
      <c r="CA74" s="1" t="b">
        <v>0</v>
      </c>
      <c r="CB74" s="1" t="s">
        <v>152</v>
      </c>
      <c r="CC74" s="1" t="s">
        <v>152</v>
      </c>
      <c r="CD74" s="1" t="s">
        <v>152</v>
      </c>
      <c r="CE74" s="1" t="s">
        <v>152</v>
      </c>
      <c r="CF74" s="1" t="s">
        <v>152</v>
      </c>
      <c r="CG74" s="1" t="b">
        <v>0</v>
      </c>
      <c r="CH74" s="1" t="b">
        <v>0</v>
      </c>
      <c r="CI74" s="1" t="s">
        <v>152</v>
      </c>
      <c r="CJ74" s="1" t="s">
        <v>649</v>
      </c>
      <c r="CK74" s="1" t="s">
        <v>152</v>
      </c>
      <c r="CL74" s="1">
        <v>0</v>
      </c>
      <c r="CM74" s="1">
        <v>0</v>
      </c>
      <c r="CN74" s="1" t="s">
        <v>152</v>
      </c>
      <c r="CO74" s="1" t="s">
        <v>152</v>
      </c>
      <c r="CP74" s="1"/>
      <c r="CQ74" s="1" t="b">
        <v>0</v>
      </c>
      <c r="CR74" s="1" t="s">
        <v>150</v>
      </c>
      <c r="CS74" s="1" t="s">
        <v>153</v>
      </c>
      <c r="CT74" s="1">
        <v>1</v>
      </c>
      <c r="CU74" s="1">
        <v>200</v>
      </c>
      <c r="CV74" s="1">
        <v>0</v>
      </c>
      <c r="CW74" s="1">
        <v>200</v>
      </c>
      <c r="CX74" s="1" t="b">
        <v>0</v>
      </c>
      <c r="CY74" s="1">
        <v>0</v>
      </c>
      <c r="CZ74" s="1" t="s">
        <v>657</v>
      </c>
      <c r="DA74" s="1" t="s">
        <v>152</v>
      </c>
      <c r="DB74" s="1" t="b">
        <v>0</v>
      </c>
      <c r="DC74" s="1">
        <v>0</v>
      </c>
      <c r="DD74" s="1">
        <v>0</v>
      </c>
      <c r="DE74" s="1">
        <v>0</v>
      </c>
      <c r="DF74" s="1" t="s">
        <v>152</v>
      </c>
      <c r="DG74" s="1" t="s">
        <v>152</v>
      </c>
      <c r="DH74" s="1">
        <v>0</v>
      </c>
      <c r="DI74" s="1">
        <v>0</v>
      </c>
      <c r="DJ74" s="1" t="s">
        <v>152</v>
      </c>
      <c r="DK74" s="1">
        <v>0</v>
      </c>
      <c r="DL74" s="1">
        <v>0</v>
      </c>
      <c r="DM74" s="1">
        <v>0</v>
      </c>
      <c r="DN74" s="1" t="s">
        <v>152</v>
      </c>
      <c r="DO74" s="1" t="s">
        <v>151</v>
      </c>
      <c r="DP74" s="1" t="s">
        <v>152</v>
      </c>
      <c r="DQ74" s="1" t="b">
        <v>0</v>
      </c>
      <c r="DR74" s="1" t="s">
        <v>152</v>
      </c>
      <c r="DS74" s="1" t="s">
        <v>152</v>
      </c>
      <c r="DT74" s="1" t="s">
        <v>152</v>
      </c>
      <c r="DU74" s="1" t="s">
        <v>152</v>
      </c>
      <c r="DV74" s="1">
        <v>0</v>
      </c>
      <c r="DW74" s="1" t="s">
        <v>152</v>
      </c>
      <c r="DX74" s="1" t="s">
        <v>152</v>
      </c>
      <c r="DY74" s="1" t="s">
        <v>152</v>
      </c>
      <c r="DZ74" s="1" t="s">
        <v>152</v>
      </c>
      <c r="EA74" s="1" t="s">
        <v>152</v>
      </c>
      <c r="EB74" s="1" t="s">
        <v>152</v>
      </c>
      <c r="EC74" s="1" t="s">
        <v>152</v>
      </c>
      <c r="ED74" s="1" t="s">
        <v>152</v>
      </c>
      <c r="EE74" s="1" t="s">
        <v>152</v>
      </c>
      <c r="EF74" s="1" t="s">
        <v>152</v>
      </c>
      <c r="EG74" s="1" t="s">
        <v>150</v>
      </c>
      <c r="EH74" s="1" t="s">
        <v>152</v>
      </c>
      <c r="EI74" s="1" t="b">
        <v>0</v>
      </c>
      <c r="EJ74" s="1" t="b">
        <v>0</v>
      </c>
      <c r="EK74" s="1">
        <v>0</v>
      </c>
      <c r="EL74" s="1" t="s">
        <v>152</v>
      </c>
      <c r="EM74" s="1" t="s">
        <v>152</v>
      </c>
      <c r="EN74" s="1" t="s">
        <v>150</v>
      </c>
      <c r="EO74" s="1" t="s">
        <v>150</v>
      </c>
      <c r="EP74" s="1">
        <v>0</v>
      </c>
    </row>
    <row r="75" spans="1:146" ht="17.25" x14ac:dyDescent="0.3">
      <c r="A75" s="1">
        <v>1595</v>
      </c>
      <c r="B75" s="1" t="s">
        <v>658</v>
      </c>
      <c r="C75" s="1" t="s">
        <v>659</v>
      </c>
      <c r="D75" s="1" t="s">
        <v>658</v>
      </c>
      <c r="E75" s="1" t="s">
        <v>152</v>
      </c>
      <c r="F75" s="1" t="s">
        <v>146</v>
      </c>
      <c r="G75" s="1">
        <v>2</v>
      </c>
      <c r="H75" s="1" t="s">
        <v>152</v>
      </c>
      <c r="I75" s="1" t="s">
        <v>660</v>
      </c>
      <c r="J75" s="1" t="s">
        <v>660</v>
      </c>
      <c r="K75" s="1">
        <v>100</v>
      </c>
      <c r="L75" s="1" t="s">
        <v>660</v>
      </c>
      <c r="M75" s="1" t="s">
        <v>152</v>
      </c>
      <c r="N75" s="1">
        <v>0</v>
      </c>
      <c r="O75" s="1" t="s">
        <v>152</v>
      </c>
      <c r="P75" s="1" t="s">
        <v>605</v>
      </c>
      <c r="Q75" s="1">
        <v>5</v>
      </c>
      <c r="R75" s="1">
        <v>0</v>
      </c>
      <c r="S75" s="1">
        <v>0</v>
      </c>
      <c r="T75" s="1">
        <v>50</v>
      </c>
      <c r="U75" s="1">
        <v>55</v>
      </c>
      <c r="V75" s="1">
        <v>0</v>
      </c>
      <c r="W75" s="1">
        <v>0</v>
      </c>
      <c r="X75" s="1" t="s">
        <v>225</v>
      </c>
      <c r="Y75" s="1">
        <v>1</v>
      </c>
      <c r="Z75" s="1">
        <v>1</v>
      </c>
      <c r="AA75" s="1" t="s">
        <v>147</v>
      </c>
      <c r="AB75" s="1" t="s">
        <v>152</v>
      </c>
      <c r="AC75" s="1" t="s">
        <v>152</v>
      </c>
      <c r="AD75" s="1" t="s">
        <v>152</v>
      </c>
      <c r="AE75" s="1" t="s">
        <v>605</v>
      </c>
      <c r="AF75" s="1" t="b">
        <v>0</v>
      </c>
      <c r="AG75" s="1" t="s">
        <v>661</v>
      </c>
      <c r="AH75" s="1" t="s">
        <v>152</v>
      </c>
      <c r="AI75" s="1" t="s">
        <v>152</v>
      </c>
      <c r="AJ75" s="1" t="s">
        <v>152</v>
      </c>
      <c r="AK75" s="1" t="s">
        <v>152</v>
      </c>
      <c r="AL75" s="1" t="s">
        <v>152</v>
      </c>
      <c r="AM75" s="1" t="b">
        <v>0</v>
      </c>
      <c r="AN75" s="1" t="s">
        <v>152</v>
      </c>
      <c r="AO75" s="1" t="s">
        <v>252</v>
      </c>
      <c r="AP75" s="1" t="s">
        <v>152</v>
      </c>
      <c r="AQ75" s="1" t="s">
        <v>152</v>
      </c>
      <c r="AR75" s="1" t="b">
        <v>0</v>
      </c>
      <c r="AS75" s="1">
        <v>55</v>
      </c>
      <c r="AT75" s="1">
        <v>0</v>
      </c>
      <c r="AU75" s="1">
        <v>0</v>
      </c>
      <c r="AV75" s="1" t="b">
        <v>0</v>
      </c>
      <c r="AW75" s="1">
        <v>0</v>
      </c>
      <c r="AX75" s="1" t="s">
        <v>152</v>
      </c>
      <c r="AY75" s="1" t="b">
        <v>0</v>
      </c>
      <c r="AZ75" s="1" t="b">
        <v>0</v>
      </c>
      <c r="BA75" s="1" t="b">
        <v>0</v>
      </c>
      <c r="BB75" s="1" t="b">
        <v>0</v>
      </c>
      <c r="BC75" s="1" t="b">
        <v>0</v>
      </c>
      <c r="BD75" s="1" t="b">
        <v>1</v>
      </c>
      <c r="BE75" s="1" t="b">
        <v>0</v>
      </c>
      <c r="BF75" s="1" t="b">
        <v>0</v>
      </c>
      <c r="BG75" s="1" t="b">
        <v>0</v>
      </c>
      <c r="BH75" s="1" t="b">
        <v>0</v>
      </c>
      <c r="BI75" s="1" t="b">
        <v>0</v>
      </c>
      <c r="BJ75" s="1" t="b">
        <v>0</v>
      </c>
      <c r="BK75" s="1" t="b">
        <v>0</v>
      </c>
      <c r="BL75" s="1" t="b">
        <v>0</v>
      </c>
      <c r="BM75" s="1" t="b">
        <v>1</v>
      </c>
      <c r="BN75" s="1">
        <v>55</v>
      </c>
      <c r="BO75" s="1" t="s">
        <v>148</v>
      </c>
      <c r="BP75" s="1" t="b">
        <v>0</v>
      </c>
      <c r="BQ75" s="1">
        <v>1</v>
      </c>
      <c r="BR75" s="1" t="b">
        <v>0</v>
      </c>
      <c r="BS75" s="1" t="b">
        <v>0</v>
      </c>
      <c r="BT75" s="1" t="b">
        <v>0</v>
      </c>
      <c r="BU75" s="1" t="b">
        <v>0</v>
      </c>
      <c r="BV75" s="1" t="s">
        <v>225</v>
      </c>
      <c r="BW75" s="1" t="s">
        <v>662</v>
      </c>
      <c r="BX75" s="1" t="b">
        <v>0</v>
      </c>
      <c r="BY75" s="1" t="b">
        <v>0</v>
      </c>
      <c r="BZ75" s="1" t="b">
        <v>0</v>
      </c>
      <c r="CA75" s="1" t="b">
        <v>0</v>
      </c>
      <c r="CB75" s="1" t="s">
        <v>152</v>
      </c>
      <c r="CC75" s="1" t="s">
        <v>152</v>
      </c>
      <c r="CD75" s="1" t="s">
        <v>152</v>
      </c>
      <c r="CE75" s="1" t="s">
        <v>152</v>
      </c>
      <c r="CF75" s="1" t="s">
        <v>152</v>
      </c>
      <c r="CG75" s="1" t="b">
        <v>0</v>
      </c>
      <c r="CH75" s="1" t="b">
        <v>0</v>
      </c>
      <c r="CI75" s="1" t="s">
        <v>152</v>
      </c>
      <c r="CJ75" s="1" t="s">
        <v>605</v>
      </c>
      <c r="CK75" s="1" t="s">
        <v>152</v>
      </c>
      <c r="CL75" s="1">
        <v>0</v>
      </c>
      <c r="CM75" s="1">
        <v>0</v>
      </c>
      <c r="CN75" s="1" t="s">
        <v>152</v>
      </c>
      <c r="CO75" s="1" t="s">
        <v>152</v>
      </c>
      <c r="CP75" s="1"/>
      <c r="CQ75" s="1" t="b">
        <v>0</v>
      </c>
      <c r="CR75" s="1" t="s">
        <v>150</v>
      </c>
      <c r="CS75" s="1" t="s">
        <v>153</v>
      </c>
      <c r="CT75" s="1">
        <v>1</v>
      </c>
      <c r="CU75" s="1">
        <v>55</v>
      </c>
      <c r="CV75" s="1">
        <v>0</v>
      </c>
      <c r="CW75" s="1">
        <v>55</v>
      </c>
      <c r="CX75" s="1" t="b">
        <v>0</v>
      </c>
      <c r="CY75" s="1">
        <v>0</v>
      </c>
      <c r="CZ75" s="1" t="s">
        <v>663</v>
      </c>
      <c r="DA75" s="1" t="s">
        <v>152</v>
      </c>
      <c r="DB75" s="1" t="b">
        <v>0</v>
      </c>
      <c r="DC75" s="1">
        <v>0</v>
      </c>
      <c r="DD75" s="1">
        <v>0</v>
      </c>
      <c r="DE75" s="1">
        <v>0</v>
      </c>
      <c r="DF75" s="1" t="s">
        <v>152</v>
      </c>
      <c r="DG75" s="1" t="s">
        <v>152</v>
      </c>
      <c r="DH75" s="1">
        <v>0</v>
      </c>
      <c r="DI75" s="1">
        <v>0</v>
      </c>
      <c r="DJ75" s="1" t="s">
        <v>152</v>
      </c>
      <c r="DK75" s="1">
        <v>0</v>
      </c>
      <c r="DL75" s="1">
        <v>0</v>
      </c>
      <c r="DM75" s="1">
        <v>0</v>
      </c>
      <c r="DN75" s="1" t="s">
        <v>152</v>
      </c>
      <c r="DO75" s="1" t="s">
        <v>151</v>
      </c>
      <c r="DP75" s="1" t="s">
        <v>152</v>
      </c>
      <c r="DQ75" s="1" t="b">
        <v>0</v>
      </c>
      <c r="DR75" s="1" t="s">
        <v>152</v>
      </c>
      <c r="DS75" s="1" t="s">
        <v>152</v>
      </c>
      <c r="DT75" s="1" t="s">
        <v>152</v>
      </c>
      <c r="DU75" s="1" t="s">
        <v>152</v>
      </c>
      <c r="DV75" s="1">
        <v>0</v>
      </c>
      <c r="DW75" s="1" t="s">
        <v>152</v>
      </c>
      <c r="DX75" s="1" t="s">
        <v>152</v>
      </c>
      <c r="DY75" s="1" t="s">
        <v>152</v>
      </c>
      <c r="DZ75" s="1" t="s">
        <v>152</v>
      </c>
      <c r="EA75" s="1" t="s">
        <v>152</v>
      </c>
      <c r="EB75" s="1" t="s">
        <v>152</v>
      </c>
      <c r="EC75" s="1" t="s">
        <v>152</v>
      </c>
      <c r="ED75" s="1" t="s">
        <v>152</v>
      </c>
      <c r="EE75" s="1" t="s">
        <v>152</v>
      </c>
      <c r="EF75" s="1" t="s">
        <v>152</v>
      </c>
      <c r="EG75" s="1" t="s">
        <v>150</v>
      </c>
      <c r="EH75" s="1" t="s">
        <v>152</v>
      </c>
      <c r="EI75" s="1" t="b">
        <v>0</v>
      </c>
      <c r="EJ75" s="1" t="b">
        <v>0</v>
      </c>
      <c r="EK75" s="1">
        <v>0</v>
      </c>
      <c r="EL75" s="1" t="s">
        <v>152</v>
      </c>
      <c r="EM75" s="1" t="s">
        <v>152</v>
      </c>
      <c r="EN75" s="1" t="s">
        <v>150</v>
      </c>
      <c r="EO75" s="1" t="s">
        <v>150</v>
      </c>
      <c r="EP75" s="1">
        <v>0</v>
      </c>
    </row>
    <row r="76" spans="1:146" ht="17.25" x14ac:dyDescent="0.3">
      <c r="A76" s="1">
        <v>1578</v>
      </c>
      <c r="B76" s="1" t="s">
        <v>664</v>
      </c>
      <c r="C76" s="1" t="s">
        <v>665</v>
      </c>
      <c r="D76" s="1" t="s">
        <v>664</v>
      </c>
      <c r="E76" s="1" t="s">
        <v>152</v>
      </c>
      <c r="F76" s="1" t="s">
        <v>146</v>
      </c>
      <c r="G76" s="1">
        <v>2</v>
      </c>
      <c r="H76" s="1" t="s">
        <v>152</v>
      </c>
      <c r="I76" s="1" t="s">
        <v>543</v>
      </c>
      <c r="J76" s="1" t="s">
        <v>543</v>
      </c>
      <c r="K76" s="1">
        <v>68</v>
      </c>
      <c r="L76" s="1" t="s">
        <v>544</v>
      </c>
      <c r="M76" s="1" t="s">
        <v>544</v>
      </c>
      <c r="N76" s="1">
        <v>0</v>
      </c>
      <c r="O76" s="1" t="s">
        <v>152</v>
      </c>
      <c r="P76" s="1" t="s">
        <v>666</v>
      </c>
      <c r="Q76" s="1">
        <v>0</v>
      </c>
      <c r="R76" s="1">
        <v>0</v>
      </c>
      <c r="S76" s="1">
        <v>0</v>
      </c>
      <c r="T76" s="1">
        <v>540</v>
      </c>
      <c r="U76" s="1">
        <v>540</v>
      </c>
      <c r="V76" s="1">
        <v>0</v>
      </c>
      <c r="W76" s="1">
        <v>54</v>
      </c>
      <c r="X76" s="1" t="s">
        <v>259</v>
      </c>
      <c r="Y76" s="1">
        <v>2</v>
      </c>
      <c r="Z76" s="1">
        <v>1</v>
      </c>
      <c r="AA76" s="1" t="s">
        <v>147</v>
      </c>
      <c r="AB76" s="1" t="s">
        <v>152</v>
      </c>
      <c r="AC76" s="1" t="s">
        <v>152</v>
      </c>
      <c r="AD76" s="1" t="s">
        <v>152</v>
      </c>
      <c r="AE76" s="1" t="s">
        <v>666</v>
      </c>
      <c r="AF76" s="1" t="b">
        <v>0</v>
      </c>
      <c r="AG76" s="1" t="s">
        <v>667</v>
      </c>
      <c r="AH76" s="1" t="s">
        <v>152</v>
      </c>
      <c r="AI76" s="1" t="s">
        <v>152</v>
      </c>
      <c r="AJ76" s="1" t="s">
        <v>152</v>
      </c>
      <c r="AK76" s="1" t="s">
        <v>152</v>
      </c>
      <c r="AL76" s="1" t="s">
        <v>152</v>
      </c>
      <c r="AM76" s="1" t="b">
        <v>0</v>
      </c>
      <c r="AN76" s="1" t="s">
        <v>152</v>
      </c>
      <c r="AO76" s="1" t="s">
        <v>252</v>
      </c>
      <c r="AP76" s="1" t="s">
        <v>152</v>
      </c>
      <c r="AQ76" s="1" t="s">
        <v>152</v>
      </c>
      <c r="AR76" s="1" t="b">
        <v>0</v>
      </c>
      <c r="AS76" s="1">
        <v>540</v>
      </c>
      <c r="AT76" s="1">
        <v>0</v>
      </c>
      <c r="AU76" s="1">
        <v>0</v>
      </c>
      <c r="AV76" s="1" t="b">
        <v>0</v>
      </c>
      <c r="AW76" s="1">
        <v>0</v>
      </c>
      <c r="AX76" s="1" t="s">
        <v>152</v>
      </c>
      <c r="AY76" s="1" t="b">
        <v>0</v>
      </c>
      <c r="AZ76" s="1" t="b">
        <v>0</v>
      </c>
      <c r="BA76" s="1" t="b">
        <v>0</v>
      </c>
      <c r="BB76" s="1" t="b">
        <v>0</v>
      </c>
      <c r="BC76" s="1" t="b">
        <v>0</v>
      </c>
      <c r="BD76" s="1" t="b">
        <v>1</v>
      </c>
      <c r="BE76" s="1" t="b">
        <v>0</v>
      </c>
      <c r="BF76" s="1" t="b">
        <v>0</v>
      </c>
      <c r="BG76" s="1" t="b">
        <v>0</v>
      </c>
      <c r="BH76" s="1" t="b">
        <v>0</v>
      </c>
      <c r="BI76" s="1" t="b">
        <v>0</v>
      </c>
      <c r="BJ76" s="1" t="b">
        <v>0</v>
      </c>
      <c r="BK76" s="1" t="b">
        <v>0</v>
      </c>
      <c r="BL76" s="1" t="b">
        <v>0</v>
      </c>
      <c r="BM76" s="1" t="b">
        <v>1</v>
      </c>
      <c r="BN76" s="1">
        <v>540</v>
      </c>
      <c r="BO76" s="1" t="s">
        <v>148</v>
      </c>
      <c r="BP76" s="1" t="b">
        <v>0</v>
      </c>
      <c r="BQ76" s="1">
        <v>1</v>
      </c>
      <c r="BR76" s="1" t="b">
        <v>0</v>
      </c>
      <c r="BS76" s="1" t="b">
        <v>0</v>
      </c>
      <c r="BT76" s="1" t="b">
        <v>0</v>
      </c>
      <c r="BU76" s="1" t="b">
        <v>0</v>
      </c>
      <c r="BV76" s="1" t="s">
        <v>259</v>
      </c>
      <c r="BW76" s="1" t="s">
        <v>668</v>
      </c>
      <c r="BX76" s="1" t="b">
        <v>0</v>
      </c>
      <c r="BY76" s="1" t="b">
        <v>0</v>
      </c>
      <c r="BZ76" s="1" t="b">
        <v>0</v>
      </c>
      <c r="CA76" s="1" t="b">
        <v>0</v>
      </c>
      <c r="CB76" s="1" t="s">
        <v>152</v>
      </c>
      <c r="CC76" s="1" t="s">
        <v>152</v>
      </c>
      <c r="CD76" s="1" t="s">
        <v>152</v>
      </c>
      <c r="CE76" s="1" t="s">
        <v>152</v>
      </c>
      <c r="CF76" s="1" t="s">
        <v>152</v>
      </c>
      <c r="CG76" s="1" t="b">
        <v>0</v>
      </c>
      <c r="CH76" s="1" t="b">
        <v>0</v>
      </c>
      <c r="CI76" s="1" t="s">
        <v>152</v>
      </c>
      <c r="CJ76" s="1" t="s">
        <v>666</v>
      </c>
      <c r="CK76" s="1" t="s">
        <v>152</v>
      </c>
      <c r="CL76" s="1">
        <v>0</v>
      </c>
      <c r="CM76" s="1">
        <v>0</v>
      </c>
      <c r="CN76" s="1" t="s">
        <v>152</v>
      </c>
      <c r="CO76" s="1" t="s">
        <v>152</v>
      </c>
      <c r="CP76" s="1"/>
      <c r="CQ76" s="1" t="b">
        <v>0</v>
      </c>
      <c r="CR76" s="1" t="s">
        <v>150</v>
      </c>
      <c r="CS76" s="1" t="s">
        <v>153</v>
      </c>
      <c r="CT76" s="1">
        <v>1</v>
      </c>
      <c r="CU76" s="1">
        <v>540</v>
      </c>
      <c r="CV76" s="1">
        <v>0</v>
      </c>
      <c r="CW76" s="1">
        <v>540</v>
      </c>
      <c r="CX76" s="1" t="b">
        <v>0</v>
      </c>
      <c r="CY76" s="1">
        <v>0</v>
      </c>
      <c r="CZ76" s="1" t="s">
        <v>669</v>
      </c>
      <c r="DA76" s="1" t="s">
        <v>152</v>
      </c>
      <c r="DB76" s="1" t="b">
        <v>0</v>
      </c>
      <c r="DC76" s="1">
        <v>0</v>
      </c>
      <c r="DD76" s="1">
        <v>0</v>
      </c>
      <c r="DE76" s="1">
        <v>0</v>
      </c>
      <c r="DF76" s="1" t="s">
        <v>152</v>
      </c>
      <c r="DG76" s="1" t="s">
        <v>152</v>
      </c>
      <c r="DH76" s="1">
        <v>0</v>
      </c>
      <c r="DI76" s="1">
        <v>0</v>
      </c>
      <c r="DJ76" s="1" t="s">
        <v>152</v>
      </c>
      <c r="DK76" s="1">
        <v>0</v>
      </c>
      <c r="DL76" s="1">
        <v>0</v>
      </c>
      <c r="DM76" s="1">
        <v>0</v>
      </c>
      <c r="DN76" s="1" t="s">
        <v>152</v>
      </c>
      <c r="DO76" s="1" t="s">
        <v>151</v>
      </c>
      <c r="DP76" s="1" t="s">
        <v>152</v>
      </c>
      <c r="DQ76" s="1" t="b">
        <v>0</v>
      </c>
      <c r="DR76" s="1" t="s">
        <v>152</v>
      </c>
      <c r="DS76" s="1" t="s">
        <v>152</v>
      </c>
      <c r="DT76" s="1" t="s">
        <v>152</v>
      </c>
      <c r="DU76" s="1" t="s">
        <v>152</v>
      </c>
      <c r="DV76" s="1">
        <v>0</v>
      </c>
      <c r="DW76" s="1" t="s">
        <v>152</v>
      </c>
      <c r="DX76" s="1" t="s">
        <v>152</v>
      </c>
      <c r="DY76" s="1" t="s">
        <v>152</v>
      </c>
      <c r="DZ76" s="1" t="s">
        <v>152</v>
      </c>
      <c r="EA76" s="1" t="s">
        <v>152</v>
      </c>
      <c r="EB76" s="1" t="s">
        <v>152</v>
      </c>
      <c r="EC76" s="1" t="s">
        <v>152</v>
      </c>
      <c r="ED76" s="1" t="s">
        <v>152</v>
      </c>
      <c r="EE76" s="1" t="s">
        <v>152</v>
      </c>
      <c r="EF76" s="1" t="s">
        <v>152</v>
      </c>
      <c r="EG76" s="1" t="s">
        <v>150</v>
      </c>
      <c r="EH76" s="1" t="s">
        <v>152</v>
      </c>
      <c r="EI76" s="1" t="b">
        <v>0</v>
      </c>
      <c r="EJ76" s="1" t="b">
        <v>0</v>
      </c>
      <c r="EK76" s="1">
        <v>0</v>
      </c>
      <c r="EL76" s="1" t="s">
        <v>152</v>
      </c>
      <c r="EM76" s="1" t="s">
        <v>152</v>
      </c>
      <c r="EN76" s="1" t="s">
        <v>150</v>
      </c>
      <c r="EO76" s="1" t="s">
        <v>150</v>
      </c>
      <c r="EP76" s="1">
        <v>0</v>
      </c>
    </row>
    <row r="77" spans="1:146" ht="17.25" x14ac:dyDescent="0.3">
      <c r="A77" s="1">
        <v>1199</v>
      </c>
      <c r="B77" s="1" t="s">
        <v>670</v>
      </c>
      <c r="C77" s="1" t="s">
        <v>671</v>
      </c>
      <c r="D77" s="1" t="s">
        <v>670</v>
      </c>
      <c r="E77" s="1" t="s">
        <v>152</v>
      </c>
      <c r="F77" s="1" t="s">
        <v>146</v>
      </c>
      <c r="G77" s="1">
        <v>2</v>
      </c>
      <c r="H77" s="1" t="s">
        <v>152</v>
      </c>
      <c r="I77" s="1" t="s">
        <v>395</v>
      </c>
      <c r="J77" s="1" t="s">
        <v>395</v>
      </c>
      <c r="K77" s="1">
        <v>23</v>
      </c>
      <c r="L77" s="1" t="s">
        <v>508</v>
      </c>
      <c r="M77" s="1" t="s">
        <v>508</v>
      </c>
      <c r="N77" s="1">
        <v>0</v>
      </c>
      <c r="O77" s="1" t="s">
        <v>152</v>
      </c>
      <c r="P77" s="1" t="s">
        <v>672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 t="s">
        <v>259</v>
      </c>
      <c r="Y77" s="1">
        <v>2</v>
      </c>
      <c r="Z77" s="1">
        <v>1</v>
      </c>
      <c r="AA77" s="1" t="s">
        <v>147</v>
      </c>
      <c r="AB77" s="1" t="s">
        <v>152</v>
      </c>
      <c r="AC77" s="1" t="s">
        <v>152</v>
      </c>
      <c r="AD77" s="1" t="s">
        <v>152</v>
      </c>
      <c r="AE77" s="1" t="s">
        <v>672</v>
      </c>
      <c r="AF77" s="1" t="b">
        <v>0</v>
      </c>
      <c r="AG77" s="1" t="s">
        <v>673</v>
      </c>
      <c r="AH77" s="1" t="s">
        <v>152</v>
      </c>
      <c r="AI77" s="1" t="s">
        <v>152</v>
      </c>
      <c r="AJ77" s="1" t="s">
        <v>152</v>
      </c>
      <c r="AK77" s="1" t="s">
        <v>152</v>
      </c>
      <c r="AL77" s="1" t="s">
        <v>152</v>
      </c>
      <c r="AM77" s="1" t="b">
        <v>0</v>
      </c>
      <c r="AN77" s="1" t="s">
        <v>152</v>
      </c>
      <c r="AO77" s="1" t="s">
        <v>156</v>
      </c>
      <c r="AP77" s="1" t="s">
        <v>152</v>
      </c>
      <c r="AQ77" s="1" t="s">
        <v>152</v>
      </c>
      <c r="AR77" s="1" t="b">
        <v>0</v>
      </c>
      <c r="AS77" s="1">
        <v>0</v>
      </c>
      <c r="AT77" s="1">
        <v>0</v>
      </c>
      <c r="AU77" s="1">
        <v>0</v>
      </c>
      <c r="AV77" s="1" t="b">
        <v>0</v>
      </c>
      <c r="AW77" s="1">
        <v>0</v>
      </c>
      <c r="AX77" s="1" t="s">
        <v>152</v>
      </c>
      <c r="AY77" s="1" t="b">
        <v>0</v>
      </c>
      <c r="AZ77" s="1" t="b">
        <v>0</v>
      </c>
      <c r="BA77" s="1" t="b">
        <v>0</v>
      </c>
      <c r="BB77" s="1" t="b">
        <v>0</v>
      </c>
      <c r="BC77" s="1" t="b">
        <v>0</v>
      </c>
      <c r="BD77" s="1" t="b">
        <v>1</v>
      </c>
      <c r="BE77" s="1" t="b">
        <v>0</v>
      </c>
      <c r="BF77" s="1" t="b">
        <v>0</v>
      </c>
      <c r="BG77" s="1" t="b">
        <v>0</v>
      </c>
      <c r="BH77" s="1" t="b">
        <v>0</v>
      </c>
      <c r="BI77" s="1" t="b">
        <v>0</v>
      </c>
      <c r="BJ77" s="1" t="b">
        <v>0</v>
      </c>
      <c r="BK77" s="1" t="b">
        <v>0</v>
      </c>
      <c r="BL77" s="1" t="b">
        <v>0</v>
      </c>
      <c r="BM77" s="1" t="b">
        <v>1</v>
      </c>
      <c r="BN77" s="1">
        <v>0</v>
      </c>
      <c r="BO77" s="1" t="s">
        <v>148</v>
      </c>
      <c r="BP77" s="1" t="b">
        <v>0</v>
      </c>
      <c r="BQ77" s="1">
        <v>1</v>
      </c>
      <c r="BR77" s="1" t="b">
        <v>0</v>
      </c>
      <c r="BS77" s="1" t="b">
        <v>0</v>
      </c>
      <c r="BT77" s="1" t="b">
        <v>0</v>
      </c>
      <c r="BU77" s="1" t="b">
        <v>0</v>
      </c>
      <c r="BV77" s="1" t="s">
        <v>259</v>
      </c>
      <c r="BW77" s="1" t="s">
        <v>674</v>
      </c>
      <c r="BX77" s="1" t="b">
        <v>0</v>
      </c>
      <c r="BY77" s="1" t="b">
        <v>0</v>
      </c>
      <c r="BZ77" s="1" t="b">
        <v>0</v>
      </c>
      <c r="CA77" s="1" t="b">
        <v>0</v>
      </c>
      <c r="CB77" s="1" t="s">
        <v>152</v>
      </c>
      <c r="CC77" s="1" t="s">
        <v>152</v>
      </c>
      <c r="CD77" s="1" t="s">
        <v>152</v>
      </c>
      <c r="CE77" s="1" t="s">
        <v>152</v>
      </c>
      <c r="CF77" s="1" t="s">
        <v>152</v>
      </c>
      <c r="CG77" s="1" t="b">
        <v>0</v>
      </c>
      <c r="CH77" s="1" t="b">
        <v>0</v>
      </c>
      <c r="CI77" s="1" t="s">
        <v>152</v>
      </c>
      <c r="CJ77" s="1" t="s">
        <v>672</v>
      </c>
      <c r="CK77" s="1" t="s">
        <v>152</v>
      </c>
      <c r="CL77" s="1">
        <v>0</v>
      </c>
      <c r="CM77" s="1">
        <v>0</v>
      </c>
      <c r="CN77" s="1" t="s">
        <v>152</v>
      </c>
      <c r="CO77" s="1" t="s">
        <v>152</v>
      </c>
      <c r="CP77" s="1"/>
      <c r="CQ77" s="1" t="b">
        <v>0</v>
      </c>
      <c r="CR77" s="1" t="s">
        <v>150</v>
      </c>
      <c r="CS77" s="1" t="s">
        <v>153</v>
      </c>
      <c r="CT77" s="1">
        <v>1</v>
      </c>
      <c r="CU77" s="1">
        <v>0</v>
      </c>
      <c r="CV77" s="1">
        <v>0</v>
      </c>
      <c r="CW77" s="1">
        <v>0</v>
      </c>
      <c r="CX77" s="1" t="b">
        <v>0</v>
      </c>
      <c r="CY77" s="1">
        <v>0</v>
      </c>
      <c r="CZ77" s="1" t="s">
        <v>675</v>
      </c>
      <c r="DA77" s="1" t="s">
        <v>152</v>
      </c>
      <c r="DB77" s="1" t="b">
        <v>0</v>
      </c>
      <c r="DC77" s="1">
        <v>0</v>
      </c>
      <c r="DD77" s="1">
        <v>0</v>
      </c>
      <c r="DE77" s="1">
        <v>0</v>
      </c>
      <c r="DF77" s="1" t="s">
        <v>152</v>
      </c>
      <c r="DG77" s="1" t="s">
        <v>152</v>
      </c>
      <c r="DH77" s="1">
        <v>0</v>
      </c>
      <c r="DI77" s="1">
        <v>0</v>
      </c>
      <c r="DJ77" s="1" t="s">
        <v>152</v>
      </c>
      <c r="DK77" s="1">
        <v>0</v>
      </c>
      <c r="DL77" s="1">
        <v>0</v>
      </c>
      <c r="DM77" s="1">
        <v>0</v>
      </c>
      <c r="DN77" s="1" t="s">
        <v>152</v>
      </c>
      <c r="DO77" s="1" t="s">
        <v>151</v>
      </c>
      <c r="DP77" s="1" t="s">
        <v>152</v>
      </c>
      <c r="DQ77" s="1" t="b">
        <v>0</v>
      </c>
      <c r="DR77" s="1" t="s">
        <v>152</v>
      </c>
      <c r="DS77" s="1" t="s">
        <v>152</v>
      </c>
      <c r="DT77" s="1" t="s">
        <v>152</v>
      </c>
      <c r="DU77" s="1" t="s">
        <v>152</v>
      </c>
      <c r="DV77" s="1">
        <v>0</v>
      </c>
      <c r="DW77" s="1" t="s">
        <v>152</v>
      </c>
      <c r="DX77" s="1" t="s">
        <v>152</v>
      </c>
      <c r="DY77" s="1" t="s">
        <v>152</v>
      </c>
      <c r="DZ77" s="1" t="s">
        <v>152</v>
      </c>
      <c r="EA77" s="1" t="s">
        <v>152</v>
      </c>
      <c r="EB77" s="1" t="s">
        <v>152</v>
      </c>
      <c r="EC77" s="1" t="s">
        <v>152</v>
      </c>
      <c r="ED77" s="1" t="s">
        <v>152</v>
      </c>
      <c r="EE77" s="1" t="s">
        <v>152</v>
      </c>
      <c r="EF77" s="1" t="s">
        <v>152</v>
      </c>
      <c r="EG77" s="1" t="s">
        <v>150</v>
      </c>
      <c r="EH77" s="1" t="s">
        <v>152</v>
      </c>
      <c r="EI77" s="1" t="b">
        <v>0</v>
      </c>
      <c r="EJ77" s="1" t="b">
        <v>0</v>
      </c>
      <c r="EK77" s="1">
        <v>0</v>
      </c>
      <c r="EL77" s="1" t="s">
        <v>152</v>
      </c>
      <c r="EM77" s="1" t="s">
        <v>152</v>
      </c>
      <c r="EN77" s="1" t="s">
        <v>150</v>
      </c>
      <c r="EO77" s="1" t="s">
        <v>150</v>
      </c>
      <c r="EP77" s="1">
        <v>0</v>
      </c>
    </row>
    <row r="78" spans="1:146" ht="17.25" x14ac:dyDescent="0.3">
      <c r="A78" s="1">
        <v>1132</v>
      </c>
      <c r="B78" s="1" t="s">
        <v>676</v>
      </c>
      <c r="C78" s="1" t="s">
        <v>677</v>
      </c>
      <c r="D78" s="1" t="s">
        <v>676</v>
      </c>
      <c r="E78" s="1" t="s">
        <v>152</v>
      </c>
      <c r="F78" s="1" t="s">
        <v>146</v>
      </c>
      <c r="G78" s="1">
        <v>2</v>
      </c>
      <c r="H78" s="1" t="s">
        <v>152</v>
      </c>
      <c r="I78" s="1" t="s">
        <v>678</v>
      </c>
      <c r="J78" s="1" t="s">
        <v>678</v>
      </c>
      <c r="K78" s="1">
        <v>25</v>
      </c>
      <c r="L78" s="1" t="s">
        <v>463</v>
      </c>
      <c r="M78" s="1" t="s">
        <v>679</v>
      </c>
      <c r="N78" s="1">
        <v>0</v>
      </c>
      <c r="O78" s="1" t="s">
        <v>152</v>
      </c>
      <c r="P78" s="1" t="s">
        <v>680</v>
      </c>
      <c r="Q78" s="1">
        <v>50</v>
      </c>
      <c r="R78" s="1">
        <v>0</v>
      </c>
      <c r="S78" s="1">
        <v>0</v>
      </c>
      <c r="T78" s="1">
        <v>500</v>
      </c>
      <c r="U78" s="1">
        <v>550</v>
      </c>
      <c r="V78" s="1">
        <v>0</v>
      </c>
      <c r="W78" s="1">
        <v>0</v>
      </c>
      <c r="X78" s="1" t="s">
        <v>259</v>
      </c>
      <c r="Y78" s="1">
        <v>2</v>
      </c>
      <c r="Z78" s="1">
        <v>1</v>
      </c>
      <c r="AA78" s="1" t="s">
        <v>147</v>
      </c>
      <c r="AB78" s="1" t="s">
        <v>152</v>
      </c>
      <c r="AC78" s="1" t="s">
        <v>152</v>
      </c>
      <c r="AD78" s="1" t="s">
        <v>152</v>
      </c>
      <c r="AE78" s="1" t="s">
        <v>680</v>
      </c>
      <c r="AF78" s="1" t="b">
        <v>0</v>
      </c>
      <c r="AG78" s="1" t="s">
        <v>681</v>
      </c>
      <c r="AH78" s="1" t="s">
        <v>152</v>
      </c>
      <c r="AI78" s="1" t="s">
        <v>152</v>
      </c>
      <c r="AJ78" s="1" t="s">
        <v>152</v>
      </c>
      <c r="AK78" s="1" t="s">
        <v>152</v>
      </c>
      <c r="AL78" s="1" t="s">
        <v>152</v>
      </c>
      <c r="AM78" s="1" t="b">
        <v>0</v>
      </c>
      <c r="AN78" s="1" t="s">
        <v>152</v>
      </c>
      <c r="AO78" s="1" t="s">
        <v>156</v>
      </c>
      <c r="AP78" s="1" t="s">
        <v>152</v>
      </c>
      <c r="AQ78" s="1" t="s">
        <v>152</v>
      </c>
      <c r="AR78" s="1" t="b">
        <v>0</v>
      </c>
      <c r="AS78" s="1">
        <v>550</v>
      </c>
      <c r="AT78" s="1">
        <v>0</v>
      </c>
      <c r="AU78" s="1">
        <v>0</v>
      </c>
      <c r="AV78" s="1" t="b">
        <v>0</v>
      </c>
      <c r="AW78" s="1">
        <v>0</v>
      </c>
      <c r="AX78" s="1" t="s">
        <v>152</v>
      </c>
      <c r="AY78" s="1" t="b">
        <v>0</v>
      </c>
      <c r="AZ78" s="1" t="b">
        <v>0</v>
      </c>
      <c r="BA78" s="1" t="b">
        <v>0</v>
      </c>
      <c r="BB78" s="1" t="b">
        <v>0</v>
      </c>
      <c r="BC78" s="1" t="b">
        <v>0</v>
      </c>
      <c r="BD78" s="1" t="b">
        <v>1</v>
      </c>
      <c r="BE78" s="1" t="b">
        <v>0</v>
      </c>
      <c r="BF78" s="1" t="b">
        <v>0</v>
      </c>
      <c r="BG78" s="1" t="b">
        <v>0</v>
      </c>
      <c r="BH78" s="1" t="b">
        <v>0</v>
      </c>
      <c r="BI78" s="1" t="b">
        <v>0</v>
      </c>
      <c r="BJ78" s="1" t="b">
        <v>0</v>
      </c>
      <c r="BK78" s="1" t="b">
        <v>0</v>
      </c>
      <c r="BL78" s="1" t="b">
        <v>0</v>
      </c>
      <c r="BM78" s="1" t="b">
        <v>1</v>
      </c>
      <c r="BN78" s="1">
        <v>550</v>
      </c>
      <c r="BO78" s="1" t="s">
        <v>148</v>
      </c>
      <c r="BP78" s="1" t="b">
        <v>0</v>
      </c>
      <c r="BQ78" s="1">
        <v>1</v>
      </c>
      <c r="BR78" s="1" t="b">
        <v>0</v>
      </c>
      <c r="BS78" s="1" t="b">
        <v>0</v>
      </c>
      <c r="BT78" s="1" t="b">
        <v>0</v>
      </c>
      <c r="BU78" s="1" t="b">
        <v>0</v>
      </c>
      <c r="BV78" s="1" t="s">
        <v>259</v>
      </c>
      <c r="BW78" s="1" t="s">
        <v>682</v>
      </c>
      <c r="BX78" s="1" t="b">
        <v>0</v>
      </c>
      <c r="BY78" s="1" t="b">
        <v>0</v>
      </c>
      <c r="BZ78" s="1" t="b">
        <v>0</v>
      </c>
      <c r="CA78" s="1" t="b">
        <v>0</v>
      </c>
      <c r="CB78" s="1" t="s">
        <v>152</v>
      </c>
      <c r="CC78" s="1" t="s">
        <v>152</v>
      </c>
      <c r="CD78" s="1" t="s">
        <v>152</v>
      </c>
      <c r="CE78" s="1" t="s">
        <v>152</v>
      </c>
      <c r="CF78" s="1" t="s">
        <v>152</v>
      </c>
      <c r="CG78" s="1" t="b">
        <v>0</v>
      </c>
      <c r="CH78" s="1" t="b">
        <v>0</v>
      </c>
      <c r="CI78" s="1" t="s">
        <v>152</v>
      </c>
      <c r="CJ78" s="1" t="s">
        <v>680</v>
      </c>
      <c r="CK78" s="1" t="s">
        <v>152</v>
      </c>
      <c r="CL78" s="1">
        <v>0</v>
      </c>
      <c r="CM78" s="1">
        <v>0</v>
      </c>
      <c r="CN78" s="1" t="s">
        <v>152</v>
      </c>
      <c r="CO78" s="1" t="s">
        <v>152</v>
      </c>
      <c r="CP78" s="1"/>
      <c r="CQ78" s="1" t="b">
        <v>0</v>
      </c>
      <c r="CR78" s="1" t="s">
        <v>150</v>
      </c>
      <c r="CS78" s="1" t="s">
        <v>153</v>
      </c>
      <c r="CT78" s="1">
        <v>1</v>
      </c>
      <c r="CU78" s="1">
        <v>550</v>
      </c>
      <c r="CV78" s="1">
        <v>0</v>
      </c>
      <c r="CW78" s="1">
        <v>550</v>
      </c>
      <c r="CX78" s="1" t="b">
        <v>0</v>
      </c>
      <c r="CY78" s="1">
        <v>0</v>
      </c>
      <c r="CZ78" s="1" t="s">
        <v>683</v>
      </c>
      <c r="DA78" s="1" t="s">
        <v>152</v>
      </c>
      <c r="DB78" s="1" t="b">
        <v>0</v>
      </c>
      <c r="DC78" s="1">
        <v>0</v>
      </c>
      <c r="DD78" s="1">
        <v>0</v>
      </c>
      <c r="DE78" s="1">
        <v>0</v>
      </c>
      <c r="DF78" s="1" t="s">
        <v>152</v>
      </c>
      <c r="DG78" s="1" t="s">
        <v>152</v>
      </c>
      <c r="DH78" s="1">
        <v>0</v>
      </c>
      <c r="DI78" s="1">
        <v>0</v>
      </c>
      <c r="DJ78" s="1" t="s">
        <v>152</v>
      </c>
      <c r="DK78" s="1">
        <v>0</v>
      </c>
      <c r="DL78" s="1">
        <v>0</v>
      </c>
      <c r="DM78" s="1">
        <v>0</v>
      </c>
      <c r="DN78" s="1" t="s">
        <v>152</v>
      </c>
      <c r="DO78" s="1" t="s">
        <v>151</v>
      </c>
      <c r="DP78" s="1" t="s">
        <v>152</v>
      </c>
      <c r="DQ78" s="1" t="b">
        <v>0</v>
      </c>
      <c r="DR78" s="1" t="s">
        <v>152</v>
      </c>
      <c r="DS78" s="1" t="s">
        <v>152</v>
      </c>
      <c r="DT78" s="1" t="s">
        <v>152</v>
      </c>
      <c r="DU78" s="1" t="s">
        <v>152</v>
      </c>
      <c r="DV78" s="1">
        <v>0</v>
      </c>
      <c r="DW78" s="1" t="s">
        <v>152</v>
      </c>
      <c r="DX78" s="1" t="s">
        <v>152</v>
      </c>
      <c r="DY78" s="1" t="s">
        <v>152</v>
      </c>
      <c r="DZ78" s="1" t="s">
        <v>152</v>
      </c>
      <c r="EA78" s="1" t="s">
        <v>152</v>
      </c>
      <c r="EB78" s="1" t="s">
        <v>152</v>
      </c>
      <c r="EC78" s="1" t="s">
        <v>152</v>
      </c>
      <c r="ED78" s="1" t="s">
        <v>152</v>
      </c>
      <c r="EE78" s="1" t="s">
        <v>152</v>
      </c>
      <c r="EF78" s="1" t="s">
        <v>152</v>
      </c>
      <c r="EG78" s="1" t="s">
        <v>150</v>
      </c>
      <c r="EH78" s="1" t="s">
        <v>152</v>
      </c>
      <c r="EI78" s="1" t="b">
        <v>0</v>
      </c>
      <c r="EJ78" s="1" t="b">
        <v>0</v>
      </c>
      <c r="EK78" s="1">
        <v>0</v>
      </c>
      <c r="EL78" s="1" t="s">
        <v>152</v>
      </c>
      <c r="EM78" s="1" t="s">
        <v>152</v>
      </c>
      <c r="EN78" s="1" t="s">
        <v>150</v>
      </c>
      <c r="EO78" s="1" t="s">
        <v>150</v>
      </c>
      <c r="EP78" s="1">
        <v>0</v>
      </c>
    </row>
    <row r="79" spans="1:146" ht="17.25" x14ac:dyDescent="0.3">
      <c r="A79" s="1">
        <v>1058</v>
      </c>
      <c r="B79" s="1" t="s">
        <v>684</v>
      </c>
      <c r="C79" s="1" t="s">
        <v>685</v>
      </c>
      <c r="D79" s="1" t="s">
        <v>684</v>
      </c>
      <c r="E79" s="1" t="s">
        <v>152</v>
      </c>
      <c r="F79" s="1" t="s">
        <v>146</v>
      </c>
      <c r="G79" s="1">
        <v>2</v>
      </c>
      <c r="H79" s="1" t="s">
        <v>152</v>
      </c>
      <c r="I79" s="1" t="s">
        <v>678</v>
      </c>
      <c r="J79" s="1" t="s">
        <v>678</v>
      </c>
      <c r="K79" s="1">
        <v>25</v>
      </c>
      <c r="L79" s="1" t="s">
        <v>463</v>
      </c>
      <c r="M79" s="1" t="s">
        <v>679</v>
      </c>
      <c r="N79" s="1">
        <v>0</v>
      </c>
      <c r="O79" s="1" t="s">
        <v>152</v>
      </c>
      <c r="P79" s="1" t="s">
        <v>686</v>
      </c>
      <c r="Q79" s="1">
        <v>21.59</v>
      </c>
      <c r="R79" s="1">
        <v>0</v>
      </c>
      <c r="S79" s="1">
        <v>0</v>
      </c>
      <c r="T79" s="1">
        <v>215.91</v>
      </c>
      <c r="U79" s="1">
        <v>237.5</v>
      </c>
      <c r="V79" s="1">
        <v>0</v>
      </c>
      <c r="W79" s="1">
        <v>0</v>
      </c>
      <c r="X79" s="1" t="s">
        <v>259</v>
      </c>
      <c r="Y79" s="1">
        <v>2</v>
      </c>
      <c r="Z79" s="1">
        <v>1</v>
      </c>
      <c r="AA79" s="1" t="s">
        <v>147</v>
      </c>
      <c r="AB79" s="1" t="s">
        <v>152</v>
      </c>
      <c r="AC79" s="1" t="s">
        <v>152</v>
      </c>
      <c r="AD79" s="1" t="s">
        <v>152</v>
      </c>
      <c r="AE79" s="1" t="s">
        <v>686</v>
      </c>
      <c r="AF79" s="1" t="b">
        <v>0</v>
      </c>
      <c r="AG79" s="1" t="s">
        <v>686</v>
      </c>
      <c r="AH79" s="1" t="s">
        <v>152</v>
      </c>
      <c r="AI79" s="1" t="s">
        <v>152</v>
      </c>
      <c r="AJ79" s="1" t="s">
        <v>152</v>
      </c>
      <c r="AK79" s="1" t="s">
        <v>152</v>
      </c>
      <c r="AL79" s="1" t="s">
        <v>152</v>
      </c>
      <c r="AM79" s="1" t="b">
        <v>0</v>
      </c>
      <c r="AN79" s="1" t="s">
        <v>152</v>
      </c>
      <c r="AO79" s="1" t="s">
        <v>156</v>
      </c>
      <c r="AP79" s="1" t="s">
        <v>152</v>
      </c>
      <c r="AQ79" s="1" t="s">
        <v>152</v>
      </c>
      <c r="AR79" s="1" t="b">
        <v>0</v>
      </c>
      <c r="AS79" s="1">
        <v>237.5</v>
      </c>
      <c r="AT79" s="1">
        <v>0</v>
      </c>
      <c r="AU79" s="1">
        <v>0</v>
      </c>
      <c r="AV79" s="1" t="b">
        <v>0</v>
      </c>
      <c r="AW79" s="1">
        <v>0</v>
      </c>
      <c r="AX79" s="1" t="s">
        <v>152</v>
      </c>
      <c r="AY79" s="1" t="b">
        <v>0</v>
      </c>
      <c r="AZ79" s="1" t="b">
        <v>0</v>
      </c>
      <c r="BA79" s="1" t="b">
        <v>0</v>
      </c>
      <c r="BB79" s="1" t="b">
        <v>0</v>
      </c>
      <c r="BC79" s="1" t="b">
        <v>0</v>
      </c>
      <c r="BD79" s="1" t="b">
        <v>1</v>
      </c>
      <c r="BE79" s="1" t="b">
        <v>0</v>
      </c>
      <c r="BF79" s="1" t="b">
        <v>0</v>
      </c>
      <c r="BG79" s="1" t="b">
        <v>0</v>
      </c>
      <c r="BH79" s="1" t="b">
        <v>0</v>
      </c>
      <c r="BI79" s="1" t="b">
        <v>0</v>
      </c>
      <c r="BJ79" s="1" t="b">
        <v>0</v>
      </c>
      <c r="BK79" s="1" t="b">
        <v>0</v>
      </c>
      <c r="BL79" s="1" t="b">
        <v>0</v>
      </c>
      <c r="BM79" s="1" t="b">
        <v>1</v>
      </c>
      <c r="BN79" s="1">
        <v>237.5</v>
      </c>
      <c r="BO79" s="1" t="s">
        <v>148</v>
      </c>
      <c r="BP79" s="1" t="b">
        <v>0</v>
      </c>
      <c r="BQ79" s="1">
        <v>1</v>
      </c>
      <c r="BR79" s="1" t="b">
        <v>0</v>
      </c>
      <c r="BS79" s="1" t="b">
        <v>0</v>
      </c>
      <c r="BT79" s="1" t="b">
        <v>0</v>
      </c>
      <c r="BU79" s="1" t="b">
        <v>0</v>
      </c>
      <c r="BV79" s="1" t="s">
        <v>259</v>
      </c>
      <c r="BW79" s="1" t="s">
        <v>687</v>
      </c>
      <c r="BX79" s="1" t="b">
        <v>0</v>
      </c>
      <c r="BY79" s="1" t="b">
        <v>0</v>
      </c>
      <c r="BZ79" s="1" t="b">
        <v>0</v>
      </c>
      <c r="CA79" s="1" t="b">
        <v>0</v>
      </c>
      <c r="CB79" s="1" t="s">
        <v>152</v>
      </c>
      <c r="CC79" s="1" t="s">
        <v>152</v>
      </c>
      <c r="CD79" s="1" t="s">
        <v>152</v>
      </c>
      <c r="CE79" s="1" t="s">
        <v>152</v>
      </c>
      <c r="CF79" s="1" t="s">
        <v>152</v>
      </c>
      <c r="CG79" s="1" t="b">
        <v>0</v>
      </c>
      <c r="CH79" s="1" t="b">
        <v>0</v>
      </c>
      <c r="CI79" s="1" t="s">
        <v>152</v>
      </c>
      <c r="CJ79" s="1" t="s">
        <v>686</v>
      </c>
      <c r="CK79" s="1" t="s">
        <v>152</v>
      </c>
      <c r="CL79" s="1">
        <v>0</v>
      </c>
      <c r="CM79" s="1">
        <v>0</v>
      </c>
      <c r="CN79" s="1" t="s">
        <v>152</v>
      </c>
      <c r="CO79" s="1" t="s">
        <v>152</v>
      </c>
      <c r="CP79" s="1"/>
      <c r="CQ79" s="1" t="b">
        <v>0</v>
      </c>
      <c r="CR79" s="1" t="s">
        <v>688</v>
      </c>
      <c r="CS79" s="1" t="s">
        <v>153</v>
      </c>
      <c r="CT79" s="1">
        <v>1</v>
      </c>
      <c r="CU79" s="1">
        <v>237.5</v>
      </c>
      <c r="CV79" s="1">
        <v>0</v>
      </c>
      <c r="CW79" s="1">
        <v>237.5</v>
      </c>
      <c r="CX79" s="1" t="b">
        <v>0</v>
      </c>
      <c r="CY79" s="1">
        <v>0</v>
      </c>
      <c r="CZ79" s="1" t="s">
        <v>689</v>
      </c>
      <c r="DA79" s="1" t="s">
        <v>152</v>
      </c>
      <c r="DB79" s="1" t="b">
        <v>0</v>
      </c>
      <c r="DC79" s="1">
        <v>0</v>
      </c>
      <c r="DD79" s="1">
        <v>0</v>
      </c>
      <c r="DE79" s="1">
        <v>0</v>
      </c>
      <c r="DF79" s="1" t="s">
        <v>152</v>
      </c>
      <c r="DG79" s="1" t="s">
        <v>152</v>
      </c>
      <c r="DH79" s="1">
        <v>0</v>
      </c>
      <c r="DI79" s="1">
        <v>0</v>
      </c>
      <c r="DJ79" s="1" t="s">
        <v>152</v>
      </c>
      <c r="DK79" s="1">
        <v>0</v>
      </c>
      <c r="DL79" s="1">
        <v>0</v>
      </c>
      <c r="DM79" s="1">
        <v>0</v>
      </c>
      <c r="DN79" s="1" t="s">
        <v>152</v>
      </c>
      <c r="DO79" s="1" t="s">
        <v>151</v>
      </c>
      <c r="DP79" s="1" t="s">
        <v>152</v>
      </c>
      <c r="DQ79" s="1" t="b">
        <v>0</v>
      </c>
      <c r="DR79" s="1" t="s">
        <v>152</v>
      </c>
      <c r="DS79" s="1" t="s">
        <v>152</v>
      </c>
      <c r="DT79" s="1" t="s">
        <v>152</v>
      </c>
      <c r="DU79" s="1" t="s">
        <v>152</v>
      </c>
      <c r="DV79" s="1">
        <v>0</v>
      </c>
      <c r="DW79" s="1" t="s">
        <v>152</v>
      </c>
      <c r="DX79" s="1" t="s">
        <v>152</v>
      </c>
      <c r="DY79" s="1" t="s">
        <v>152</v>
      </c>
      <c r="DZ79" s="1" t="s">
        <v>152</v>
      </c>
      <c r="EA79" s="1" t="s">
        <v>152</v>
      </c>
      <c r="EB79" s="1" t="s">
        <v>152</v>
      </c>
      <c r="EC79" s="1" t="s">
        <v>152</v>
      </c>
      <c r="ED79" s="1" t="s">
        <v>152</v>
      </c>
      <c r="EE79" s="1" t="s">
        <v>152</v>
      </c>
      <c r="EF79" s="1" t="s">
        <v>152</v>
      </c>
      <c r="EG79" s="1" t="s">
        <v>150</v>
      </c>
      <c r="EH79" s="1" t="s">
        <v>152</v>
      </c>
      <c r="EI79" s="1" t="b">
        <v>0</v>
      </c>
      <c r="EJ79" s="1" t="b">
        <v>0</v>
      </c>
      <c r="EK79" s="1">
        <v>0</v>
      </c>
      <c r="EL79" s="1" t="s">
        <v>152</v>
      </c>
      <c r="EM79" s="1" t="s">
        <v>152</v>
      </c>
      <c r="EN79" s="1" t="s">
        <v>150</v>
      </c>
      <c r="EO79" s="1" t="s">
        <v>150</v>
      </c>
      <c r="EP79" s="1">
        <v>0</v>
      </c>
    </row>
    <row r="80" spans="1:146" ht="17.25" x14ac:dyDescent="0.3">
      <c r="A80" s="1">
        <v>1017</v>
      </c>
      <c r="B80" s="1" t="s">
        <v>690</v>
      </c>
      <c r="C80" s="1" t="s">
        <v>691</v>
      </c>
      <c r="D80" s="1" t="s">
        <v>690</v>
      </c>
      <c r="E80" s="1" t="s">
        <v>152</v>
      </c>
      <c r="F80" s="1" t="s">
        <v>146</v>
      </c>
      <c r="G80" s="1">
        <v>2</v>
      </c>
      <c r="H80" s="1" t="s">
        <v>152</v>
      </c>
      <c r="I80" s="1" t="s">
        <v>500</v>
      </c>
      <c r="J80" s="1" t="s">
        <v>500</v>
      </c>
      <c r="K80" s="1">
        <v>14</v>
      </c>
      <c r="L80" s="1" t="s">
        <v>501</v>
      </c>
      <c r="M80" s="1" t="s">
        <v>501</v>
      </c>
      <c r="N80" s="1">
        <v>0</v>
      </c>
      <c r="O80" s="1" t="s">
        <v>152</v>
      </c>
      <c r="P80" s="1" t="s">
        <v>692</v>
      </c>
      <c r="Q80" s="1">
        <v>55</v>
      </c>
      <c r="R80" s="1">
        <v>0</v>
      </c>
      <c r="S80" s="1">
        <v>0</v>
      </c>
      <c r="T80" s="1">
        <v>550</v>
      </c>
      <c r="U80" s="1">
        <v>605</v>
      </c>
      <c r="V80" s="1">
        <v>0</v>
      </c>
      <c r="W80" s="1">
        <v>0</v>
      </c>
      <c r="X80" s="1" t="s">
        <v>259</v>
      </c>
      <c r="Y80" s="1">
        <v>2</v>
      </c>
      <c r="Z80" s="1">
        <v>1</v>
      </c>
      <c r="AA80" s="1" t="s">
        <v>147</v>
      </c>
      <c r="AB80" s="1" t="s">
        <v>152</v>
      </c>
      <c r="AC80" s="1" t="s">
        <v>152</v>
      </c>
      <c r="AD80" s="1" t="s">
        <v>152</v>
      </c>
      <c r="AE80" s="1" t="s">
        <v>693</v>
      </c>
      <c r="AF80" s="1" t="b">
        <v>0</v>
      </c>
      <c r="AG80" s="1" t="s">
        <v>694</v>
      </c>
      <c r="AH80" s="1" t="s">
        <v>152</v>
      </c>
      <c r="AI80" s="1" t="s">
        <v>152</v>
      </c>
      <c r="AJ80" s="1" t="s">
        <v>152</v>
      </c>
      <c r="AK80" s="1" t="s">
        <v>152</v>
      </c>
      <c r="AL80" s="1" t="s">
        <v>152</v>
      </c>
      <c r="AM80" s="1" t="b">
        <v>0</v>
      </c>
      <c r="AN80" s="1" t="s">
        <v>157</v>
      </c>
      <c r="AO80" s="1" t="s">
        <v>156</v>
      </c>
      <c r="AP80" s="1" t="s">
        <v>152</v>
      </c>
      <c r="AQ80" s="1" t="s">
        <v>152</v>
      </c>
      <c r="AR80" s="1" t="b">
        <v>0</v>
      </c>
      <c r="AS80" s="1">
        <v>605</v>
      </c>
      <c r="AT80" s="1">
        <v>0</v>
      </c>
      <c r="AU80" s="1">
        <v>0</v>
      </c>
      <c r="AV80" s="1" t="b">
        <v>0</v>
      </c>
      <c r="AW80" s="1">
        <v>0</v>
      </c>
      <c r="AX80" s="1" t="s">
        <v>152</v>
      </c>
      <c r="AY80" s="1" t="b">
        <v>0</v>
      </c>
      <c r="AZ80" s="1" t="b">
        <v>0</v>
      </c>
      <c r="BA80" s="1" t="b">
        <v>0</v>
      </c>
      <c r="BB80" s="1" t="b">
        <v>0</v>
      </c>
      <c r="BC80" s="1" t="b">
        <v>0</v>
      </c>
      <c r="BD80" s="1" t="b">
        <v>1</v>
      </c>
      <c r="BE80" s="1" t="b">
        <v>0</v>
      </c>
      <c r="BF80" s="1" t="b">
        <v>0</v>
      </c>
      <c r="BG80" s="1" t="b">
        <v>0</v>
      </c>
      <c r="BH80" s="1" t="b">
        <v>0</v>
      </c>
      <c r="BI80" s="1" t="b">
        <v>0</v>
      </c>
      <c r="BJ80" s="1" t="b">
        <v>0</v>
      </c>
      <c r="BK80" s="1" t="b">
        <v>0</v>
      </c>
      <c r="BL80" s="1" t="b">
        <v>0</v>
      </c>
      <c r="BM80" s="1" t="b">
        <v>1</v>
      </c>
      <c r="BN80" s="1">
        <v>605</v>
      </c>
      <c r="BO80" s="1" t="s">
        <v>148</v>
      </c>
      <c r="BP80" s="1" t="b">
        <v>0</v>
      </c>
      <c r="BQ80" s="1">
        <v>1</v>
      </c>
      <c r="BR80" s="1" t="b">
        <v>0</v>
      </c>
      <c r="BS80" s="1" t="b">
        <v>0</v>
      </c>
      <c r="BT80" s="1" t="b">
        <v>0</v>
      </c>
      <c r="BU80" s="1" t="b">
        <v>0</v>
      </c>
      <c r="BV80" s="1" t="s">
        <v>259</v>
      </c>
      <c r="BW80" s="1" t="s">
        <v>695</v>
      </c>
      <c r="BX80" s="1" t="b">
        <v>0</v>
      </c>
      <c r="BY80" s="1" t="b">
        <v>0</v>
      </c>
      <c r="BZ80" s="1" t="b">
        <v>0</v>
      </c>
      <c r="CA80" s="1" t="b">
        <v>0</v>
      </c>
      <c r="CB80" s="1" t="s">
        <v>152</v>
      </c>
      <c r="CC80" s="1" t="s">
        <v>696</v>
      </c>
      <c r="CD80" s="1" t="s">
        <v>152</v>
      </c>
      <c r="CE80" s="1" t="s">
        <v>152</v>
      </c>
      <c r="CF80" s="1" t="s">
        <v>152</v>
      </c>
      <c r="CG80" s="1" t="b">
        <v>0</v>
      </c>
      <c r="CH80" s="1" t="b">
        <v>0</v>
      </c>
      <c r="CI80" s="1" t="s">
        <v>152</v>
      </c>
      <c r="CJ80" s="1" t="s">
        <v>693</v>
      </c>
      <c r="CK80" s="1" t="s">
        <v>152</v>
      </c>
      <c r="CL80" s="1">
        <v>0</v>
      </c>
      <c r="CM80" s="1">
        <v>0</v>
      </c>
      <c r="CN80" s="1" t="s">
        <v>152</v>
      </c>
      <c r="CO80" s="1" t="s">
        <v>152</v>
      </c>
      <c r="CP80" s="1"/>
      <c r="CQ80" s="1" t="b">
        <v>0</v>
      </c>
      <c r="CR80" s="1" t="s">
        <v>150</v>
      </c>
      <c r="CS80" s="1" t="s">
        <v>153</v>
      </c>
      <c r="CT80" s="1">
        <v>1</v>
      </c>
      <c r="CU80" s="1">
        <v>605</v>
      </c>
      <c r="CV80" s="1">
        <v>0</v>
      </c>
      <c r="CW80" s="1">
        <v>605</v>
      </c>
      <c r="CX80" s="1" t="b">
        <v>0</v>
      </c>
      <c r="CY80" s="1">
        <v>0</v>
      </c>
      <c r="CZ80" s="1" t="s">
        <v>693</v>
      </c>
      <c r="DA80" s="1" t="s">
        <v>152</v>
      </c>
      <c r="DB80" s="1" t="b">
        <v>0</v>
      </c>
      <c r="DC80" s="1">
        <v>0</v>
      </c>
      <c r="DD80" s="1">
        <v>0</v>
      </c>
      <c r="DE80" s="1">
        <v>0</v>
      </c>
      <c r="DF80" s="1" t="s">
        <v>152</v>
      </c>
      <c r="DG80" s="1" t="s">
        <v>152</v>
      </c>
      <c r="DH80" s="1">
        <v>0</v>
      </c>
      <c r="DI80" s="1">
        <v>0</v>
      </c>
      <c r="DJ80" s="1" t="s">
        <v>152</v>
      </c>
      <c r="DK80" s="1">
        <v>0</v>
      </c>
      <c r="DL80" s="1">
        <v>0</v>
      </c>
      <c r="DM80" s="1">
        <v>0</v>
      </c>
      <c r="DN80" s="1" t="s">
        <v>152</v>
      </c>
      <c r="DO80" s="1" t="s">
        <v>151</v>
      </c>
      <c r="DP80" s="1" t="s">
        <v>152</v>
      </c>
      <c r="DQ80" s="1" t="b">
        <v>0</v>
      </c>
      <c r="DR80" s="1" t="s">
        <v>152</v>
      </c>
      <c r="DS80" s="1" t="s">
        <v>152</v>
      </c>
      <c r="DT80" s="1" t="s">
        <v>152</v>
      </c>
      <c r="DU80" s="1" t="s">
        <v>152</v>
      </c>
      <c r="DV80" s="1">
        <v>0</v>
      </c>
      <c r="DW80" s="1" t="s">
        <v>152</v>
      </c>
      <c r="DX80" s="1" t="s">
        <v>152</v>
      </c>
      <c r="DY80" s="1" t="s">
        <v>152</v>
      </c>
      <c r="DZ80" s="1" t="s">
        <v>152</v>
      </c>
      <c r="EA80" s="1" t="s">
        <v>152</v>
      </c>
      <c r="EB80" s="1" t="s">
        <v>152</v>
      </c>
      <c r="EC80" s="1" t="s">
        <v>152</v>
      </c>
      <c r="ED80" s="1" t="s">
        <v>152</v>
      </c>
      <c r="EE80" s="1" t="s">
        <v>152</v>
      </c>
      <c r="EF80" s="1" t="s">
        <v>152</v>
      </c>
      <c r="EG80" s="1" t="s">
        <v>150</v>
      </c>
      <c r="EH80" s="1" t="s">
        <v>152</v>
      </c>
      <c r="EI80" s="1" t="b">
        <v>0</v>
      </c>
      <c r="EJ80" s="1" t="b">
        <v>0</v>
      </c>
      <c r="EK80" s="1">
        <v>0</v>
      </c>
      <c r="EL80" s="1" t="s">
        <v>152</v>
      </c>
      <c r="EM80" s="1" t="s">
        <v>152</v>
      </c>
      <c r="EN80" s="1" t="s">
        <v>150</v>
      </c>
      <c r="EO80" s="1" t="s">
        <v>150</v>
      </c>
      <c r="EP80" s="1">
        <v>0</v>
      </c>
    </row>
    <row r="81" spans="1:146" ht="17.25" x14ac:dyDescent="0.3">
      <c r="A81" s="1">
        <v>932</v>
      </c>
      <c r="B81" s="1" t="s">
        <v>697</v>
      </c>
      <c r="C81" s="1" t="s">
        <v>698</v>
      </c>
      <c r="D81" s="1" t="s">
        <v>697</v>
      </c>
      <c r="E81" s="1" t="s">
        <v>152</v>
      </c>
      <c r="F81" s="1" t="s">
        <v>146</v>
      </c>
      <c r="G81" s="1">
        <v>2</v>
      </c>
      <c r="H81" s="1" t="s">
        <v>152</v>
      </c>
      <c r="I81" s="1" t="s">
        <v>699</v>
      </c>
      <c r="J81" s="1" t="s">
        <v>699</v>
      </c>
      <c r="K81" s="1">
        <v>3</v>
      </c>
      <c r="L81" s="1" t="s">
        <v>700</v>
      </c>
      <c r="M81" s="1" t="s">
        <v>700</v>
      </c>
      <c r="N81" s="1">
        <v>0</v>
      </c>
      <c r="O81" s="1" t="s">
        <v>152</v>
      </c>
      <c r="P81" s="1" t="s">
        <v>701</v>
      </c>
      <c r="Q81" s="1">
        <v>38</v>
      </c>
      <c r="R81" s="1">
        <v>0</v>
      </c>
      <c r="S81" s="1">
        <v>0</v>
      </c>
      <c r="T81" s="1">
        <v>380</v>
      </c>
      <c r="U81" s="1">
        <v>418</v>
      </c>
      <c r="V81" s="1">
        <v>0</v>
      </c>
      <c r="W81" s="1">
        <v>0</v>
      </c>
      <c r="X81" s="1" t="s">
        <v>259</v>
      </c>
      <c r="Y81" s="1">
        <v>2</v>
      </c>
      <c r="Z81" s="1">
        <v>1</v>
      </c>
      <c r="AA81" s="1" t="s">
        <v>147</v>
      </c>
      <c r="AB81" s="1" t="s">
        <v>152</v>
      </c>
      <c r="AC81" s="1" t="s">
        <v>152</v>
      </c>
      <c r="AD81" s="1" t="s">
        <v>152</v>
      </c>
      <c r="AE81" s="1" t="s">
        <v>701</v>
      </c>
      <c r="AF81" s="1" t="b">
        <v>0</v>
      </c>
      <c r="AG81" s="1" t="s">
        <v>702</v>
      </c>
      <c r="AH81" s="1" t="s">
        <v>152</v>
      </c>
      <c r="AI81" s="1" t="s">
        <v>152</v>
      </c>
      <c r="AJ81" s="1" t="s">
        <v>152</v>
      </c>
      <c r="AK81" s="1" t="s">
        <v>152</v>
      </c>
      <c r="AL81" s="1" t="s">
        <v>152</v>
      </c>
      <c r="AM81" s="1" t="b">
        <v>0</v>
      </c>
      <c r="AN81" s="1" t="s">
        <v>152</v>
      </c>
      <c r="AO81" s="1" t="s">
        <v>152</v>
      </c>
      <c r="AP81" s="1" t="s">
        <v>152</v>
      </c>
      <c r="AQ81" s="1" t="s">
        <v>152</v>
      </c>
      <c r="AR81" s="1" t="b">
        <v>0</v>
      </c>
      <c r="AS81" s="1">
        <v>418</v>
      </c>
      <c r="AT81" s="1">
        <v>0</v>
      </c>
      <c r="AU81" s="1">
        <v>0</v>
      </c>
      <c r="AV81" s="1" t="b">
        <v>0</v>
      </c>
      <c r="AW81" s="1">
        <v>0</v>
      </c>
      <c r="AX81" s="1" t="s">
        <v>152</v>
      </c>
      <c r="AY81" s="1" t="b">
        <v>0</v>
      </c>
      <c r="AZ81" s="1" t="b">
        <v>0</v>
      </c>
      <c r="BA81" s="1" t="b">
        <v>0</v>
      </c>
      <c r="BB81" s="1" t="b">
        <v>0</v>
      </c>
      <c r="BC81" s="1" t="b">
        <v>0</v>
      </c>
      <c r="BD81" s="1" t="b">
        <v>1</v>
      </c>
      <c r="BE81" s="1" t="b">
        <v>0</v>
      </c>
      <c r="BF81" s="1" t="b">
        <v>0</v>
      </c>
      <c r="BG81" s="1" t="b">
        <v>0</v>
      </c>
      <c r="BH81" s="1" t="b">
        <v>0</v>
      </c>
      <c r="BI81" s="1" t="b">
        <v>0</v>
      </c>
      <c r="BJ81" s="1" t="b">
        <v>0</v>
      </c>
      <c r="BK81" s="1" t="b">
        <v>0</v>
      </c>
      <c r="BL81" s="1" t="b">
        <v>0</v>
      </c>
      <c r="BM81" s="1" t="b">
        <v>1</v>
      </c>
      <c r="BN81" s="1">
        <v>418</v>
      </c>
      <c r="BO81" s="1" t="s">
        <v>148</v>
      </c>
      <c r="BP81" s="1" t="b">
        <v>0</v>
      </c>
      <c r="BQ81" s="1">
        <v>1</v>
      </c>
      <c r="BR81" s="1" t="b">
        <v>0</v>
      </c>
      <c r="BS81" s="1" t="b">
        <v>0</v>
      </c>
      <c r="BT81" s="1" t="b">
        <v>0</v>
      </c>
      <c r="BU81" s="1" t="b">
        <v>0</v>
      </c>
      <c r="BV81" s="1" t="s">
        <v>259</v>
      </c>
      <c r="BW81" s="1" t="s">
        <v>703</v>
      </c>
      <c r="BX81" s="1" t="b">
        <v>0</v>
      </c>
      <c r="BY81" s="1" t="b">
        <v>0</v>
      </c>
      <c r="BZ81" s="1" t="b">
        <v>0</v>
      </c>
      <c r="CA81" s="1" t="b">
        <v>0</v>
      </c>
      <c r="CB81" s="1" t="s">
        <v>152</v>
      </c>
      <c r="CC81" s="1" t="s">
        <v>152</v>
      </c>
      <c r="CD81" s="1" t="s">
        <v>152</v>
      </c>
      <c r="CE81" s="1" t="s">
        <v>152</v>
      </c>
      <c r="CF81" s="1" t="s">
        <v>152</v>
      </c>
      <c r="CG81" s="1" t="b">
        <v>0</v>
      </c>
      <c r="CH81" s="1" t="b">
        <v>0</v>
      </c>
      <c r="CI81" s="1" t="s">
        <v>152</v>
      </c>
      <c r="CJ81" s="1" t="s">
        <v>701</v>
      </c>
      <c r="CK81" s="1" t="s">
        <v>152</v>
      </c>
      <c r="CL81" s="1">
        <v>0</v>
      </c>
      <c r="CM81" s="1">
        <v>0</v>
      </c>
      <c r="CN81" s="1" t="s">
        <v>152</v>
      </c>
      <c r="CO81" s="1" t="s">
        <v>152</v>
      </c>
      <c r="CP81" s="1"/>
      <c r="CQ81" s="1" t="b">
        <v>0</v>
      </c>
      <c r="CR81" s="1" t="s">
        <v>150</v>
      </c>
      <c r="CS81" s="1" t="s">
        <v>153</v>
      </c>
      <c r="CT81" s="1">
        <v>1</v>
      </c>
      <c r="CU81" s="1">
        <v>418</v>
      </c>
      <c r="CV81" s="1">
        <v>0</v>
      </c>
      <c r="CW81" s="1">
        <v>418</v>
      </c>
      <c r="CX81" s="1" t="b">
        <v>0</v>
      </c>
      <c r="CY81" s="1">
        <v>0</v>
      </c>
      <c r="CZ81" s="1" t="s">
        <v>704</v>
      </c>
      <c r="DA81" s="1" t="s">
        <v>152</v>
      </c>
      <c r="DB81" s="1" t="b">
        <v>0</v>
      </c>
      <c r="DC81" s="1">
        <v>0</v>
      </c>
      <c r="DD81" s="1">
        <v>0</v>
      </c>
      <c r="DE81" s="1">
        <v>0</v>
      </c>
      <c r="DF81" s="1" t="s">
        <v>152</v>
      </c>
      <c r="DG81" s="1" t="s">
        <v>152</v>
      </c>
      <c r="DH81" s="1">
        <v>0</v>
      </c>
      <c r="DI81" s="1">
        <v>0</v>
      </c>
      <c r="DJ81" s="1" t="s">
        <v>152</v>
      </c>
      <c r="DK81" s="1">
        <v>0</v>
      </c>
      <c r="DL81" s="1">
        <v>0</v>
      </c>
      <c r="DM81" s="1">
        <v>0</v>
      </c>
      <c r="DN81" s="1" t="s">
        <v>152</v>
      </c>
      <c r="DO81" s="1" t="s">
        <v>151</v>
      </c>
      <c r="DP81" s="1" t="s">
        <v>152</v>
      </c>
      <c r="DQ81" s="1" t="b">
        <v>0</v>
      </c>
      <c r="DR81" s="1" t="s">
        <v>152</v>
      </c>
      <c r="DS81" s="1" t="s">
        <v>152</v>
      </c>
      <c r="DT81" s="1" t="s">
        <v>152</v>
      </c>
      <c r="DU81" s="1" t="s">
        <v>152</v>
      </c>
      <c r="DV81" s="1">
        <v>0</v>
      </c>
      <c r="DW81" s="1" t="s">
        <v>152</v>
      </c>
      <c r="DX81" s="1" t="s">
        <v>152</v>
      </c>
      <c r="DY81" s="1" t="s">
        <v>152</v>
      </c>
      <c r="DZ81" s="1" t="s">
        <v>152</v>
      </c>
      <c r="EA81" s="1" t="s">
        <v>152</v>
      </c>
      <c r="EB81" s="1" t="s">
        <v>152</v>
      </c>
      <c r="EC81" s="1" t="s">
        <v>152</v>
      </c>
      <c r="ED81" s="1" t="s">
        <v>152</v>
      </c>
      <c r="EE81" s="1" t="s">
        <v>152</v>
      </c>
      <c r="EF81" s="1" t="s">
        <v>152</v>
      </c>
      <c r="EG81" s="1" t="s">
        <v>150</v>
      </c>
      <c r="EH81" s="1" t="s">
        <v>152</v>
      </c>
      <c r="EI81" s="1" t="b">
        <v>0</v>
      </c>
      <c r="EJ81" s="1" t="b">
        <v>0</v>
      </c>
      <c r="EK81" s="1">
        <v>0</v>
      </c>
      <c r="EL81" s="1" t="s">
        <v>152</v>
      </c>
      <c r="EM81" s="1" t="s">
        <v>152</v>
      </c>
      <c r="EN81" s="1" t="s">
        <v>150</v>
      </c>
      <c r="EO81" s="1" t="s">
        <v>150</v>
      </c>
      <c r="EP81" s="1">
        <v>0</v>
      </c>
    </row>
    <row r="82" spans="1:146" ht="17.25" x14ac:dyDescent="0.3">
      <c r="A82" s="1">
        <v>911</v>
      </c>
      <c r="B82" s="1" t="s">
        <v>705</v>
      </c>
      <c r="C82" s="1" t="s">
        <v>706</v>
      </c>
      <c r="D82" s="1" t="s">
        <v>705</v>
      </c>
      <c r="E82" s="1" t="s">
        <v>152</v>
      </c>
      <c r="F82" s="1" t="s">
        <v>146</v>
      </c>
      <c r="G82" s="1">
        <v>2</v>
      </c>
      <c r="H82" s="1" t="s">
        <v>152</v>
      </c>
      <c r="I82" s="1" t="s">
        <v>678</v>
      </c>
      <c r="J82" s="1" t="s">
        <v>678</v>
      </c>
      <c r="K82" s="1">
        <v>25</v>
      </c>
      <c r="L82" s="1" t="s">
        <v>463</v>
      </c>
      <c r="M82" s="1" t="s">
        <v>463</v>
      </c>
      <c r="N82" s="1">
        <v>0</v>
      </c>
      <c r="O82" s="1" t="s">
        <v>152</v>
      </c>
      <c r="P82" s="1" t="s">
        <v>707</v>
      </c>
      <c r="Q82" s="1">
        <v>10.8</v>
      </c>
      <c r="R82" s="1">
        <v>0</v>
      </c>
      <c r="S82" s="1">
        <v>0</v>
      </c>
      <c r="T82" s="1">
        <v>107.95</v>
      </c>
      <c r="U82" s="1">
        <v>118.75</v>
      </c>
      <c r="V82" s="1">
        <v>0</v>
      </c>
      <c r="W82" s="1">
        <v>0</v>
      </c>
      <c r="X82" s="1" t="s">
        <v>259</v>
      </c>
      <c r="Y82" s="1">
        <v>2</v>
      </c>
      <c r="Z82" s="1">
        <v>1</v>
      </c>
      <c r="AA82" s="1" t="s">
        <v>147</v>
      </c>
      <c r="AB82" s="1" t="s">
        <v>152</v>
      </c>
      <c r="AC82" s="1" t="s">
        <v>152</v>
      </c>
      <c r="AD82" s="1" t="s">
        <v>152</v>
      </c>
      <c r="AE82" s="1" t="s">
        <v>707</v>
      </c>
      <c r="AF82" s="1" t="b">
        <v>0</v>
      </c>
      <c r="AG82" s="1" t="s">
        <v>708</v>
      </c>
      <c r="AH82" s="1" t="s">
        <v>152</v>
      </c>
      <c r="AI82" s="1" t="s">
        <v>152</v>
      </c>
      <c r="AJ82" s="1" t="s">
        <v>152</v>
      </c>
      <c r="AK82" s="1" t="s">
        <v>152</v>
      </c>
      <c r="AL82" s="1" t="s">
        <v>152</v>
      </c>
      <c r="AM82" s="1" t="b">
        <v>0</v>
      </c>
      <c r="AN82" s="1" t="s">
        <v>152</v>
      </c>
      <c r="AO82" s="1" t="s">
        <v>156</v>
      </c>
      <c r="AP82" s="1" t="s">
        <v>152</v>
      </c>
      <c r="AQ82" s="1" t="s">
        <v>152</v>
      </c>
      <c r="AR82" s="1" t="b">
        <v>0</v>
      </c>
      <c r="AS82" s="1">
        <v>118.75</v>
      </c>
      <c r="AT82" s="1">
        <v>0</v>
      </c>
      <c r="AU82" s="1">
        <v>0</v>
      </c>
      <c r="AV82" s="1" t="b">
        <v>0</v>
      </c>
      <c r="AW82" s="1">
        <v>0</v>
      </c>
      <c r="AX82" s="1" t="s">
        <v>152</v>
      </c>
      <c r="AY82" s="1" t="b">
        <v>0</v>
      </c>
      <c r="AZ82" s="1" t="b">
        <v>0</v>
      </c>
      <c r="BA82" s="1" t="b">
        <v>0</v>
      </c>
      <c r="BB82" s="1" t="b">
        <v>0</v>
      </c>
      <c r="BC82" s="1" t="b">
        <v>0</v>
      </c>
      <c r="BD82" s="1" t="b">
        <v>1</v>
      </c>
      <c r="BE82" s="1" t="b">
        <v>0</v>
      </c>
      <c r="BF82" s="1" t="b">
        <v>0</v>
      </c>
      <c r="BG82" s="1" t="b">
        <v>0</v>
      </c>
      <c r="BH82" s="1" t="b">
        <v>0</v>
      </c>
      <c r="BI82" s="1" t="b">
        <v>0</v>
      </c>
      <c r="BJ82" s="1" t="b">
        <v>0</v>
      </c>
      <c r="BK82" s="1" t="b">
        <v>0</v>
      </c>
      <c r="BL82" s="1" t="b">
        <v>0</v>
      </c>
      <c r="BM82" s="1" t="b">
        <v>1</v>
      </c>
      <c r="BN82" s="1">
        <v>118.75</v>
      </c>
      <c r="BO82" s="1" t="s">
        <v>148</v>
      </c>
      <c r="BP82" s="1" t="b">
        <v>0</v>
      </c>
      <c r="BQ82" s="1">
        <v>1</v>
      </c>
      <c r="BR82" s="1" t="b">
        <v>0</v>
      </c>
      <c r="BS82" s="1" t="b">
        <v>0</v>
      </c>
      <c r="BT82" s="1" t="b">
        <v>0</v>
      </c>
      <c r="BU82" s="1" t="b">
        <v>0</v>
      </c>
      <c r="BV82" s="1" t="s">
        <v>259</v>
      </c>
      <c r="BW82" s="1" t="s">
        <v>709</v>
      </c>
      <c r="BX82" s="1" t="b">
        <v>0</v>
      </c>
      <c r="BY82" s="1" t="b">
        <v>0</v>
      </c>
      <c r="BZ82" s="1" t="b">
        <v>0</v>
      </c>
      <c r="CA82" s="1" t="b">
        <v>0</v>
      </c>
      <c r="CB82" s="1" t="s">
        <v>152</v>
      </c>
      <c r="CC82" s="1" t="s">
        <v>152</v>
      </c>
      <c r="CD82" s="1" t="s">
        <v>152</v>
      </c>
      <c r="CE82" s="1" t="s">
        <v>152</v>
      </c>
      <c r="CF82" s="1" t="s">
        <v>152</v>
      </c>
      <c r="CG82" s="1" t="b">
        <v>0</v>
      </c>
      <c r="CH82" s="1" t="b">
        <v>0</v>
      </c>
      <c r="CI82" s="1" t="s">
        <v>152</v>
      </c>
      <c r="CJ82" s="1" t="s">
        <v>707</v>
      </c>
      <c r="CK82" s="1" t="s">
        <v>152</v>
      </c>
      <c r="CL82" s="1">
        <v>0</v>
      </c>
      <c r="CM82" s="1">
        <v>0</v>
      </c>
      <c r="CN82" s="1" t="s">
        <v>152</v>
      </c>
      <c r="CO82" s="1" t="s">
        <v>152</v>
      </c>
      <c r="CP82" s="1"/>
      <c r="CQ82" s="1" t="b">
        <v>0</v>
      </c>
      <c r="CR82" s="1" t="s">
        <v>150</v>
      </c>
      <c r="CS82" s="1" t="s">
        <v>153</v>
      </c>
      <c r="CT82" s="1">
        <v>1</v>
      </c>
      <c r="CU82" s="1">
        <v>118.75</v>
      </c>
      <c r="CV82" s="1">
        <v>0</v>
      </c>
      <c r="CW82" s="1">
        <v>118.75</v>
      </c>
      <c r="CX82" s="1" t="b">
        <v>0</v>
      </c>
      <c r="CY82" s="1">
        <v>0</v>
      </c>
      <c r="CZ82" s="1" t="s">
        <v>710</v>
      </c>
      <c r="DA82" s="1" t="s">
        <v>152</v>
      </c>
      <c r="DB82" s="1" t="b">
        <v>0</v>
      </c>
      <c r="DC82" s="1">
        <v>0</v>
      </c>
      <c r="DD82" s="1">
        <v>0</v>
      </c>
      <c r="DE82" s="1">
        <v>0</v>
      </c>
      <c r="DF82" s="1" t="s">
        <v>152</v>
      </c>
      <c r="DG82" s="1" t="s">
        <v>152</v>
      </c>
      <c r="DH82" s="1">
        <v>0</v>
      </c>
      <c r="DI82" s="1">
        <v>0</v>
      </c>
      <c r="DJ82" s="1" t="s">
        <v>152</v>
      </c>
      <c r="DK82" s="1">
        <v>0</v>
      </c>
      <c r="DL82" s="1">
        <v>0</v>
      </c>
      <c r="DM82" s="1">
        <v>0</v>
      </c>
      <c r="DN82" s="1" t="s">
        <v>152</v>
      </c>
      <c r="DO82" s="1" t="s">
        <v>151</v>
      </c>
      <c r="DP82" s="1" t="s">
        <v>152</v>
      </c>
      <c r="DQ82" s="1" t="b">
        <v>0</v>
      </c>
      <c r="DR82" s="1" t="s">
        <v>152</v>
      </c>
      <c r="DS82" s="1" t="s">
        <v>152</v>
      </c>
      <c r="DT82" s="1" t="s">
        <v>152</v>
      </c>
      <c r="DU82" s="1" t="s">
        <v>152</v>
      </c>
      <c r="DV82" s="1">
        <v>0</v>
      </c>
      <c r="DW82" s="1" t="s">
        <v>152</v>
      </c>
      <c r="DX82" s="1" t="s">
        <v>152</v>
      </c>
      <c r="DY82" s="1" t="s">
        <v>152</v>
      </c>
      <c r="DZ82" s="1" t="s">
        <v>152</v>
      </c>
      <c r="EA82" s="1" t="s">
        <v>152</v>
      </c>
      <c r="EB82" s="1" t="s">
        <v>152</v>
      </c>
      <c r="EC82" s="1" t="s">
        <v>152</v>
      </c>
      <c r="ED82" s="1" t="s">
        <v>152</v>
      </c>
      <c r="EE82" s="1" t="s">
        <v>152</v>
      </c>
      <c r="EF82" s="1" t="s">
        <v>152</v>
      </c>
      <c r="EG82" s="1" t="s">
        <v>150</v>
      </c>
      <c r="EH82" s="1" t="s">
        <v>152</v>
      </c>
      <c r="EI82" s="1" t="b">
        <v>0</v>
      </c>
      <c r="EJ82" s="1" t="b">
        <v>0</v>
      </c>
      <c r="EK82" s="1">
        <v>0</v>
      </c>
      <c r="EL82" s="1" t="s">
        <v>152</v>
      </c>
      <c r="EM82" s="1" t="s">
        <v>152</v>
      </c>
      <c r="EN82" s="1" t="s">
        <v>150</v>
      </c>
      <c r="EO82" s="1" t="s">
        <v>150</v>
      </c>
      <c r="EP82" s="1">
        <v>0</v>
      </c>
    </row>
    <row r="83" spans="1:146" ht="17.25" x14ac:dyDescent="0.3">
      <c r="A83" s="1">
        <v>837</v>
      </c>
      <c r="B83" s="1" t="s">
        <v>711</v>
      </c>
      <c r="C83" s="1" t="s">
        <v>712</v>
      </c>
      <c r="D83" s="1" t="s">
        <v>711</v>
      </c>
      <c r="E83" s="1" t="s">
        <v>152</v>
      </c>
      <c r="F83" s="1" t="s">
        <v>146</v>
      </c>
      <c r="G83" s="1">
        <v>2</v>
      </c>
      <c r="H83" s="1" t="s">
        <v>152</v>
      </c>
      <c r="I83" s="1" t="s">
        <v>699</v>
      </c>
      <c r="J83" s="1" t="s">
        <v>699</v>
      </c>
      <c r="K83" s="1">
        <v>3</v>
      </c>
      <c r="L83" s="1" t="s">
        <v>700</v>
      </c>
      <c r="M83" s="1" t="s">
        <v>700</v>
      </c>
      <c r="N83" s="1">
        <v>0</v>
      </c>
      <c r="O83" s="1" t="s">
        <v>152</v>
      </c>
      <c r="P83" s="1" t="s">
        <v>713</v>
      </c>
      <c r="Q83" s="1">
        <v>9.5</v>
      </c>
      <c r="R83" s="1">
        <v>0</v>
      </c>
      <c r="S83" s="1">
        <v>0</v>
      </c>
      <c r="T83" s="1">
        <v>95</v>
      </c>
      <c r="U83" s="1">
        <v>104.5</v>
      </c>
      <c r="V83" s="1">
        <v>0</v>
      </c>
      <c r="W83" s="1">
        <v>0</v>
      </c>
      <c r="X83" s="1" t="s">
        <v>259</v>
      </c>
      <c r="Y83" s="1">
        <v>2</v>
      </c>
      <c r="Z83" s="1">
        <v>1</v>
      </c>
      <c r="AA83" s="1" t="s">
        <v>147</v>
      </c>
      <c r="AB83" s="1" t="s">
        <v>152</v>
      </c>
      <c r="AC83" s="1" t="s">
        <v>152</v>
      </c>
      <c r="AD83" s="1" t="s">
        <v>152</v>
      </c>
      <c r="AE83" s="1" t="s">
        <v>713</v>
      </c>
      <c r="AF83" s="1" t="b">
        <v>0</v>
      </c>
      <c r="AG83" s="1" t="s">
        <v>714</v>
      </c>
      <c r="AH83" s="1" t="s">
        <v>152</v>
      </c>
      <c r="AI83" s="1" t="s">
        <v>152</v>
      </c>
      <c r="AJ83" s="1" t="s">
        <v>152</v>
      </c>
      <c r="AK83" s="1" t="s">
        <v>152</v>
      </c>
      <c r="AL83" s="1" t="s">
        <v>152</v>
      </c>
      <c r="AM83" s="1" t="b">
        <v>0</v>
      </c>
      <c r="AN83" s="1" t="s">
        <v>152</v>
      </c>
      <c r="AO83" s="1" t="s">
        <v>152</v>
      </c>
      <c r="AP83" s="1" t="s">
        <v>152</v>
      </c>
      <c r="AQ83" s="1" t="s">
        <v>152</v>
      </c>
      <c r="AR83" s="1" t="b">
        <v>0</v>
      </c>
      <c r="AS83" s="1">
        <v>104.5</v>
      </c>
      <c r="AT83" s="1">
        <v>0</v>
      </c>
      <c r="AU83" s="1">
        <v>0</v>
      </c>
      <c r="AV83" s="1" t="b">
        <v>0</v>
      </c>
      <c r="AW83" s="1">
        <v>0</v>
      </c>
      <c r="AX83" s="1" t="s">
        <v>152</v>
      </c>
      <c r="AY83" s="1" t="b">
        <v>0</v>
      </c>
      <c r="AZ83" s="1" t="b">
        <v>0</v>
      </c>
      <c r="BA83" s="1" t="b">
        <v>0</v>
      </c>
      <c r="BB83" s="1" t="b">
        <v>0</v>
      </c>
      <c r="BC83" s="1" t="b">
        <v>0</v>
      </c>
      <c r="BD83" s="1" t="b">
        <v>1</v>
      </c>
      <c r="BE83" s="1" t="b">
        <v>0</v>
      </c>
      <c r="BF83" s="1" t="b">
        <v>0</v>
      </c>
      <c r="BG83" s="1" t="b">
        <v>0</v>
      </c>
      <c r="BH83" s="1" t="b">
        <v>0</v>
      </c>
      <c r="BI83" s="1" t="b">
        <v>0</v>
      </c>
      <c r="BJ83" s="1" t="b">
        <v>0</v>
      </c>
      <c r="BK83" s="1" t="b">
        <v>0</v>
      </c>
      <c r="BL83" s="1" t="b">
        <v>0</v>
      </c>
      <c r="BM83" s="1" t="b">
        <v>1</v>
      </c>
      <c r="BN83" s="1">
        <v>104.5</v>
      </c>
      <c r="BO83" s="1" t="s">
        <v>148</v>
      </c>
      <c r="BP83" s="1" t="b">
        <v>0</v>
      </c>
      <c r="BQ83" s="1">
        <v>1</v>
      </c>
      <c r="BR83" s="1" t="b">
        <v>0</v>
      </c>
      <c r="BS83" s="1" t="b">
        <v>0</v>
      </c>
      <c r="BT83" s="1" t="b">
        <v>0</v>
      </c>
      <c r="BU83" s="1" t="b">
        <v>0</v>
      </c>
      <c r="BV83" s="1" t="s">
        <v>259</v>
      </c>
      <c r="BW83" s="1" t="s">
        <v>715</v>
      </c>
      <c r="BX83" s="1" t="b">
        <v>0</v>
      </c>
      <c r="BY83" s="1" t="b">
        <v>0</v>
      </c>
      <c r="BZ83" s="1" t="b">
        <v>0</v>
      </c>
      <c r="CA83" s="1" t="b">
        <v>0</v>
      </c>
      <c r="CB83" s="1" t="s">
        <v>152</v>
      </c>
      <c r="CC83" s="1" t="s">
        <v>152</v>
      </c>
      <c r="CD83" s="1" t="s">
        <v>152</v>
      </c>
      <c r="CE83" s="1" t="s">
        <v>152</v>
      </c>
      <c r="CF83" s="1" t="s">
        <v>152</v>
      </c>
      <c r="CG83" s="1" t="b">
        <v>0</v>
      </c>
      <c r="CH83" s="1" t="b">
        <v>0</v>
      </c>
      <c r="CI83" s="1" t="s">
        <v>152</v>
      </c>
      <c r="CJ83" s="1" t="s">
        <v>713</v>
      </c>
      <c r="CK83" s="1" t="s">
        <v>152</v>
      </c>
      <c r="CL83" s="1">
        <v>0</v>
      </c>
      <c r="CM83" s="1">
        <v>0</v>
      </c>
      <c r="CN83" s="1" t="s">
        <v>152</v>
      </c>
      <c r="CO83" s="1" t="s">
        <v>152</v>
      </c>
      <c r="CP83" s="1"/>
      <c r="CQ83" s="1" t="b">
        <v>0</v>
      </c>
      <c r="CR83" s="1" t="s">
        <v>150</v>
      </c>
      <c r="CS83" s="1" t="s">
        <v>153</v>
      </c>
      <c r="CT83" s="1">
        <v>1</v>
      </c>
      <c r="CU83" s="1">
        <v>104.5</v>
      </c>
      <c r="CV83" s="1">
        <v>0</v>
      </c>
      <c r="CW83" s="1">
        <v>104.5</v>
      </c>
      <c r="CX83" s="1" t="b">
        <v>0</v>
      </c>
      <c r="CY83" s="1">
        <v>0</v>
      </c>
      <c r="CZ83" s="1" t="s">
        <v>716</v>
      </c>
      <c r="DA83" s="1" t="s">
        <v>152</v>
      </c>
      <c r="DB83" s="1" t="b">
        <v>0</v>
      </c>
      <c r="DC83" s="1">
        <v>0</v>
      </c>
      <c r="DD83" s="1">
        <v>0</v>
      </c>
      <c r="DE83" s="1">
        <v>0</v>
      </c>
      <c r="DF83" s="1" t="s">
        <v>152</v>
      </c>
      <c r="DG83" s="1" t="s">
        <v>152</v>
      </c>
      <c r="DH83" s="1">
        <v>0</v>
      </c>
      <c r="DI83" s="1">
        <v>0</v>
      </c>
      <c r="DJ83" s="1" t="s">
        <v>152</v>
      </c>
      <c r="DK83" s="1">
        <v>0</v>
      </c>
      <c r="DL83" s="1">
        <v>0</v>
      </c>
      <c r="DM83" s="1">
        <v>0</v>
      </c>
      <c r="DN83" s="1" t="s">
        <v>152</v>
      </c>
      <c r="DO83" s="1" t="s">
        <v>151</v>
      </c>
      <c r="DP83" s="1" t="s">
        <v>152</v>
      </c>
      <c r="DQ83" s="1" t="b">
        <v>0</v>
      </c>
      <c r="DR83" s="1" t="s">
        <v>152</v>
      </c>
      <c r="DS83" s="1" t="s">
        <v>152</v>
      </c>
      <c r="DT83" s="1" t="s">
        <v>152</v>
      </c>
      <c r="DU83" s="1" t="s">
        <v>152</v>
      </c>
      <c r="DV83" s="1">
        <v>0</v>
      </c>
      <c r="DW83" s="1" t="s">
        <v>152</v>
      </c>
      <c r="DX83" s="1" t="s">
        <v>152</v>
      </c>
      <c r="DY83" s="1" t="s">
        <v>152</v>
      </c>
      <c r="DZ83" s="1" t="s">
        <v>152</v>
      </c>
      <c r="EA83" s="1" t="s">
        <v>152</v>
      </c>
      <c r="EB83" s="1" t="s">
        <v>152</v>
      </c>
      <c r="EC83" s="1" t="s">
        <v>152</v>
      </c>
      <c r="ED83" s="1" t="s">
        <v>152</v>
      </c>
      <c r="EE83" s="1" t="s">
        <v>152</v>
      </c>
      <c r="EF83" s="1" t="s">
        <v>152</v>
      </c>
      <c r="EG83" s="1" t="s">
        <v>150</v>
      </c>
      <c r="EH83" s="1" t="s">
        <v>152</v>
      </c>
      <c r="EI83" s="1" t="b">
        <v>0</v>
      </c>
      <c r="EJ83" s="1" t="b">
        <v>0</v>
      </c>
      <c r="EK83" s="1">
        <v>0</v>
      </c>
      <c r="EL83" s="1" t="s">
        <v>152</v>
      </c>
      <c r="EM83" s="1" t="s">
        <v>152</v>
      </c>
      <c r="EN83" s="1" t="s">
        <v>150</v>
      </c>
      <c r="EO83" s="1" t="s">
        <v>150</v>
      </c>
      <c r="EP83" s="1">
        <v>0</v>
      </c>
    </row>
    <row r="84" spans="1:146" ht="17.25" x14ac:dyDescent="0.3">
      <c r="A84" s="1">
        <v>831</v>
      </c>
      <c r="B84" s="1" t="s">
        <v>154</v>
      </c>
      <c r="C84" s="1" t="s">
        <v>155</v>
      </c>
      <c r="D84" s="1" t="s">
        <v>154</v>
      </c>
      <c r="E84" s="1" t="s">
        <v>152</v>
      </c>
      <c r="F84" s="1" t="s">
        <v>146</v>
      </c>
      <c r="G84" s="1">
        <v>2</v>
      </c>
      <c r="H84" s="1" t="s">
        <v>152</v>
      </c>
      <c r="I84" s="1" t="s">
        <v>699</v>
      </c>
      <c r="J84" s="1" t="s">
        <v>699</v>
      </c>
      <c r="K84" s="1">
        <v>3</v>
      </c>
      <c r="L84" s="1" t="s">
        <v>700</v>
      </c>
      <c r="M84" s="1" t="s">
        <v>700</v>
      </c>
      <c r="N84" s="1">
        <v>0</v>
      </c>
      <c r="O84" s="1" t="s">
        <v>152</v>
      </c>
      <c r="P84" s="1" t="s">
        <v>713</v>
      </c>
      <c r="Q84" s="1">
        <v>9.5</v>
      </c>
      <c r="R84" s="1">
        <v>0</v>
      </c>
      <c r="S84" s="1">
        <v>0</v>
      </c>
      <c r="T84" s="1">
        <v>95</v>
      </c>
      <c r="U84" s="1">
        <v>104.5</v>
      </c>
      <c r="V84" s="1">
        <v>0</v>
      </c>
      <c r="W84" s="1">
        <v>0</v>
      </c>
      <c r="X84" s="1" t="s">
        <v>259</v>
      </c>
      <c r="Y84" s="1">
        <v>2</v>
      </c>
      <c r="Z84" s="1">
        <v>1</v>
      </c>
      <c r="AA84" s="1" t="s">
        <v>147</v>
      </c>
      <c r="AB84" s="1" t="s">
        <v>152</v>
      </c>
      <c r="AC84" s="1" t="s">
        <v>152</v>
      </c>
      <c r="AD84" s="1" t="s">
        <v>152</v>
      </c>
      <c r="AE84" s="1" t="s">
        <v>713</v>
      </c>
      <c r="AF84" s="1" t="b">
        <v>0</v>
      </c>
      <c r="AG84" s="1" t="s">
        <v>714</v>
      </c>
      <c r="AH84" s="1" t="s">
        <v>152</v>
      </c>
      <c r="AI84" s="1" t="s">
        <v>152</v>
      </c>
      <c r="AJ84" s="1" t="s">
        <v>152</v>
      </c>
      <c r="AK84" s="1" t="s">
        <v>152</v>
      </c>
      <c r="AL84" s="1" t="s">
        <v>152</v>
      </c>
      <c r="AM84" s="1" t="b">
        <v>0</v>
      </c>
      <c r="AN84" s="1" t="s">
        <v>152</v>
      </c>
      <c r="AO84" s="1" t="s">
        <v>152</v>
      </c>
      <c r="AP84" s="1" t="s">
        <v>152</v>
      </c>
      <c r="AQ84" s="1" t="s">
        <v>152</v>
      </c>
      <c r="AR84" s="1" t="b">
        <v>0</v>
      </c>
      <c r="AS84" s="1">
        <v>104.5</v>
      </c>
      <c r="AT84" s="1">
        <v>0</v>
      </c>
      <c r="AU84" s="1">
        <v>0</v>
      </c>
      <c r="AV84" s="1" t="b">
        <v>0</v>
      </c>
      <c r="AW84" s="1">
        <v>0</v>
      </c>
      <c r="AX84" s="1" t="s">
        <v>152</v>
      </c>
      <c r="AY84" s="1" t="b">
        <v>0</v>
      </c>
      <c r="AZ84" s="1" t="b">
        <v>0</v>
      </c>
      <c r="BA84" s="1" t="b">
        <v>0</v>
      </c>
      <c r="BB84" s="1" t="b">
        <v>0</v>
      </c>
      <c r="BC84" s="1" t="b">
        <v>0</v>
      </c>
      <c r="BD84" s="1" t="b">
        <v>1</v>
      </c>
      <c r="BE84" s="1" t="b">
        <v>0</v>
      </c>
      <c r="BF84" s="1" t="b">
        <v>0</v>
      </c>
      <c r="BG84" s="1" t="b">
        <v>0</v>
      </c>
      <c r="BH84" s="1" t="b">
        <v>0</v>
      </c>
      <c r="BI84" s="1" t="b">
        <v>0</v>
      </c>
      <c r="BJ84" s="1" t="b">
        <v>0</v>
      </c>
      <c r="BK84" s="1" t="b">
        <v>0</v>
      </c>
      <c r="BL84" s="1" t="b">
        <v>0</v>
      </c>
      <c r="BM84" s="1" t="b">
        <v>1</v>
      </c>
      <c r="BN84" s="1">
        <v>104.5</v>
      </c>
      <c r="BO84" s="1" t="s">
        <v>148</v>
      </c>
      <c r="BP84" s="1" t="b">
        <v>0</v>
      </c>
      <c r="BQ84" s="1">
        <v>1</v>
      </c>
      <c r="BR84" s="1" t="b">
        <v>0</v>
      </c>
      <c r="BS84" s="1" t="b">
        <v>0</v>
      </c>
      <c r="BT84" s="1" t="b">
        <v>0</v>
      </c>
      <c r="BU84" s="1" t="b">
        <v>0</v>
      </c>
      <c r="BV84" s="1" t="s">
        <v>259</v>
      </c>
      <c r="BW84" s="1" t="s">
        <v>717</v>
      </c>
      <c r="BX84" s="1" t="b">
        <v>0</v>
      </c>
      <c r="BY84" s="1" t="b">
        <v>0</v>
      </c>
      <c r="BZ84" s="1" t="b">
        <v>0</v>
      </c>
      <c r="CA84" s="1" t="b">
        <v>0</v>
      </c>
      <c r="CB84" s="1" t="s">
        <v>152</v>
      </c>
      <c r="CC84" s="1" t="s">
        <v>152</v>
      </c>
      <c r="CD84" s="1" t="s">
        <v>152</v>
      </c>
      <c r="CE84" s="1" t="s">
        <v>152</v>
      </c>
      <c r="CF84" s="1" t="s">
        <v>152</v>
      </c>
      <c r="CG84" s="1" t="b">
        <v>0</v>
      </c>
      <c r="CH84" s="1" t="b">
        <v>0</v>
      </c>
      <c r="CI84" s="1" t="s">
        <v>152</v>
      </c>
      <c r="CJ84" s="1" t="s">
        <v>713</v>
      </c>
      <c r="CK84" s="1" t="s">
        <v>152</v>
      </c>
      <c r="CL84" s="1">
        <v>0</v>
      </c>
      <c r="CM84" s="1">
        <v>0</v>
      </c>
      <c r="CN84" s="1" t="s">
        <v>152</v>
      </c>
      <c r="CO84" s="1" t="s">
        <v>152</v>
      </c>
      <c r="CP84" s="1"/>
      <c r="CQ84" s="1" t="b">
        <v>0</v>
      </c>
      <c r="CR84" s="1" t="s">
        <v>150</v>
      </c>
      <c r="CS84" s="1" t="s">
        <v>153</v>
      </c>
      <c r="CT84" s="1">
        <v>1</v>
      </c>
      <c r="CU84" s="1">
        <v>104.5</v>
      </c>
      <c r="CV84" s="1">
        <v>0</v>
      </c>
      <c r="CW84" s="1">
        <v>104.5</v>
      </c>
      <c r="CX84" s="1" t="b">
        <v>0</v>
      </c>
      <c r="CY84" s="1">
        <v>0</v>
      </c>
      <c r="CZ84" s="1" t="s">
        <v>718</v>
      </c>
      <c r="DA84" s="1" t="s">
        <v>152</v>
      </c>
      <c r="DB84" s="1" t="b">
        <v>0</v>
      </c>
      <c r="DC84" s="1">
        <v>0</v>
      </c>
      <c r="DD84" s="1">
        <v>0</v>
      </c>
      <c r="DE84" s="1">
        <v>0</v>
      </c>
      <c r="DF84" s="1" t="s">
        <v>152</v>
      </c>
      <c r="DG84" s="1" t="s">
        <v>152</v>
      </c>
      <c r="DH84" s="1">
        <v>0</v>
      </c>
      <c r="DI84" s="1">
        <v>0</v>
      </c>
      <c r="DJ84" s="1" t="s">
        <v>152</v>
      </c>
      <c r="DK84" s="1">
        <v>0</v>
      </c>
      <c r="DL84" s="1">
        <v>0</v>
      </c>
      <c r="DM84" s="1">
        <v>0</v>
      </c>
      <c r="DN84" s="1" t="s">
        <v>152</v>
      </c>
      <c r="DO84" s="1" t="s">
        <v>151</v>
      </c>
      <c r="DP84" s="1" t="s">
        <v>152</v>
      </c>
      <c r="DQ84" s="1" t="b">
        <v>0</v>
      </c>
      <c r="DR84" s="1" t="s">
        <v>152</v>
      </c>
      <c r="DS84" s="1" t="s">
        <v>152</v>
      </c>
      <c r="DT84" s="1" t="s">
        <v>152</v>
      </c>
      <c r="DU84" s="1" t="s">
        <v>152</v>
      </c>
      <c r="DV84" s="1">
        <v>0</v>
      </c>
      <c r="DW84" s="1" t="s">
        <v>152</v>
      </c>
      <c r="DX84" s="1" t="s">
        <v>152</v>
      </c>
      <c r="DY84" s="1" t="s">
        <v>152</v>
      </c>
      <c r="DZ84" s="1" t="s">
        <v>152</v>
      </c>
      <c r="EA84" s="1" t="s">
        <v>152</v>
      </c>
      <c r="EB84" s="1" t="s">
        <v>152</v>
      </c>
      <c r="EC84" s="1" t="s">
        <v>152</v>
      </c>
      <c r="ED84" s="1" t="s">
        <v>152</v>
      </c>
      <c r="EE84" s="1" t="s">
        <v>152</v>
      </c>
      <c r="EF84" s="1" t="s">
        <v>152</v>
      </c>
      <c r="EG84" s="1" t="s">
        <v>150</v>
      </c>
      <c r="EH84" s="1" t="s">
        <v>152</v>
      </c>
      <c r="EI84" s="1" t="b">
        <v>0</v>
      </c>
      <c r="EJ84" s="1" t="b">
        <v>0</v>
      </c>
      <c r="EK84" s="1">
        <v>0</v>
      </c>
      <c r="EL84" s="1" t="s">
        <v>152</v>
      </c>
      <c r="EM84" s="1" t="s">
        <v>152</v>
      </c>
      <c r="EN84" s="1" t="s">
        <v>150</v>
      </c>
      <c r="EO84" s="1" t="s">
        <v>150</v>
      </c>
      <c r="EP84" s="1">
        <v>0</v>
      </c>
    </row>
    <row r="85" spans="1:146" ht="17.25" x14ac:dyDescent="0.3">
      <c r="A85" s="1">
        <v>827</v>
      </c>
      <c r="B85" s="1" t="s">
        <v>719</v>
      </c>
      <c r="C85" s="1" t="s">
        <v>720</v>
      </c>
      <c r="D85" s="1" t="s">
        <v>719</v>
      </c>
      <c r="E85" s="1" t="s">
        <v>152</v>
      </c>
      <c r="F85" s="1" t="s">
        <v>146</v>
      </c>
      <c r="G85" s="1">
        <v>2</v>
      </c>
      <c r="H85" s="1" t="s">
        <v>152</v>
      </c>
      <c r="I85" s="1" t="s">
        <v>699</v>
      </c>
      <c r="J85" s="1" t="s">
        <v>699</v>
      </c>
      <c r="K85" s="1">
        <v>3</v>
      </c>
      <c r="L85" s="1" t="s">
        <v>700</v>
      </c>
      <c r="M85" s="1" t="s">
        <v>700</v>
      </c>
      <c r="N85" s="1">
        <v>0</v>
      </c>
      <c r="O85" s="1" t="s">
        <v>152</v>
      </c>
      <c r="P85" s="1" t="s">
        <v>713</v>
      </c>
      <c r="Q85" s="1">
        <v>2.0499999999999998</v>
      </c>
      <c r="R85" s="1">
        <v>0</v>
      </c>
      <c r="S85" s="1">
        <v>0</v>
      </c>
      <c r="T85" s="1">
        <v>20.45</v>
      </c>
      <c r="U85" s="1">
        <v>22.5</v>
      </c>
      <c r="V85" s="1">
        <v>0</v>
      </c>
      <c r="W85" s="1">
        <v>0</v>
      </c>
      <c r="X85" s="1" t="s">
        <v>259</v>
      </c>
      <c r="Y85" s="1">
        <v>2</v>
      </c>
      <c r="Z85" s="1">
        <v>1</v>
      </c>
      <c r="AA85" s="1" t="s">
        <v>147</v>
      </c>
      <c r="AB85" s="1" t="s">
        <v>152</v>
      </c>
      <c r="AC85" s="1" t="s">
        <v>152</v>
      </c>
      <c r="AD85" s="1" t="s">
        <v>152</v>
      </c>
      <c r="AE85" s="1" t="s">
        <v>713</v>
      </c>
      <c r="AF85" s="1" t="b">
        <v>0</v>
      </c>
      <c r="AG85" s="1" t="s">
        <v>714</v>
      </c>
      <c r="AH85" s="1" t="s">
        <v>152</v>
      </c>
      <c r="AI85" s="1" t="s">
        <v>152</v>
      </c>
      <c r="AJ85" s="1" t="s">
        <v>152</v>
      </c>
      <c r="AK85" s="1" t="s">
        <v>152</v>
      </c>
      <c r="AL85" s="1" t="s">
        <v>152</v>
      </c>
      <c r="AM85" s="1" t="b">
        <v>0</v>
      </c>
      <c r="AN85" s="1" t="s">
        <v>152</v>
      </c>
      <c r="AO85" s="1" t="s">
        <v>152</v>
      </c>
      <c r="AP85" s="1" t="s">
        <v>152</v>
      </c>
      <c r="AQ85" s="1" t="s">
        <v>152</v>
      </c>
      <c r="AR85" s="1" t="b">
        <v>0</v>
      </c>
      <c r="AS85" s="1">
        <v>22.5</v>
      </c>
      <c r="AT85" s="1">
        <v>0</v>
      </c>
      <c r="AU85" s="1">
        <v>0</v>
      </c>
      <c r="AV85" s="1" t="b">
        <v>0</v>
      </c>
      <c r="AW85" s="1">
        <v>0</v>
      </c>
      <c r="AX85" s="1" t="s">
        <v>152</v>
      </c>
      <c r="AY85" s="1" t="b">
        <v>0</v>
      </c>
      <c r="AZ85" s="1" t="b">
        <v>0</v>
      </c>
      <c r="BA85" s="1" t="b">
        <v>0</v>
      </c>
      <c r="BB85" s="1" t="b">
        <v>0</v>
      </c>
      <c r="BC85" s="1" t="b">
        <v>0</v>
      </c>
      <c r="BD85" s="1" t="b">
        <v>1</v>
      </c>
      <c r="BE85" s="1" t="b">
        <v>0</v>
      </c>
      <c r="BF85" s="1" t="b">
        <v>0</v>
      </c>
      <c r="BG85" s="1" t="b">
        <v>0</v>
      </c>
      <c r="BH85" s="1" t="b">
        <v>0</v>
      </c>
      <c r="BI85" s="1" t="b">
        <v>0</v>
      </c>
      <c r="BJ85" s="1" t="b">
        <v>0</v>
      </c>
      <c r="BK85" s="1" t="b">
        <v>0</v>
      </c>
      <c r="BL85" s="1" t="b">
        <v>0</v>
      </c>
      <c r="BM85" s="1" t="b">
        <v>1</v>
      </c>
      <c r="BN85" s="1">
        <v>22.5</v>
      </c>
      <c r="BO85" s="1" t="s">
        <v>148</v>
      </c>
      <c r="BP85" s="1" t="b">
        <v>0</v>
      </c>
      <c r="BQ85" s="1">
        <v>1</v>
      </c>
      <c r="BR85" s="1" t="b">
        <v>0</v>
      </c>
      <c r="BS85" s="1" t="b">
        <v>0</v>
      </c>
      <c r="BT85" s="1" t="b">
        <v>0</v>
      </c>
      <c r="BU85" s="1" t="b">
        <v>0</v>
      </c>
      <c r="BV85" s="1" t="s">
        <v>259</v>
      </c>
      <c r="BW85" s="1" t="s">
        <v>721</v>
      </c>
      <c r="BX85" s="1" t="b">
        <v>0</v>
      </c>
      <c r="BY85" s="1" t="b">
        <v>0</v>
      </c>
      <c r="BZ85" s="1" t="b">
        <v>0</v>
      </c>
      <c r="CA85" s="1" t="b">
        <v>0</v>
      </c>
      <c r="CB85" s="1" t="s">
        <v>152</v>
      </c>
      <c r="CC85" s="1" t="s">
        <v>152</v>
      </c>
      <c r="CD85" s="1" t="s">
        <v>152</v>
      </c>
      <c r="CE85" s="1" t="s">
        <v>152</v>
      </c>
      <c r="CF85" s="1" t="s">
        <v>152</v>
      </c>
      <c r="CG85" s="1" t="b">
        <v>0</v>
      </c>
      <c r="CH85" s="1" t="b">
        <v>0</v>
      </c>
      <c r="CI85" s="1" t="s">
        <v>152</v>
      </c>
      <c r="CJ85" s="1" t="s">
        <v>713</v>
      </c>
      <c r="CK85" s="1" t="s">
        <v>152</v>
      </c>
      <c r="CL85" s="1">
        <v>0</v>
      </c>
      <c r="CM85" s="1">
        <v>0</v>
      </c>
      <c r="CN85" s="1" t="s">
        <v>152</v>
      </c>
      <c r="CO85" s="1" t="s">
        <v>152</v>
      </c>
      <c r="CP85" s="1"/>
      <c r="CQ85" s="1" t="b">
        <v>0</v>
      </c>
      <c r="CR85" s="1" t="s">
        <v>150</v>
      </c>
      <c r="CS85" s="1" t="s">
        <v>153</v>
      </c>
      <c r="CT85" s="1">
        <v>1</v>
      </c>
      <c r="CU85" s="1">
        <v>22.5</v>
      </c>
      <c r="CV85" s="1">
        <v>0</v>
      </c>
      <c r="CW85" s="1">
        <v>22.5</v>
      </c>
      <c r="CX85" s="1" t="b">
        <v>0</v>
      </c>
      <c r="CY85" s="1">
        <v>0</v>
      </c>
      <c r="CZ85" s="1" t="s">
        <v>722</v>
      </c>
      <c r="DA85" s="1" t="s">
        <v>152</v>
      </c>
      <c r="DB85" s="1" t="b">
        <v>0</v>
      </c>
      <c r="DC85" s="1">
        <v>0</v>
      </c>
      <c r="DD85" s="1">
        <v>0</v>
      </c>
      <c r="DE85" s="1">
        <v>0</v>
      </c>
      <c r="DF85" s="1" t="s">
        <v>152</v>
      </c>
      <c r="DG85" s="1" t="s">
        <v>152</v>
      </c>
      <c r="DH85" s="1">
        <v>22</v>
      </c>
      <c r="DI85" s="1">
        <v>0</v>
      </c>
      <c r="DJ85" s="1" t="s">
        <v>152</v>
      </c>
      <c r="DK85" s="1">
        <v>0</v>
      </c>
      <c r="DL85" s="1">
        <v>0</v>
      </c>
      <c r="DM85" s="1">
        <v>0</v>
      </c>
      <c r="DN85" s="1" t="s">
        <v>152</v>
      </c>
      <c r="DO85" s="1" t="s">
        <v>151</v>
      </c>
      <c r="DP85" s="1" t="s">
        <v>152</v>
      </c>
      <c r="DQ85" s="1" t="b">
        <v>0</v>
      </c>
      <c r="DR85" s="1" t="s">
        <v>152</v>
      </c>
      <c r="DS85" s="1" t="s">
        <v>152</v>
      </c>
      <c r="DT85" s="1" t="s">
        <v>152</v>
      </c>
      <c r="DU85" s="1" t="s">
        <v>152</v>
      </c>
      <c r="DV85" s="1">
        <v>0</v>
      </c>
      <c r="DW85" s="1" t="s">
        <v>152</v>
      </c>
      <c r="DX85" s="1" t="s">
        <v>152</v>
      </c>
      <c r="DY85" s="1" t="s">
        <v>152</v>
      </c>
      <c r="DZ85" s="1" t="s">
        <v>152</v>
      </c>
      <c r="EA85" s="1" t="s">
        <v>152</v>
      </c>
      <c r="EB85" s="1" t="s">
        <v>152</v>
      </c>
      <c r="EC85" s="1" t="s">
        <v>152</v>
      </c>
      <c r="ED85" s="1" t="s">
        <v>152</v>
      </c>
      <c r="EE85" s="1" t="s">
        <v>152</v>
      </c>
      <c r="EF85" s="1" t="s">
        <v>152</v>
      </c>
      <c r="EG85" s="1" t="s">
        <v>150</v>
      </c>
      <c r="EH85" s="1" t="s">
        <v>152</v>
      </c>
      <c r="EI85" s="1" t="b">
        <v>0</v>
      </c>
      <c r="EJ85" s="1" t="b">
        <v>0</v>
      </c>
      <c r="EK85" s="1">
        <v>0</v>
      </c>
      <c r="EL85" s="1" t="s">
        <v>152</v>
      </c>
      <c r="EM85" s="1" t="s">
        <v>152</v>
      </c>
      <c r="EN85" s="1" t="s">
        <v>150</v>
      </c>
      <c r="EO85" s="1" t="s">
        <v>150</v>
      </c>
      <c r="EP85" s="1">
        <v>0</v>
      </c>
    </row>
    <row r="86" spans="1:146" ht="17.25" x14ac:dyDescent="0.3">
      <c r="A86" s="1">
        <v>825</v>
      </c>
      <c r="B86" s="1" t="s">
        <v>723</v>
      </c>
      <c r="C86" s="1" t="s">
        <v>724</v>
      </c>
      <c r="D86" s="1" t="s">
        <v>723</v>
      </c>
      <c r="E86" s="1" t="s">
        <v>152</v>
      </c>
      <c r="F86" s="1" t="s">
        <v>146</v>
      </c>
      <c r="G86" s="1">
        <v>2</v>
      </c>
      <c r="H86" s="1" t="s">
        <v>152</v>
      </c>
      <c r="I86" s="1" t="s">
        <v>725</v>
      </c>
      <c r="J86" s="1" t="s">
        <v>725</v>
      </c>
      <c r="K86" s="1">
        <v>59</v>
      </c>
      <c r="L86" s="1" t="s">
        <v>463</v>
      </c>
      <c r="M86" s="1" t="s">
        <v>463</v>
      </c>
      <c r="N86" s="1">
        <v>0</v>
      </c>
      <c r="O86" s="1" t="s">
        <v>152</v>
      </c>
      <c r="P86" s="1" t="s">
        <v>726</v>
      </c>
      <c r="Q86" s="1">
        <v>38.61</v>
      </c>
      <c r="R86" s="1">
        <v>0</v>
      </c>
      <c r="S86" s="1">
        <v>0</v>
      </c>
      <c r="T86" s="1">
        <v>386.11</v>
      </c>
      <c r="U86" s="1">
        <v>424.72</v>
      </c>
      <c r="V86" s="1">
        <v>0</v>
      </c>
      <c r="W86" s="1">
        <v>0</v>
      </c>
      <c r="X86" s="1" t="s">
        <v>259</v>
      </c>
      <c r="Y86" s="1">
        <v>2</v>
      </c>
      <c r="Z86" s="1">
        <v>1</v>
      </c>
      <c r="AA86" s="1" t="s">
        <v>147</v>
      </c>
      <c r="AB86" s="1" t="s">
        <v>152</v>
      </c>
      <c r="AC86" s="1" t="s">
        <v>152</v>
      </c>
      <c r="AD86" s="1" t="s">
        <v>152</v>
      </c>
      <c r="AE86" s="1" t="s">
        <v>726</v>
      </c>
      <c r="AF86" s="1" t="b">
        <v>0</v>
      </c>
      <c r="AG86" s="1" t="s">
        <v>713</v>
      </c>
      <c r="AH86" s="1" t="s">
        <v>152</v>
      </c>
      <c r="AI86" s="1" t="s">
        <v>152</v>
      </c>
      <c r="AJ86" s="1" t="s">
        <v>152</v>
      </c>
      <c r="AK86" s="1" t="s">
        <v>152</v>
      </c>
      <c r="AL86" s="1" t="s">
        <v>152</v>
      </c>
      <c r="AM86" s="1" t="b">
        <v>0</v>
      </c>
      <c r="AN86" s="1" t="s">
        <v>152</v>
      </c>
      <c r="AO86" s="1" t="s">
        <v>252</v>
      </c>
      <c r="AP86" s="1" t="s">
        <v>152</v>
      </c>
      <c r="AQ86" s="1" t="s">
        <v>152</v>
      </c>
      <c r="AR86" s="1" t="b">
        <v>0</v>
      </c>
      <c r="AS86" s="1">
        <v>424.72</v>
      </c>
      <c r="AT86" s="1">
        <v>0</v>
      </c>
      <c r="AU86" s="1">
        <v>0</v>
      </c>
      <c r="AV86" s="1" t="b">
        <v>0</v>
      </c>
      <c r="AW86" s="1">
        <v>0</v>
      </c>
      <c r="AX86" s="1" t="s">
        <v>152</v>
      </c>
      <c r="AY86" s="1" t="b">
        <v>0</v>
      </c>
      <c r="AZ86" s="1" t="b">
        <v>0</v>
      </c>
      <c r="BA86" s="1" t="b">
        <v>0</v>
      </c>
      <c r="BB86" s="1" t="b">
        <v>0</v>
      </c>
      <c r="BC86" s="1" t="b">
        <v>0</v>
      </c>
      <c r="BD86" s="1" t="b">
        <v>1</v>
      </c>
      <c r="BE86" s="1" t="b">
        <v>0</v>
      </c>
      <c r="BF86" s="1" t="b">
        <v>0</v>
      </c>
      <c r="BG86" s="1" t="b">
        <v>0</v>
      </c>
      <c r="BH86" s="1" t="b">
        <v>0</v>
      </c>
      <c r="BI86" s="1" t="b">
        <v>0</v>
      </c>
      <c r="BJ86" s="1" t="b">
        <v>0</v>
      </c>
      <c r="BK86" s="1" t="b">
        <v>0</v>
      </c>
      <c r="BL86" s="1" t="b">
        <v>0</v>
      </c>
      <c r="BM86" s="1" t="b">
        <v>1</v>
      </c>
      <c r="BN86" s="1">
        <v>424.72</v>
      </c>
      <c r="BO86" s="1" t="s">
        <v>148</v>
      </c>
      <c r="BP86" s="1" t="b">
        <v>0</v>
      </c>
      <c r="BQ86" s="1">
        <v>1</v>
      </c>
      <c r="BR86" s="1" t="b">
        <v>0</v>
      </c>
      <c r="BS86" s="1" t="b">
        <v>0</v>
      </c>
      <c r="BT86" s="1" t="b">
        <v>0</v>
      </c>
      <c r="BU86" s="1" t="b">
        <v>0</v>
      </c>
      <c r="BV86" s="1" t="s">
        <v>259</v>
      </c>
      <c r="BW86" s="1" t="s">
        <v>727</v>
      </c>
      <c r="BX86" s="1" t="b">
        <v>0</v>
      </c>
      <c r="BY86" s="1" t="b">
        <v>0</v>
      </c>
      <c r="BZ86" s="1" t="b">
        <v>0</v>
      </c>
      <c r="CA86" s="1" t="b">
        <v>0</v>
      </c>
      <c r="CB86" s="1" t="s">
        <v>152</v>
      </c>
      <c r="CC86" s="1" t="s">
        <v>152</v>
      </c>
      <c r="CD86" s="1" t="s">
        <v>152</v>
      </c>
      <c r="CE86" s="1" t="s">
        <v>152</v>
      </c>
      <c r="CF86" s="1" t="s">
        <v>152</v>
      </c>
      <c r="CG86" s="1" t="b">
        <v>0</v>
      </c>
      <c r="CH86" s="1" t="b">
        <v>0</v>
      </c>
      <c r="CI86" s="1" t="s">
        <v>152</v>
      </c>
      <c r="CJ86" s="1" t="s">
        <v>726</v>
      </c>
      <c r="CK86" s="1" t="s">
        <v>152</v>
      </c>
      <c r="CL86" s="1">
        <v>0</v>
      </c>
      <c r="CM86" s="1">
        <v>0</v>
      </c>
      <c r="CN86" s="1" t="s">
        <v>152</v>
      </c>
      <c r="CO86" s="1" t="s">
        <v>152</v>
      </c>
      <c r="CP86" s="1"/>
      <c r="CQ86" s="1" t="b">
        <v>0</v>
      </c>
      <c r="CR86" s="1" t="s">
        <v>150</v>
      </c>
      <c r="CS86" s="1" t="s">
        <v>153</v>
      </c>
      <c r="CT86" s="1">
        <v>1</v>
      </c>
      <c r="CU86" s="1">
        <v>424.72</v>
      </c>
      <c r="CV86" s="1">
        <v>0</v>
      </c>
      <c r="CW86" s="1">
        <v>424.72</v>
      </c>
      <c r="CX86" s="1" t="b">
        <v>0</v>
      </c>
      <c r="CY86" s="1">
        <v>0</v>
      </c>
      <c r="CZ86" s="1" t="s">
        <v>728</v>
      </c>
      <c r="DA86" s="1" t="s">
        <v>152</v>
      </c>
      <c r="DB86" s="1" t="b">
        <v>0</v>
      </c>
      <c r="DC86" s="1">
        <v>0</v>
      </c>
      <c r="DD86" s="1">
        <v>0</v>
      </c>
      <c r="DE86" s="1">
        <v>0</v>
      </c>
      <c r="DF86" s="1" t="s">
        <v>152</v>
      </c>
      <c r="DG86" s="1" t="s">
        <v>152</v>
      </c>
      <c r="DH86" s="1">
        <v>0</v>
      </c>
      <c r="DI86" s="1">
        <v>0</v>
      </c>
      <c r="DJ86" s="1" t="s">
        <v>152</v>
      </c>
      <c r="DK86" s="1">
        <v>0</v>
      </c>
      <c r="DL86" s="1">
        <v>0</v>
      </c>
      <c r="DM86" s="1">
        <v>0</v>
      </c>
      <c r="DN86" s="1" t="s">
        <v>152</v>
      </c>
      <c r="DO86" s="1" t="s">
        <v>151</v>
      </c>
      <c r="DP86" s="1" t="s">
        <v>152</v>
      </c>
      <c r="DQ86" s="1" t="b">
        <v>0</v>
      </c>
      <c r="DR86" s="1" t="s">
        <v>152</v>
      </c>
      <c r="DS86" s="1" t="s">
        <v>152</v>
      </c>
      <c r="DT86" s="1" t="s">
        <v>152</v>
      </c>
      <c r="DU86" s="1" t="s">
        <v>152</v>
      </c>
      <c r="DV86" s="1">
        <v>0</v>
      </c>
      <c r="DW86" s="1" t="s">
        <v>152</v>
      </c>
      <c r="DX86" s="1" t="s">
        <v>152</v>
      </c>
      <c r="DY86" s="1" t="s">
        <v>152</v>
      </c>
      <c r="DZ86" s="1" t="s">
        <v>152</v>
      </c>
      <c r="EA86" s="1" t="s">
        <v>152</v>
      </c>
      <c r="EB86" s="1" t="s">
        <v>152</v>
      </c>
      <c r="EC86" s="1" t="s">
        <v>152</v>
      </c>
      <c r="ED86" s="1" t="s">
        <v>152</v>
      </c>
      <c r="EE86" s="1" t="s">
        <v>152</v>
      </c>
      <c r="EF86" s="1" t="s">
        <v>152</v>
      </c>
      <c r="EG86" s="1" t="s">
        <v>150</v>
      </c>
      <c r="EH86" s="1" t="s">
        <v>152</v>
      </c>
      <c r="EI86" s="1" t="b">
        <v>0</v>
      </c>
      <c r="EJ86" s="1" t="b">
        <v>0</v>
      </c>
      <c r="EK86" s="1">
        <v>0</v>
      </c>
      <c r="EL86" s="1" t="s">
        <v>152</v>
      </c>
      <c r="EM86" s="1" t="s">
        <v>152</v>
      </c>
      <c r="EN86" s="1" t="s">
        <v>150</v>
      </c>
      <c r="EO86" s="1" t="s">
        <v>150</v>
      </c>
      <c r="EP86" s="1">
        <v>0</v>
      </c>
    </row>
    <row r="87" spans="1:146" ht="17.25" x14ac:dyDescent="0.3">
      <c r="A87" s="1">
        <v>746</v>
      </c>
      <c r="B87" s="1" t="s">
        <v>729</v>
      </c>
      <c r="C87" s="1" t="s">
        <v>730</v>
      </c>
      <c r="D87" s="1" t="s">
        <v>729</v>
      </c>
      <c r="E87" s="1" t="s">
        <v>152</v>
      </c>
      <c r="F87" s="1" t="s">
        <v>146</v>
      </c>
      <c r="G87" s="1">
        <v>2</v>
      </c>
      <c r="H87" s="1" t="s">
        <v>152</v>
      </c>
      <c r="I87" s="1" t="s">
        <v>731</v>
      </c>
      <c r="J87" s="1" t="s">
        <v>731</v>
      </c>
      <c r="K87" s="1">
        <v>11</v>
      </c>
      <c r="L87" s="1" t="s">
        <v>732</v>
      </c>
      <c r="M87" s="1" t="s">
        <v>732</v>
      </c>
      <c r="N87" s="1">
        <v>0</v>
      </c>
      <c r="O87" s="1" t="s">
        <v>152</v>
      </c>
      <c r="P87" s="1" t="s">
        <v>733</v>
      </c>
      <c r="Q87" s="1">
        <v>46.3</v>
      </c>
      <c r="R87" s="1">
        <v>0</v>
      </c>
      <c r="S87" s="1">
        <v>0</v>
      </c>
      <c r="T87" s="1">
        <v>463</v>
      </c>
      <c r="U87" s="1">
        <v>509.3</v>
      </c>
      <c r="V87" s="1">
        <v>0</v>
      </c>
      <c r="W87" s="1">
        <v>0</v>
      </c>
      <c r="X87" s="1" t="s">
        <v>259</v>
      </c>
      <c r="Y87" s="1">
        <v>2</v>
      </c>
      <c r="Z87" s="1">
        <v>1</v>
      </c>
      <c r="AA87" s="1" t="s">
        <v>147</v>
      </c>
      <c r="AB87" s="1" t="s">
        <v>152</v>
      </c>
      <c r="AC87" s="1" t="s">
        <v>152</v>
      </c>
      <c r="AD87" s="1" t="s">
        <v>152</v>
      </c>
      <c r="AE87" s="1" t="s">
        <v>733</v>
      </c>
      <c r="AF87" s="1" t="b">
        <v>0</v>
      </c>
      <c r="AG87" s="1" t="s">
        <v>734</v>
      </c>
      <c r="AH87" s="1" t="s">
        <v>152</v>
      </c>
      <c r="AI87" s="1" t="s">
        <v>152</v>
      </c>
      <c r="AJ87" s="1" t="s">
        <v>152</v>
      </c>
      <c r="AK87" s="1" t="s">
        <v>152</v>
      </c>
      <c r="AL87" s="1" t="s">
        <v>152</v>
      </c>
      <c r="AM87" s="1" t="b">
        <v>0</v>
      </c>
      <c r="AN87" s="1" t="s">
        <v>152</v>
      </c>
      <c r="AO87" s="1" t="s">
        <v>651</v>
      </c>
      <c r="AP87" s="1" t="s">
        <v>152</v>
      </c>
      <c r="AQ87" s="1" t="s">
        <v>152</v>
      </c>
      <c r="AR87" s="1" t="b">
        <v>0</v>
      </c>
      <c r="AS87" s="1">
        <v>509.3</v>
      </c>
      <c r="AT87" s="1">
        <v>0</v>
      </c>
      <c r="AU87" s="1">
        <v>0</v>
      </c>
      <c r="AV87" s="1" t="b">
        <v>0</v>
      </c>
      <c r="AW87" s="1">
        <v>0</v>
      </c>
      <c r="AX87" s="1" t="s">
        <v>152</v>
      </c>
      <c r="AY87" s="1" t="b">
        <v>0</v>
      </c>
      <c r="AZ87" s="1" t="b">
        <v>0</v>
      </c>
      <c r="BA87" s="1" t="b">
        <v>0</v>
      </c>
      <c r="BB87" s="1" t="b">
        <v>0</v>
      </c>
      <c r="BC87" s="1" t="b">
        <v>0</v>
      </c>
      <c r="BD87" s="1" t="b">
        <v>1</v>
      </c>
      <c r="BE87" s="1" t="b">
        <v>0</v>
      </c>
      <c r="BF87" s="1" t="b">
        <v>0</v>
      </c>
      <c r="BG87" s="1" t="b">
        <v>0</v>
      </c>
      <c r="BH87" s="1" t="b">
        <v>0</v>
      </c>
      <c r="BI87" s="1" t="b">
        <v>0</v>
      </c>
      <c r="BJ87" s="1" t="b">
        <v>0</v>
      </c>
      <c r="BK87" s="1" t="b">
        <v>0</v>
      </c>
      <c r="BL87" s="1" t="b">
        <v>0</v>
      </c>
      <c r="BM87" s="1" t="b">
        <v>1</v>
      </c>
      <c r="BN87" s="1">
        <v>509.3</v>
      </c>
      <c r="BO87" s="1" t="s">
        <v>148</v>
      </c>
      <c r="BP87" s="1" t="b">
        <v>0</v>
      </c>
      <c r="BQ87" s="1">
        <v>1</v>
      </c>
      <c r="BR87" s="1" t="b">
        <v>0</v>
      </c>
      <c r="BS87" s="1" t="b">
        <v>0</v>
      </c>
      <c r="BT87" s="1" t="b">
        <v>0</v>
      </c>
      <c r="BU87" s="1" t="b">
        <v>0</v>
      </c>
      <c r="BV87" s="1" t="s">
        <v>259</v>
      </c>
      <c r="BW87" s="1" t="s">
        <v>735</v>
      </c>
      <c r="BX87" s="1" t="b">
        <v>0</v>
      </c>
      <c r="BY87" s="1" t="b">
        <v>0</v>
      </c>
      <c r="BZ87" s="1" t="b">
        <v>0</v>
      </c>
      <c r="CA87" s="1" t="b">
        <v>0</v>
      </c>
      <c r="CB87" s="1" t="s">
        <v>152</v>
      </c>
      <c r="CC87" s="1" t="s">
        <v>152</v>
      </c>
      <c r="CD87" s="1" t="s">
        <v>152</v>
      </c>
      <c r="CE87" s="1" t="s">
        <v>152</v>
      </c>
      <c r="CF87" s="1" t="s">
        <v>152</v>
      </c>
      <c r="CG87" s="1" t="b">
        <v>0</v>
      </c>
      <c r="CH87" s="1" t="b">
        <v>0</v>
      </c>
      <c r="CI87" s="1" t="s">
        <v>152</v>
      </c>
      <c r="CJ87" s="1" t="s">
        <v>733</v>
      </c>
      <c r="CK87" s="1" t="s">
        <v>152</v>
      </c>
      <c r="CL87" s="1">
        <v>0</v>
      </c>
      <c r="CM87" s="1">
        <v>0</v>
      </c>
      <c r="CN87" s="1" t="s">
        <v>152</v>
      </c>
      <c r="CO87" s="1" t="s">
        <v>152</v>
      </c>
      <c r="CP87" s="1"/>
      <c r="CQ87" s="1" t="b">
        <v>0</v>
      </c>
      <c r="CR87" s="1" t="s">
        <v>150</v>
      </c>
      <c r="CS87" s="1" t="s">
        <v>153</v>
      </c>
      <c r="CT87" s="1">
        <v>1</v>
      </c>
      <c r="CU87" s="1">
        <v>509.3</v>
      </c>
      <c r="CV87" s="1">
        <v>0</v>
      </c>
      <c r="CW87" s="1">
        <v>509.3</v>
      </c>
      <c r="CX87" s="1" t="b">
        <v>0</v>
      </c>
      <c r="CY87" s="1">
        <v>0</v>
      </c>
      <c r="CZ87" s="1" t="s">
        <v>736</v>
      </c>
      <c r="DA87" s="1" t="s">
        <v>152</v>
      </c>
      <c r="DB87" s="1" t="b">
        <v>0</v>
      </c>
      <c r="DC87" s="1">
        <v>0</v>
      </c>
      <c r="DD87" s="1">
        <v>0</v>
      </c>
      <c r="DE87" s="1">
        <v>0</v>
      </c>
      <c r="DF87" s="1" t="s">
        <v>152</v>
      </c>
      <c r="DG87" s="1" t="s">
        <v>152</v>
      </c>
      <c r="DH87" s="1">
        <v>0</v>
      </c>
      <c r="DI87" s="1">
        <v>0</v>
      </c>
      <c r="DJ87" s="1" t="s">
        <v>152</v>
      </c>
      <c r="DK87" s="1">
        <v>0</v>
      </c>
      <c r="DL87" s="1">
        <v>0</v>
      </c>
      <c r="DM87" s="1">
        <v>0</v>
      </c>
      <c r="DN87" s="1" t="s">
        <v>152</v>
      </c>
      <c r="DO87" s="1" t="s">
        <v>151</v>
      </c>
      <c r="DP87" s="1" t="s">
        <v>152</v>
      </c>
      <c r="DQ87" s="1" t="b">
        <v>0</v>
      </c>
      <c r="DR87" s="1" t="s">
        <v>152</v>
      </c>
      <c r="DS87" s="1" t="s">
        <v>152</v>
      </c>
      <c r="DT87" s="1" t="s">
        <v>152</v>
      </c>
      <c r="DU87" s="1" t="s">
        <v>152</v>
      </c>
      <c r="DV87" s="1">
        <v>0</v>
      </c>
      <c r="DW87" s="1" t="s">
        <v>152</v>
      </c>
      <c r="DX87" s="1" t="s">
        <v>152</v>
      </c>
      <c r="DY87" s="1" t="s">
        <v>152</v>
      </c>
      <c r="DZ87" s="1" t="s">
        <v>152</v>
      </c>
      <c r="EA87" s="1" t="s">
        <v>152</v>
      </c>
      <c r="EB87" s="1" t="s">
        <v>152</v>
      </c>
      <c r="EC87" s="1" t="s">
        <v>152</v>
      </c>
      <c r="ED87" s="1" t="s">
        <v>152</v>
      </c>
      <c r="EE87" s="1" t="s">
        <v>152</v>
      </c>
      <c r="EF87" s="1" t="s">
        <v>152</v>
      </c>
      <c r="EG87" s="1" t="s">
        <v>150</v>
      </c>
      <c r="EH87" s="1" t="s">
        <v>152</v>
      </c>
      <c r="EI87" s="1" t="b">
        <v>0</v>
      </c>
      <c r="EJ87" s="1" t="b">
        <v>0</v>
      </c>
      <c r="EK87" s="1">
        <v>0</v>
      </c>
      <c r="EL87" s="1" t="s">
        <v>152</v>
      </c>
      <c r="EM87" s="1" t="s">
        <v>152</v>
      </c>
      <c r="EN87" s="1" t="s">
        <v>150</v>
      </c>
      <c r="EO87" s="1" t="s">
        <v>150</v>
      </c>
      <c r="EP87" s="1">
        <v>0</v>
      </c>
    </row>
    <row r="88" spans="1:146" ht="17.25" x14ac:dyDescent="0.3">
      <c r="A88" s="1">
        <v>740</v>
      </c>
      <c r="B88" s="1" t="s">
        <v>737</v>
      </c>
      <c r="C88" s="1" t="s">
        <v>738</v>
      </c>
      <c r="D88" s="1" t="s">
        <v>737</v>
      </c>
      <c r="E88" s="1" t="s">
        <v>152</v>
      </c>
      <c r="F88" s="1" t="s">
        <v>146</v>
      </c>
      <c r="G88" s="1">
        <v>2</v>
      </c>
      <c r="H88" s="1" t="s">
        <v>152</v>
      </c>
      <c r="I88" s="1" t="s">
        <v>678</v>
      </c>
      <c r="J88" s="1" t="s">
        <v>678</v>
      </c>
      <c r="K88" s="1">
        <v>25</v>
      </c>
      <c r="L88" s="1" t="s">
        <v>463</v>
      </c>
      <c r="M88" s="1" t="s">
        <v>463</v>
      </c>
      <c r="N88" s="1">
        <v>0</v>
      </c>
      <c r="O88" s="1" t="s">
        <v>152</v>
      </c>
      <c r="P88" s="1" t="s">
        <v>733</v>
      </c>
      <c r="Q88" s="1">
        <v>46.3</v>
      </c>
      <c r="R88" s="1">
        <v>0</v>
      </c>
      <c r="S88" s="1">
        <v>0</v>
      </c>
      <c r="T88" s="1">
        <v>463</v>
      </c>
      <c r="U88" s="1">
        <v>509.3</v>
      </c>
      <c r="V88" s="1">
        <v>0</v>
      </c>
      <c r="W88" s="1">
        <v>0</v>
      </c>
      <c r="X88" s="1" t="s">
        <v>259</v>
      </c>
      <c r="Y88" s="1">
        <v>2</v>
      </c>
      <c r="Z88" s="1">
        <v>1</v>
      </c>
      <c r="AA88" s="1" t="s">
        <v>147</v>
      </c>
      <c r="AB88" s="1" t="s">
        <v>152</v>
      </c>
      <c r="AC88" s="1" t="s">
        <v>152</v>
      </c>
      <c r="AD88" s="1" t="s">
        <v>152</v>
      </c>
      <c r="AE88" s="1" t="s">
        <v>733</v>
      </c>
      <c r="AF88" s="1" t="b">
        <v>0</v>
      </c>
      <c r="AG88" s="1" t="s">
        <v>734</v>
      </c>
      <c r="AH88" s="1" t="s">
        <v>152</v>
      </c>
      <c r="AI88" s="1" t="s">
        <v>152</v>
      </c>
      <c r="AJ88" s="1" t="s">
        <v>152</v>
      </c>
      <c r="AK88" s="1" t="s">
        <v>152</v>
      </c>
      <c r="AL88" s="1" t="s">
        <v>152</v>
      </c>
      <c r="AM88" s="1" t="b">
        <v>0</v>
      </c>
      <c r="AN88" s="1" t="s">
        <v>152</v>
      </c>
      <c r="AO88" s="1" t="s">
        <v>252</v>
      </c>
      <c r="AP88" s="1" t="s">
        <v>152</v>
      </c>
      <c r="AQ88" s="1" t="s">
        <v>152</v>
      </c>
      <c r="AR88" s="1" t="b">
        <v>0</v>
      </c>
      <c r="AS88" s="1">
        <v>509.3</v>
      </c>
      <c r="AT88" s="1">
        <v>0</v>
      </c>
      <c r="AU88" s="1">
        <v>0</v>
      </c>
      <c r="AV88" s="1" t="b">
        <v>0</v>
      </c>
      <c r="AW88" s="1">
        <v>0</v>
      </c>
      <c r="AX88" s="1" t="s">
        <v>152</v>
      </c>
      <c r="AY88" s="1" t="b">
        <v>0</v>
      </c>
      <c r="AZ88" s="1" t="b">
        <v>0</v>
      </c>
      <c r="BA88" s="1" t="b">
        <v>0</v>
      </c>
      <c r="BB88" s="1" t="b">
        <v>0</v>
      </c>
      <c r="BC88" s="1" t="b">
        <v>0</v>
      </c>
      <c r="BD88" s="1" t="b">
        <v>1</v>
      </c>
      <c r="BE88" s="1" t="b">
        <v>0</v>
      </c>
      <c r="BF88" s="1" t="b">
        <v>0</v>
      </c>
      <c r="BG88" s="1" t="b">
        <v>0</v>
      </c>
      <c r="BH88" s="1" t="b">
        <v>0</v>
      </c>
      <c r="BI88" s="1" t="b">
        <v>0</v>
      </c>
      <c r="BJ88" s="1" t="b">
        <v>0</v>
      </c>
      <c r="BK88" s="1" t="b">
        <v>0</v>
      </c>
      <c r="BL88" s="1" t="b">
        <v>0</v>
      </c>
      <c r="BM88" s="1" t="b">
        <v>1</v>
      </c>
      <c r="BN88" s="1">
        <v>509.3</v>
      </c>
      <c r="BO88" s="1" t="s">
        <v>148</v>
      </c>
      <c r="BP88" s="1" t="b">
        <v>0</v>
      </c>
      <c r="BQ88" s="1">
        <v>1</v>
      </c>
      <c r="BR88" s="1" t="b">
        <v>0</v>
      </c>
      <c r="BS88" s="1" t="b">
        <v>0</v>
      </c>
      <c r="BT88" s="1" t="b">
        <v>0</v>
      </c>
      <c r="BU88" s="1" t="b">
        <v>0</v>
      </c>
      <c r="BV88" s="1" t="s">
        <v>259</v>
      </c>
      <c r="BW88" s="1" t="s">
        <v>739</v>
      </c>
      <c r="BX88" s="1" t="b">
        <v>0</v>
      </c>
      <c r="BY88" s="1" t="b">
        <v>0</v>
      </c>
      <c r="BZ88" s="1" t="b">
        <v>0</v>
      </c>
      <c r="CA88" s="1" t="b">
        <v>0</v>
      </c>
      <c r="CB88" s="1" t="s">
        <v>152</v>
      </c>
      <c r="CC88" s="1" t="s">
        <v>152</v>
      </c>
      <c r="CD88" s="1" t="s">
        <v>152</v>
      </c>
      <c r="CE88" s="1" t="s">
        <v>152</v>
      </c>
      <c r="CF88" s="1" t="s">
        <v>152</v>
      </c>
      <c r="CG88" s="1" t="b">
        <v>0</v>
      </c>
      <c r="CH88" s="1" t="b">
        <v>0</v>
      </c>
      <c r="CI88" s="1" t="s">
        <v>152</v>
      </c>
      <c r="CJ88" s="1" t="s">
        <v>733</v>
      </c>
      <c r="CK88" s="1" t="s">
        <v>152</v>
      </c>
      <c r="CL88" s="1">
        <v>0</v>
      </c>
      <c r="CM88" s="1">
        <v>0</v>
      </c>
      <c r="CN88" s="1" t="s">
        <v>152</v>
      </c>
      <c r="CO88" s="1" t="s">
        <v>152</v>
      </c>
      <c r="CP88" s="1"/>
      <c r="CQ88" s="1" t="b">
        <v>0</v>
      </c>
      <c r="CR88" s="1" t="s">
        <v>150</v>
      </c>
      <c r="CS88" s="1" t="s">
        <v>153</v>
      </c>
      <c r="CT88" s="1">
        <v>1</v>
      </c>
      <c r="CU88" s="1">
        <v>509.3</v>
      </c>
      <c r="CV88" s="1">
        <v>0</v>
      </c>
      <c r="CW88" s="1">
        <v>509.3</v>
      </c>
      <c r="CX88" s="1" t="b">
        <v>0</v>
      </c>
      <c r="CY88" s="1">
        <v>0</v>
      </c>
      <c r="CZ88" s="1" t="s">
        <v>740</v>
      </c>
      <c r="DA88" s="1" t="s">
        <v>152</v>
      </c>
      <c r="DB88" s="1" t="b">
        <v>0</v>
      </c>
      <c r="DC88" s="1">
        <v>0</v>
      </c>
      <c r="DD88" s="1">
        <v>0</v>
      </c>
      <c r="DE88" s="1">
        <v>0</v>
      </c>
      <c r="DF88" s="1" t="s">
        <v>152</v>
      </c>
      <c r="DG88" s="1" t="s">
        <v>152</v>
      </c>
      <c r="DH88" s="1">
        <v>0</v>
      </c>
      <c r="DI88" s="1">
        <v>0</v>
      </c>
      <c r="DJ88" s="1" t="s">
        <v>152</v>
      </c>
      <c r="DK88" s="1">
        <v>0</v>
      </c>
      <c r="DL88" s="1">
        <v>0</v>
      </c>
      <c r="DM88" s="1">
        <v>0</v>
      </c>
      <c r="DN88" s="1" t="s">
        <v>152</v>
      </c>
      <c r="DO88" s="1" t="s">
        <v>151</v>
      </c>
      <c r="DP88" s="1" t="s">
        <v>152</v>
      </c>
      <c r="DQ88" s="1" t="b">
        <v>0</v>
      </c>
      <c r="DR88" s="1" t="s">
        <v>152</v>
      </c>
      <c r="DS88" s="1" t="s">
        <v>152</v>
      </c>
      <c r="DT88" s="1" t="s">
        <v>152</v>
      </c>
      <c r="DU88" s="1" t="s">
        <v>152</v>
      </c>
      <c r="DV88" s="1">
        <v>0</v>
      </c>
      <c r="DW88" s="1" t="s">
        <v>152</v>
      </c>
      <c r="DX88" s="1" t="s">
        <v>152</v>
      </c>
      <c r="DY88" s="1" t="s">
        <v>152</v>
      </c>
      <c r="DZ88" s="1" t="s">
        <v>152</v>
      </c>
      <c r="EA88" s="1" t="s">
        <v>152</v>
      </c>
      <c r="EB88" s="1" t="s">
        <v>152</v>
      </c>
      <c r="EC88" s="1" t="s">
        <v>152</v>
      </c>
      <c r="ED88" s="1" t="s">
        <v>152</v>
      </c>
      <c r="EE88" s="1" t="s">
        <v>152</v>
      </c>
      <c r="EF88" s="1" t="s">
        <v>152</v>
      </c>
      <c r="EG88" s="1" t="s">
        <v>150</v>
      </c>
      <c r="EH88" s="1" t="s">
        <v>152</v>
      </c>
      <c r="EI88" s="1" t="b">
        <v>0</v>
      </c>
      <c r="EJ88" s="1" t="b">
        <v>0</v>
      </c>
      <c r="EK88" s="1">
        <v>0</v>
      </c>
      <c r="EL88" s="1" t="s">
        <v>152</v>
      </c>
      <c r="EM88" s="1" t="s">
        <v>152</v>
      </c>
      <c r="EN88" s="1" t="s">
        <v>150</v>
      </c>
      <c r="EO88" s="1" t="s">
        <v>150</v>
      </c>
      <c r="EP88" s="1">
        <v>0</v>
      </c>
    </row>
    <row r="89" spans="1:146" ht="17.25" x14ac:dyDescent="0.3">
      <c r="A89" s="1">
        <v>738</v>
      </c>
      <c r="B89" s="1" t="s">
        <v>741</v>
      </c>
      <c r="C89" s="1" t="s">
        <v>742</v>
      </c>
      <c r="D89" s="1" t="s">
        <v>741</v>
      </c>
      <c r="E89" s="1" t="s">
        <v>152</v>
      </c>
      <c r="F89" s="1" t="s">
        <v>146</v>
      </c>
      <c r="G89" s="1">
        <v>2</v>
      </c>
      <c r="H89" s="1" t="s">
        <v>152</v>
      </c>
      <c r="I89" s="1" t="s">
        <v>678</v>
      </c>
      <c r="J89" s="1" t="s">
        <v>678</v>
      </c>
      <c r="K89" s="1">
        <v>25</v>
      </c>
      <c r="L89" s="1" t="s">
        <v>463</v>
      </c>
      <c r="M89" s="1" t="s">
        <v>463</v>
      </c>
      <c r="N89" s="1">
        <v>0</v>
      </c>
      <c r="O89" s="1" t="s">
        <v>152</v>
      </c>
      <c r="P89" s="1" t="s">
        <v>733</v>
      </c>
      <c r="Q89" s="1">
        <v>0.36</v>
      </c>
      <c r="R89" s="1">
        <v>0</v>
      </c>
      <c r="S89" s="1">
        <v>0</v>
      </c>
      <c r="T89" s="1">
        <v>3.64</v>
      </c>
      <c r="U89" s="1">
        <v>4</v>
      </c>
      <c r="V89" s="1">
        <v>0</v>
      </c>
      <c r="W89" s="1">
        <v>0</v>
      </c>
      <c r="X89" s="1" t="s">
        <v>259</v>
      </c>
      <c r="Y89" s="1">
        <v>2</v>
      </c>
      <c r="Z89" s="1">
        <v>1</v>
      </c>
      <c r="AA89" s="1" t="s">
        <v>147</v>
      </c>
      <c r="AB89" s="1" t="s">
        <v>152</v>
      </c>
      <c r="AC89" s="1" t="s">
        <v>152</v>
      </c>
      <c r="AD89" s="1" t="s">
        <v>152</v>
      </c>
      <c r="AE89" s="1" t="s">
        <v>733</v>
      </c>
      <c r="AF89" s="1" t="b">
        <v>0</v>
      </c>
      <c r="AG89" s="1" t="s">
        <v>734</v>
      </c>
      <c r="AH89" s="1" t="s">
        <v>152</v>
      </c>
      <c r="AI89" s="1" t="s">
        <v>152</v>
      </c>
      <c r="AJ89" s="1" t="s">
        <v>152</v>
      </c>
      <c r="AK89" s="1" t="s">
        <v>152</v>
      </c>
      <c r="AL89" s="1" t="s">
        <v>152</v>
      </c>
      <c r="AM89" s="1" t="b">
        <v>0</v>
      </c>
      <c r="AN89" s="1" t="s">
        <v>152</v>
      </c>
      <c r="AO89" s="1" t="s">
        <v>252</v>
      </c>
      <c r="AP89" s="1" t="s">
        <v>152</v>
      </c>
      <c r="AQ89" s="1" t="s">
        <v>152</v>
      </c>
      <c r="AR89" s="1" t="b">
        <v>0</v>
      </c>
      <c r="AS89" s="1">
        <v>4</v>
      </c>
      <c r="AT89" s="1">
        <v>0</v>
      </c>
      <c r="AU89" s="1">
        <v>0</v>
      </c>
      <c r="AV89" s="1" t="b">
        <v>0</v>
      </c>
      <c r="AW89" s="1">
        <v>0</v>
      </c>
      <c r="AX89" s="1" t="s">
        <v>152</v>
      </c>
      <c r="AY89" s="1" t="b">
        <v>0</v>
      </c>
      <c r="AZ89" s="1" t="b">
        <v>0</v>
      </c>
      <c r="BA89" s="1" t="b">
        <v>0</v>
      </c>
      <c r="BB89" s="1" t="b">
        <v>0</v>
      </c>
      <c r="BC89" s="1" t="b">
        <v>0</v>
      </c>
      <c r="BD89" s="1" t="b">
        <v>1</v>
      </c>
      <c r="BE89" s="1" t="b">
        <v>0</v>
      </c>
      <c r="BF89" s="1" t="b">
        <v>0</v>
      </c>
      <c r="BG89" s="1" t="b">
        <v>0</v>
      </c>
      <c r="BH89" s="1" t="b">
        <v>0</v>
      </c>
      <c r="BI89" s="1" t="b">
        <v>0</v>
      </c>
      <c r="BJ89" s="1" t="b">
        <v>0</v>
      </c>
      <c r="BK89" s="1" t="b">
        <v>0</v>
      </c>
      <c r="BL89" s="1" t="b">
        <v>0</v>
      </c>
      <c r="BM89" s="1" t="b">
        <v>1</v>
      </c>
      <c r="BN89" s="1">
        <v>4</v>
      </c>
      <c r="BO89" s="1" t="s">
        <v>148</v>
      </c>
      <c r="BP89" s="1" t="b">
        <v>0</v>
      </c>
      <c r="BQ89" s="1">
        <v>1</v>
      </c>
      <c r="BR89" s="1" t="b">
        <v>0</v>
      </c>
      <c r="BS89" s="1" t="b">
        <v>0</v>
      </c>
      <c r="BT89" s="1" t="b">
        <v>0</v>
      </c>
      <c r="BU89" s="1" t="b">
        <v>0</v>
      </c>
      <c r="BV89" s="1" t="s">
        <v>259</v>
      </c>
      <c r="BW89" s="1" t="s">
        <v>743</v>
      </c>
      <c r="BX89" s="1" t="b">
        <v>0</v>
      </c>
      <c r="BY89" s="1" t="b">
        <v>0</v>
      </c>
      <c r="BZ89" s="1" t="b">
        <v>0</v>
      </c>
      <c r="CA89" s="1" t="b">
        <v>0</v>
      </c>
      <c r="CB89" s="1" t="s">
        <v>152</v>
      </c>
      <c r="CC89" s="1" t="s">
        <v>152</v>
      </c>
      <c r="CD89" s="1" t="s">
        <v>152</v>
      </c>
      <c r="CE89" s="1" t="s">
        <v>152</v>
      </c>
      <c r="CF89" s="1" t="s">
        <v>152</v>
      </c>
      <c r="CG89" s="1" t="b">
        <v>0</v>
      </c>
      <c r="CH89" s="1" t="b">
        <v>0</v>
      </c>
      <c r="CI89" s="1" t="s">
        <v>152</v>
      </c>
      <c r="CJ89" s="1" t="s">
        <v>733</v>
      </c>
      <c r="CK89" s="1" t="s">
        <v>152</v>
      </c>
      <c r="CL89" s="1">
        <v>0</v>
      </c>
      <c r="CM89" s="1">
        <v>0</v>
      </c>
      <c r="CN89" s="1" t="s">
        <v>152</v>
      </c>
      <c r="CO89" s="1" t="s">
        <v>152</v>
      </c>
      <c r="CP89" s="1"/>
      <c r="CQ89" s="1" t="b">
        <v>0</v>
      </c>
      <c r="CR89" s="1" t="s">
        <v>150</v>
      </c>
      <c r="CS89" s="1" t="s">
        <v>153</v>
      </c>
      <c r="CT89" s="1">
        <v>1</v>
      </c>
      <c r="CU89" s="1">
        <v>4</v>
      </c>
      <c r="CV89" s="1">
        <v>0</v>
      </c>
      <c r="CW89" s="1">
        <v>4</v>
      </c>
      <c r="CX89" s="1" t="b">
        <v>0</v>
      </c>
      <c r="CY89" s="1">
        <v>0</v>
      </c>
      <c r="CZ89" s="1" t="s">
        <v>744</v>
      </c>
      <c r="DA89" s="1" t="s">
        <v>152</v>
      </c>
      <c r="DB89" s="1" t="b">
        <v>0</v>
      </c>
      <c r="DC89" s="1">
        <v>0</v>
      </c>
      <c r="DD89" s="1">
        <v>0</v>
      </c>
      <c r="DE89" s="1">
        <v>0</v>
      </c>
      <c r="DF89" s="1" t="s">
        <v>152</v>
      </c>
      <c r="DG89" s="1" t="s">
        <v>152</v>
      </c>
      <c r="DH89" s="1">
        <v>0</v>
      </c>
      <c r="DI89" s="1">
        <v>0</v>
      </c>
      <c r="DJ89" s="1" t="s">
        <v>152</v>
      </c>
      <c r="DK89" s="1">
        <v>0</v>
      </c>
      <c r="DL89" s="1">
        <v>0</v>
      </c>
      <c r="DM89" s="1">
        <v>0</v>
      </c>
      <c r="DN89" s="1" t="s">
        <v>152</v>
      </c>
      <c r="DO89" s="1" t="s">
        <v>151</v>
      </c>
      <c r="DP89" s="1" t="s">
        <v>152</v>
      </c>
      <c r="DQ89" s="1" t="b">
        <v>0</v>
      </c>
      <c r="DR89" s="1" t="s">
        <v>152</v>
      </c>
      <c r="DS89" s="1" t="s">
        <v>152</v>
      </c>
      <c r="DT89" s="1" t="s">
        <v>152</v>
      </c>
      <c r="DU89" s="1" t="s">
        <v>152</v>
      </c>
      <c r="DV89" s="1">
        <v>0</v>
      </c>
      <c r="DW89" s="1" t="s">
        <v>152</v>
      </c>
      <c r="DX89" s="1" t="s">
        <v>152</v>
      </c>
      <c r="DY89" s="1" t="s">
        <v>152</v>
      </c>
      <c r="DZ89" s="1" t="s">
        <v>152</v>
      </c>
      <c r="EA89" s="1" t="s">
        <v>152</v>
      </c>
      <c r="EB89" s="1" t="s">
        <v>152</v>
      </c>
      <c r="EC89" s="1" t="s">
        <v>152</v>
      </c>
      <c r="ED89" s="1" t="s">
        <v>152</v>
      </c>
      <c r="EE89" s="1" t="s">
        <v>152</v>
      </c>
      <c r="EF89" s="1" t="s">
        <v>152</v>
      </c>
      <c r="EG89" s="1" t="s">
        <v>150</v>
      </c>
      <c r="EH89" s="1" t="s">
        <v>152</v>
      </c>
      <c r="EI89" s="1" t="b">
        <v>0</v>
      </c>
      <c r="EJ89" s="1" t="b">
        <v>0</v>
      </c>
      <c r="EK89" s="1">
        <v>0</v>
      </c>
      <c r="EL89" s="1" t="s">
        <v>152</v>
      </c>
      <c r="EM89" s="1" t="s">
        <v>152</v>
      </c>
      <c r="EN89" s="1" t="s">
        <v>150</v>
      </c>
      <c r="EO89" s="1" t="s">
        <v>150</v>
      </c>
      <c r="EP89" s="1">
        <v>0</v>
      </c>
    </row>
    <row r="90" spans="1:146" ht="17.25" x14ac:dyDescent="0.3">
      <c r="A90" s="1">
        <v>734</v>
      </c>
      <c r="B90" s="1" t="s">
        <v>745</v>
      </c>
      <c r="C90" s="1" t="s">
        <v>746</v>
      </c>
      <c r="D90" s="1" t="s">
        <v>745</v>
      </c>
      <c r="E90" s="1" t="s">
        <v>152</v>
      </c>
      <c r="F90" s="1" t="s">
        <v>146</v>
      </c>
      <c r="G90" s="1">
        <v>2</v>
      </c>
      <c r="H90" s="1" t="s">
        <v>152</v>
      </c>
      <c r="I90" s="1" t="s">
        <v>747</v>
      </c>
      <c r="J90" s="1" t="s">
        <v>747</v>
      </c>
      <c r="K90" s="1">
        <v>1</v>
      </c>
      <c r="L90" s="1" t="s">
        <v>747</v>
      </c>
      <c r="M90" s="1" t="s">
        <v>152</v>
      </c>
      <c r="N90" s="1">
        <v>0</v>
      </c>
      <c r="O90" s="1" t="s">
        <v>152</v>
      </c>
      <c r="P90" s="1" t="s">
        <v>748</v>
      </c>
      <c r="Q90" s="1">
        <v>26.57</v>
      </c>
      <c r="R90" s="1">
        <v>0</v>
      </c>
      <c r="S90" s="1">
        <v>0</v>
      </c>
      <c r="T90" s="1">
        <v>265.68</v>
      </c>
      <c r="U90" s="1">
        <v>292.25</v>
      </c>
      <c r="V90" s="1">
        <v>0</v>
      </c>
      <c r="W90" s="1">
        <v>9.5</v>
      </c>
      <c r="X90" s="1" t="s">
        <v>259</v>
      </c>
      <c r="Y90" s="1">
        <v>2</v>
      </c>
      <c r="Z90" s="1">
        <v>1</v>
      </c>
      <c r="AA90" s="1" t="s">
        <v>147</v>
      </c>
      <c r="AB90" s="1" t="s">
        <v>152</v>
      </c>
      <c r="AC90" s="1" t="s">
        <v>152</v>
      </c>
      <c r="AD90" s="1" t="s">
        <v>152</v>
      </c>
      <c r="AE90" s="1" t="s">
        <v>749</v>
      </c>
      <c r="AF90" s="1" t="b">
        <v>0</v>
      </c>
      <c r="AG90" s="1" t="s">
        <v>750</v>
      </c>
      <c r="AH90" s="1" t="s">
        <v>152</v>
      </c>
      <c r="AI90" s="1" t="s">
        <v>152</v>
      </c>
      <c r="AJ90" s="1" t="s">
        <v>152</v>
      </c>
      <c r="AK90" s="1" t="s">
        <v>152</v>
      </c>
      <c r="AL90" s="1" t="s">
        <v>152</v>
      </c>
      <c r="AM90" s="1" t="b">
        <v>0</v>
      </c>
      <c r="AN90" s="1" t="s">
        <v>152</v>
      </c>
      <c r="AO90" s="1" t="s">
        <v>252</v>
      </c>
      <c r="AP90" s="1" t="s">
        <v>152</v>
      </c>
      <c r="AQ90" s="1" t="s">
        <v>152</v>
      </c>
      <c r="AR90" s="1" t="b">
        <v>0</v>
      </c>
      <c r="AS90" s="1">
        <v>292.25</v>
      </c>
      <c r="AT90" s="1">
        <v>0</v>
      </c>
      <c r="AU90" s="1">
        <v>0</v>
      </c>
      <c r="AV90" s="1" t="b">
        <v>0</v>
      </c>
      <c r="AW90" s="1">
        <v>0</v>
      </c>
      <c r="AX90" s="1" t="s">
        <v>152</v>
      </c>
      <c r="AY90" s="1" t="b">
        <v>0</v>
      </c>
      <c r="AZ90" s="1" t="b">
        <v>0</v>
      </c>
      <c r="BA90" s="1" t="b">
        <v>0</v>
      </c>
      <c r="BB90" s="1" t="b">
        <v>0</v>
      </c>
      <c r="BC90" s="1" t="b">
        <v>0</v>
      </c>
      <c r="BD90" s="1" t="b">
        <v>1</v>
      </c>
      <c r="BE90" s="1" t="b">
        <v>0</v>
      </c>
      <c r="BF90" s="1" t="b">
        <v>0</v>
      </c>
      <c r="BG90" s="1" t="b">
        <v>0</v>
      </c>
      <c r="BH90" s="1" t="b">
        <v>0</v>
      </c>
      <c r="BI90" s="1" t="b">
        <v>0</v>
      </c>
      <c r="BJ90" s="1" t="b">
        <v>0</v>
      </c>
      <c r="BK90" s="1" t="b">
        <v>0</v>
      </c>
      <c r="BL90" s="1" t="b">
        <v>0</v>
      </c>
      <c r="BM90" s="1" t="b">
        <v>1</v>
      </c>
      <c r="BN90" s="1">
        <v>292.25</v>
      </c>
      <c r="BO90" s="1" t="s">
        <v>148</v>
      </c>
      <c r="BP90" s="1" t="b">
        <v>0</v>
      </c>
      <c r="BQ90" s="1">
        <v>1</v>
      </c>
      <c r="BR90" s="1" t="b">
        <v>0</v>
      </c>
      <c r="BS90" s="1" t="b">
        <v>0</v>
      </c>
      <c r="BT90" s="1" t="b">
        <v>0</v>
      </c>
      <c r="BU90" s="1" t="b">
        <v>0</v>
      </c>
      <c r="BV90" s="1" t="s">
        <v>259</v>
      </c>
      <c r="BW90" s="1" t="s">
        <v>751</v>
      </c>
      <c r="BX90" s="1" t="b">
        <v>0</v>
      </c>
      <c r="BY90" s="1" t="b">
        <v>0</v>
      </c>
      <c r="BZ90" s="1" t="b">
        <v>0</v>
      </c>
      <c r="CA90" s="1" t="b">
        <v>0</v>
      </c>
      <c r="CB90" s="1" t="s">
        <v>152</v>
      </c>
      <c r="CC90" s="1" t="s">
        <v>752</v>
      </c>
      <c r="CD90" s="1" t="s">
        <v>152</v>
      </c>
      <c r="CE90" s="1" t="s">
        <v>152</v>
      </c>
      <c r="CF90" s="1" t="s">
        <v>152</v>
      </c>
      <c r="CG90" s="1" t="b">
        <v>0</v>
      </c>
      <c r="CH90" s="1" t="b">
        <v>0</v>
      </c>
      <c r="CI90" s="1" t="s">
        <v>152</v>
      </c>
      <c r="CJ90" s="1" t="s">
        <v>749</v>
      </c>
      <c r="CK90" s="1" t="s">
        <v>152</v>
      </c>
      <c r="CL90" s="1">
        <v>0</v>
      </c>
      <c r="CM90" s="1">
        <v>0</v>
      </c>
      <c r="CN90" s="1" t="s">
        <v>152</v>
      </c>
      <c r="CO90" s="1" t="s">
        <v>753</v>
      </c>
      <c r="CP90" s="1"/>
      <c r="CQ90" s="1" t="b">
        <v>0</v>
      </c>
      <c r="CR90" s="1" t="s">
        <v>150</v>
      </c>
      <c r="CS90" s="1" t="s">
        <v>153</v>
      </c>
      <c r="CT90" s="1">
        <v>1</v>
      </c>
      <c r="CU90" s="1">
        <v>292.25</v>
      </c>
      <c r="CV90" s="1">
        <v>0</v>
      </c>
      <c r="CW90" s="1">
        <v>292.25</v>
      </c>
      <c r="CX90" s="1" t="b">
        <v>0</v>
      </c>
      <c r="CY90" s="1">
        <v>0</v>
      </c>
      <c r="CZ90" s="1" t="s">
        <v>749</v>
      </c>
      <c r="DA90" s="1" t="s">
        <v>152</v>
      </c>
      <c r="DB90" s="1" t="b">
        <v>0</v>
      </c>
      <c r="DC90" s="1">
        <v>0</v>
      </c>
      <c r="DD90" s="1">
        <v>0</v>
      </c>
      <c r="DE90" s="1">
        <v>0</v>
      </c>
      <c r="DF90" s="1" t="s">
        <v>152</v>
      </c>
      <c r="DG90" s="1" t="s">
        <v>152</v>
      </c>
      <c r="DH90" s="1">
        <v>0</v>
      </c>
      <c r="DI90" s="1">
        <v>0</v>
      </c>
      <c r="DJ90" s="1" t="s">
        <v>152</v>
      </c>
      <c r="DK90" s="1">
        <v>0</v>
      </c>
      <c r="DL90" s="1">
        <v>0</v>
      </c>
      <c r="DM90" s="1">
        <v>0</v>
      </c>
      <c r="DN90" s="1" t="s">
        <v>152</v>
      </c>
      <c r="DO90" s="1" t="s">
        <v>151</v>
      </c>
      <c r="DP90" s="1" t="s">
        <v>152</v>
      </c>
      <c r="DQ90" s="1" t="b">
        <v>0</v>
      </c>
      <c r="DR90" s="1" t="s">
        <v>152</v>
      </c>
      <c r="DS90" s="1" t="s">
        <v>152</v>
      </c>
      <c r="DT90" s="1" t="s">
        <v>152</v>
      </c>
      <c r="DU90" s="1" t="s">
        <v>152</v>
      </c>
      <c r="DV90" s="1">
        <v>0</v>
      </c>
      <c r="DW90" s="1" t="s">
        <v>152</v>
      </c>
      <c r="DX90" s="1" t="s">
        <v>152</v>
      </c>
      <c r="DY90" s="1" t="s">
        <v>152</v>
      </c>
      <c r="DZ90" s="1" t="s">
        <v>152</v>
      </c>
      <c r="EA90" s="1" t="s">
        <v>152</v>
      </c>
      <c r="EB90" s="1" t="s">
        <v>152</v>
      </c>
      <c r="EC90" s="1" t="s">
        <v>152</v>
      </c>
      <c r="ED90" s="1" t="s">
        <v>152</v>
      </c>
      <c r="EE90" s="1" t="s">
        <v>152</v>
      </c>
      <c r="EF90" s="1" t="s">
        <v>152</v>
      </c>
      <c r="EG90" s="1" t="s">
        <v>150</v>
      </c>
      <c r="EH90" s="1" t="s">
        <v>152</v>
      </c>
      <c r="EI90" s="1" t="b">
        <v>0</v>
      </c>
      <c r="EJ90" s="1" t="b">
        <v>0</v>
      </c>
      <c r="EK90" s="1">
        <v>0</v>
      </c>
      <c r="EL90" s="1" t="s">
        <v>152</v>
      </c>
      <c r="EM90" s="1" t="s">
        <v>152</v>
      </c>
      <c r="EN90" s="1" t="s">
        <v>150</v>
      </c>
      <c r="EO90" s="1" t="s">
        <v>150</v>
      </c>
      <c r="EP90" s="1">
        <v>0</v>
      </c>
    </row>
    <row r="91" spans="1:146" ht="17.25" x14ac:dyDescent="0.3">
      <c r="A91" s="1">
        <v>636</v>
      </c>
      <c r="B91" s="1" t="s">
        <v>696</v>
      </c>
      <c r="C91" s="1" t="s">
        <v>754</v>
      </c>
      <c r="D91" s="1" t="s">
        <v>696</v>
      </c>
      <c r="E91" s="1" t="s">
        <v>152</v>
      </c>
      <c r="F91" s="1" t="s">
        <v>146</v>
      </c>
      <c r="G91" s="1">
        <v>2</v>
      </c>
      <c r="H91" s="1" t="s">
        <v>152</v>
      </c>
      <c r="I91" s="1" t="s">
        <v>559</v>
      </c>
      <c r="J91" s="1" t="s">
        <v>559</v>
      </c>
      <c r="K91" s="1">
        <v>57</v>
      </c>
      <c r="L91" s="1" t="s">
        <v>560</v>
      </c>
      <c r="M91" s="1" t="s">
        <v>560</v>
      </c>
      <c r="N91" s="1">
        <v>0</v>
      </c>
      <c r="O91" s="1" t="s">
        <v>152</v>
      </c>
      <c r="P91" s="1" t="s">
        <v>693</v>
      </c>
      <c r="Q91" s="1">
        <v>55</v>
      </c>
      <c r="R91" s="1">
        <v>0</v>
      </c>
      <c r="S91" s="1">
        <v>0</v>
      </c>
      <c r="T91" s="1">
        <v>550</v>
      </c>
      <c r="U91" s="1">
        <v>605</v>
      </c>
      <c r="V91" s="1">
        <v>0</v>
      </c>
      <c r="W91" s="1">
        <v>0</v>
      </c>
      <c r="X91" s="1" t="s">
        <v>259</v>
      </c>
      <c r="Y91" s="1">
        <v>2</v>
      </c>
      <c r="Z91" s="1">
        <v>1</v>
      </c>
      <c r="AA91" s="1" t="s">
        <v>147</v>
      </c>
      <c r="AB91" s="1" t="s">
        <v>152</v>
      </c>
      <c r="AC91" s="1" t="s">
        <v>152</v>
      </c>
      <c r="AD91" s="1" t="s">
        <v>152</v>
      </c>
      <c r="AE91" s="1" t="s">
        <v>693</v>
      </c>
      <c r="AF91" s="1" t="b">
        <v>0</v>
      </c>
      <c r="AG91" s="1" t="s">
        <v>755</v>
      </c>
      <c r="AH91" s="1" t="s">
        <v>152</v>
      </c>
      <c r="AI91" s="1" t="s">
        <v>152</v>
      </c>
      <c r="AJ91" s="1" t="s">
        <v>152</v>
      </c>
      <c r="AK91" s="1" t="s">
        <v>152</v>
      </c>
      <c r="AL91" s="1" t="s">
        <v>152</v>
      </c>
      <c r="AM91" s="1" t="b">
        <v>0</v>
      </c>
      <c r="AN91" s="1" t="s">
        <v>152</v>
      </c>
      <c r="AO91" s="1" t="s">
        <v>152</v>
      </c>
      <c r="AP91" s="1" t="s">
        <v>152</v>
      </c>
      <c r="AQ91" s="1" t="s">
        <v>152</v>
      </c>
      <c r="AR91" s="1" t="b">
        <v>0</v>
      </c>
      <c r="AS91" s="1">
        <v>605</v>
      </c>
      <c r="AT91" s="1">
        <v>0</v>
      </c>
      <c r="AU91" s="1">
        <v>0</v>
      </c>
      <c r="AV91" s="1" t="b">
        <v>0</v>
      </c>
      <c r="AW91" s="1">
        <v>0</v>
      </c>
      <c r="AX91" s="1" t="s">
        <v>152</v>
      </c>
      <c r="AY91" s="1" t="b">
        <v>0</v>
      </c>
      <c r="AZ91" s="1" t="b">
        <v>0</v>
      </c>
      <c r="BA91" s="1" t="b">
        <v>0</v>
      </c>
      <c r="BB91" s="1" t="b">
        <v>0</v>
      </c>
      <c r="BC91" s="1" t="b">
        <v>0</v>
      </c>
      <c r="BD91" s="1" t="b">
        <v>1</v>
      </c>
      <c r="BE91" s="1" t="b">
        <v>0</v>
      </c>
      <c r="BF91" s="1" t="b">
        <v>0</v>
      </c>
      <c r="BG91" s="1" t="b">
        <v>0</v>
      </c>
      <c r="BH91" s="1" t="b">
        <v>0</v>
      </c>
      <c r="BI91" s="1" t="b">
        <v>0</v>
      </c>
      <c r="BJ91" s="1" t="b">
        <v>0</v>
      </c>
      <c r="BK91" s="1" t="b">
        <v>0</v>
      </c>
      <c r="BL91" s="1" t="b">
        <v>0</v>
      </c>
      <c r="BM91" s="1" t="b">
        <v>1</v>
      </c>
      <c r="BN91" s="1">
        <v>605</v>
      </c>
      <c r="BO91" s="1" t="s">
        <v>148</v>
      </c>
      <c r="BP91" s="1" t="b">
        <v>0</v>
      </c>
      <c r="BQ91" s="1">
        <v>1</v>
      </c>
      <c r="BR91" s="1" t="b">
        <v>0</v>
      </c>
      <c r="BS91" s="1" t="b">
        <v>0</v>
      </c>
      <c r="BT91" s="1" t="b">
        <v>0</v>
      </c>
      <c r="BU91" s="1" t="b">
        <v>0</v>
      </c>
      <c r="BV91" s="1" t="s">
        <v>259</v>
      </c>
      <c r="BW91" s="1" t="s">
        <v>695</v>
      </c>
      <c r="BX91" s="1" t="b">
        <v>0</v>
      </c>
      <c r="BY91" s="1" t="b">
        <v>0</v>
      </c>
      <c r="BZ91" s="1" t="b">
        <v>0</v>
      </c>
      <c r="CA91" s="1" t="b">
        <v>0</v>
      </c>
      <c r="CB91" s="1" t="s">
        <v>152</v>
      </c>
      <c r="CC91" s="1" t="s">
        <v>152</v>
      </c>
      <c r="CD91" s="1" t="s">
        <v>152</v>
      </c>
      <c r="CE91" s="1" t="s">
        <v>152</v>
      </c>
      <c r="CF91" s="1" t="s">
        <v>152</v>
      </c>
      <c r="CG91" s="1" t="b">
        <v>0</v>
      </c>
      <c r="CH91" s="1" t="b">
        <v>0</v>
      </c>
      <c r="CI91" s="1" t="s">
        <v>152</v>
      </c>
      <c r="CJ91" s="1" t="s">
        <v>693</v>
      </c>
      <c r="CK91" s="1" t="s">
        <v>152</v>
      </c>
      <c r="CL91" s="1">
        <v>0</v>
      </c>
      <c r="CM91" s="1">
        <v>0</v>
      </c>
      <c r="CN91" s="1" t="s">
        <v>152</v>
      </c>
      <c r="CO91" s="1" t="s">
        <v>152</v>
      </c>
      <c r="CP91" s="1"/>
      <c r="CQ91" s="1" t="b">
        <v>0</v>
      </c>
      <c r="CR91" s="1" t="s">
        <v>150</v>
      </c>
      <c r="CS91" s="1" t="s">
        <v>153</v>
      </c>
      <c r="CT91" s="1">
        <v>1</v>
      </c>
      <c r="CU91" s="1">
        <v>605</v>
      </c>
      <c r="CV91" s="1">
        <v>0</v>
      </c>
      <c r="CW91" s="1">
        <v>605</v>
      </c>
      <c r="CX91" s="1" t="b">
        <v>0</v>
      </c>
      <c r="CY91" s="1">
        <v>0</v>
      </c>
      <c r="CZ91" s="1" t="s">
        <v>756</v>
      </c>
      <c r="DA91" s="1" t="s">
        <v>152</v>
      </c>
      <c r="DB91" s="1" t="b">
        <v>0</v>
      </c>
      <c r="DC91" s="1">
        <v>0</v>
      </c>
      <c r="DD91" s="1">
        <v>0</v>
      </c>
      <c r="DE91" s="1">
        <v>0</v>
      </c>
      <c r="DF91" s="1" t="s">
        <v>152</v>
      </c>
      <c r="DG91" s="1" t="s">
        <v>152</v>
      </c>
      <c r="DH91" s="1">
        <v>0</v>
      </c>
      <c r="DI91" s="1">
        <v>0</v>
      </c>
      <c r="DJ91" s="1" t="s">
        <v>152</v>
      </c>
      <c r="DK91" s="1">
        <v>0</v>
      </c>
      <c r="DL91" s="1">
        <v>0</v>
      </c>
      <c r="DM91" s="1">
        <v>0</v>
      </c>
      <c r="DN91" s="1" t="s">
        <v>152</v>
      </c>
      <c r="DO91" s="1" t="s">
        <v>151</v>
      </c>
      <c r="DP91" s="1" t="s">
        <v>152</v>
      </c>
      <c r="DQ91" s="1" t="b">
        <v>0</v>
      </c>
      <c r="DR91" s="1" t="s">
        <v>152</v>
      </c>
      <c r="DS91" s="1" t="s">
        <v>152</v>
      </c>
      <c r="DT91" s="1" t="s">
        <v>152</v>
      </c>
      <c r="DU91" s="1" t="s">
        <v>152</v>
      </c>
      <c r="DV91" s="1">
        <v>0</v>
      </c>
      <c r="DW91" s="1" t="s">
        <v>152</v>
      </c>
      <c r="DX91" s="1" t="s">
        <v>152</v>
      </c>
      <c r="DY91" s="1" t="s">
        <v>152</v>
      </c>
      <c r="DZ91" s="1" t="s">
        <v>152</v>
      </c>
      <c r="EA91" s="1" t="s">
        <v>152</v>
      </c>
      <c r="EB91" s="1" t="s">
        <v>152</v>
      </c>
      <c r="EC91" s="1" t="s">
        <v>152</v>
      </c>
      <c r="ED91" s="1" t="s">
        <v>152</v>
      </c>
      <c r="EE91" s="1" t="s">
        <v>152</v>
      </c>
      <c r="EF91" s="1" t="s">
        <v>152</v>
      </c>
      <c r="EG91" s="1" t="s">
        <v>150</v>
      </c>
      <c r="EH91" s="1" t="s">
        <v>152</v>
      </c>
      <c r="EI91" s="1" t="b">
        <v>0</v>
      </c>
      <c r="EJ91" s="1" t="b">
        <v>0</v>
      </c>
      <c r="EK91" s="1">
        <v>0</v>
      </c>
      <c r="EL91" s="1" t="s">
        <v>152</v>
      </c>
      <c r="EM91" s="1" t="s">
        <v>152</v>
      </c>
      <c r="EN91" s="1" t="s">
        <v>150</v>
      </c>
      <c r="EO91" s="1" t="s">
        <v>150</v>
      </c>
      <c r="EP91" s="1">
        <v>0</v>
      </c>
    </row>
    <row r="92" spans="1:146" ht="17.25" x14ac:dyDescent="0.3">
      <c r="A92" s="1">
        <v>627</v>
      </c>
      <c r="B92" s="1" t="s">
        <v>757</v>
      </c>
      <c r="C92" s="1" t="s">
        <v>758</v>
      </c>
      <c r="D92" s="1" t="s">
        <v>757</v>
      </c>
      <c r="E92" s="1" t="s">
        <v>152</v>
      </c>
      <c r="F92" s="1" t="s">
        <v>146</v>
      </c>
      <c r="G92" s="1">
        <v>2</v>
      </c>
      <c r="H92" s="1" t="s">
        <v>152</v>
      </c>
      <c r="I92" s="1" t="s">
        <v>759</v>
      </c>
      <c r="J92" s="1" t="s">
        <v>759</v>
      </c>
      <c r="K92" s="1">
        <v>73</v>
      </c>
      <c r="L92" s="1" t="s">
        <v>641</v>
      </c>
      <c r="M92" s="1" t="s">
        <v>641</v>
      </c>
      <c r="N92" s="1">
        <v>0</v>
      </c>
      <c r="O92" s="1" t="s">
        <v>152</v>
      </c>
      <c r="P92" s="1" t="s">
        <v>693</v>
      </c>
      <c r="Q92" s="1">
        <v>3.03</v>
      </c>
      <c r="R92" s="1">
        <v>0</v>
      </c>
      <c r="S92" s="1">
        <v>0</v>
      </c>
      <c r="T92" s="1">
        <v>30.3</v>
      </c>
      <c r="U92" s="1">
        <v>33.33</v>
      </c>
      <c r="V92" s="1">
        <v>0</v>
      </c>
      <c r="W92" s="1">
        <v>0</v>
      </c>
      <c r="X92" s="1" t="s">
        <v>259</v>
      </c>
      <c r="Y92" s="1">
        <v>2</v>
      </c>
      <c r="Z92" s="1">
        <v>1</v>
      </c>
      <c r="AA92" s="1" t="s">
        <v>147</v>
      </c>
      <c r="AB92" s="1" t="s">
        <v>152</v>
      </c>
      <c r="AC92" s="1" t="s">
        <v>152</v>
      </c>
      <c r="AD92" s="1" t="s">
        <v>152</v>
      </c>
      <c r="AE92" s="1" t="s">
        <v>693</v>
      </c>
      <c r="AF92" s="1" t="b">
        <v>0</v>
      </c>
      <c r="AG92" s="1" t="s">
        <v>755</v>
      </c>
      <c r="AH92" s="1" t="s">
        <v>152</v>
      </c>
      <c r="AI92" s="1" t="s">
        <v>152</v>
      </c>
      <c r="AJ92" s="1" t="s">
        <v>152</v>
      </c>
      <c r="AK92" s="1" t="s">
        <v>152</v>
      </c>
      <c r="AL92" s="1" t="s">
        <v>152</v>
      </c>
      <c r="AM92" s="1" t="b">
        <v>0</v>
      </c>
      <c r="AN92" s="1" t="s">
        <v>152</v>
      </c>
      <c r="AO92" s="1" t="s">
        <v>304</v>
      </c>
      <c r="AP92" s="1" t="s">
        <v>152</v>
      </c>
      <c r="AQ92" s="1" t="s">
        <v>152</v>
      </c>
      <c r="AR92" s="1" t="b">
        <v>0</v>
      </c>
      <c r="AS92" s="1">
        <v>33.33</v>
      </c>
      <c r="AT92" s="1">
        <v>0</v>
      </c>
      <c r="AU92" s="1">
        <v>0</v>
      </c>
      <c r="AV92" s="1" t="b">
        <v>0</v>
      </c>
      <c r="AW92" s="1">
        <v>0</v>
      </c>
      <c r="AX92" s="1" t="s">
        <v>152</v>
      </c>
      <c r="AY92" s="1" t="b">
        <v>0</v>
      </c>
      <c r="AZ92" s="1" t="b">
        <v>0</v>
      </c>
      <c r="BA92" s="1" t="b">
        <v>0</v>
      </c>
      <c r="BB92" s="1" t="b">
        <v>0</v>
      </c>
      <c r="BC92" s="1" t="b">
        <v>0</v>
      </c>
      <c r="BD92" s="1" t="b">
        <v>1</v>
      </c>
      <c r="BE92" s="1" t="b">
        <v>0</v>
      </c>
      <c r="BF92" s="1" t="b">
        <v>0</v>
      </c>
      <c r="BG92" s="1" t="b">
        <v>0</v>
      </c>
      <c r="BH92" s="1" t="b">
        <v>0</v>
      </c>
      <c r="BI92" s="1" t="b">
        <v>0</v>
      </c>
      <c r="BJ92" s="1" t="b">
        <v>0</v>
      </c>
      <c r="BK92" s="1" t="b">
        <v>0</v>
      </c>
      <c r="BL92" s="1" t="b">
        <v>0</v>
      </c>
      <c r="BM92" s="1" t="b">
        <v>1</v>
      </c>
      <c r="BN92" s="1">
        <v>33.33</v>
      </c>
      <c r="BO92" s="1" t="s">
        <v>148</v>
      </c>
      <c r="BP92" s="1" t="b">
        <v>0</v>
      </c>
      <c r="BQ92" s="1">
        <v>1</v>
      </c>
      <c r="BR92" s="1" t="b">
        <v>0</v>
      </c>
      <c r="BS92" s="1" t="b">
        <v>0</v>
      </c>
      <c r="BT92" s="1" t="b">
        <v>0</v>
      </c>
      <c r="BU92" s="1" t="b">
        <v>0</v>
      </c>
      <c r="BV92" s="1" t="s">
        <v>259</v>
      </c>
      <c r="BW92" s="1" t="s">
        <v>760</v>
      </c>
      <c r="BX92" s="1" t="b">
        <v>0</v>
      </c>
      <c r="BY92" s="1" t="b">
        <v>0</v>
      </c>
      <c r="BZ92" s="1" t="b">
        <v>0</v>
      </c>
      <c r="CA92" s="1" t="b">
        <v>0</v>
      </c>
      <c r="CB92" s="1" t="s">
        <v>152</v>
      </c>
      <c r="CC92" s="1" t="s">
        <v>152</v>
      </c>
      <c r="CD92" s="1" t="s">
        <v>152</v>
      </c>
      <c r="CE92" s="1" t="s">
        <v>152</v>
      </c>
      <c r="CF92" s="1" t="s">
        <v>152</v>
      </c>
      <c r="CG92" s="1" t="b">
        <v>0</v>
      </c>
      <c r="CH92" s="1" t="b">
        <v>0</v>
      </c>
      <c r="CI92" s="1" t="s">
        <v>152</v>
      </c>
      <c r="CJ92" s="1" t="s">
        <v>693</v>
      </c>
      <c r="CK92" s="1" t="s">
        <v>152</v>
      </c>
      <c r="CL92" s="1">
        <v>0</v>
      </c>
      <c r="CM92" s="1">
        <v>0</v>
      </c>
      <c r="CN92" s="1" t="s">
        <v>152</v>
      </c>
      <c r="CO92" s="1" t="s">
        <v>152</v>
      </c>
      <c r="CP92" s="1"/>
      <c r="CQ92" s="1" t="b">
        <v>0</v>
      </c>
      <c r="CR92" s="1" t="s">
        <v>150</v>
      </c>
      <c r="CS92" s="1" t="s">
        <v>153</v>
      </c>
      <c r="CT92" s="1">
        <v>1</v>
      </c>
      <c r="CU92" s="1">
        <v>33.33</v>
      </c>
      <c r="CV92" s="1">
        <v>0</v>
      </c>
      <c r="CW92" s="1">
        <v>33.33</v>
      </c>
      <c r="CX92" s="1" t="b">
        <v>0</v>
      </c>
      <c r="CY92" s="1">
        <v>0</v>
      </c>
      <c r="CZ92" s="1" t="s">
        <v>761</v>
      </c>
      <c r="DA92" s="1" t="s">
        <v>152</v>
      </c>
      <c r="DB92" s="1" t="b">
        <v>0</v>
      </c>
      <c r="DC92" s="1">
        <v>0</v>
      </c>
      <c r="DD92" s="1">
        <v>0</v>
      </c>
      <c r="DE92" s="1">
        <v>0</v>
      </c>
      <c r="DF92" s="1" t="s">
        <v>152</v>
      </c>
      <c r="DG92" s="1" t="s">
        <v>152</v>
      </c>
      <c r="DH92" s="1">
        <v>0</v>
      </c>
      <c r="DI92" s="1">
        <v>0</v>
      </c>
      <c r="DJ92" s="1" t="s">
        <v>152</v>
      </c>
      <c r="DK92" s="1">
        <v>0</v>
      </c>
      <c r="DL92" s="1">
        <v>0</v>
      </c>
      <c r="DM92" s="1">
        <v>0</v>
      </c>
      <c r="DN92" s="1" t="s">
        <v>152</v>
      </c>
      <c r="DO92" s="1" t="s">
        <v>151</v>
      </c>
      <c r="DP92" s="1" t="s">
        <v>152</v>
      </c>
      <c r="DQ92" s="1" t="b">
        <v>0</v>
      </c>
      <c r="DR92" s="1" t="s">
        <v>152</v>
      </c>
      <c r="DS92" s="1" t="s">
        <v>152</v>
      </c>
      <c r="DT92" s="1" t="s">
        <v>152</v>
      </c>
      <c r="DU92" s="1" t="s">
        <v>152</v>
      </c>
      <c r="DV92" s="1">
        <v>0</v>
      </c>
      <c r="DW92" s="1" t="s">
        <v>152</v>
      </c>
      <c r="DX92" s="1" t="s">
        <v>152</v>
      </c>
      <c r="DY92" s="1" t="s">
        <v>152</v>
      </c>
      <c r="DZ92" s="1" t="s">
        <v>152</v>
      </c>
      <c r="EA92" s="1" t="s">
        <v>152</v>
      </c>
      <c r="EB92" s="1" t="s">
        <v>152</v>
      </c>
      <c r="EC92" s="1" t="s">
        <v>152</v>
      </c>
      <c r="ED92" s="1" t="s">
        <v>152</v>
      </c>
      <c r="EE92" s="1" t="s">
        <v>152</v>
      </c>
      <c r="EF92" s="1" t="s">
        <v>152</v>
      </c>
      <c r="EG92" s="1" t="s">
        <v>150</v>
      </c>
      <c r="EH92" s="1" t="s">
        <v>152</v>
      </c>
      <c r="EI92" s="1" t="b">
        <v>0</v>
      </c>
      <c r="EJ92" s="1" t="b">
        <v>0</v>
      </c>
      <c r="EK92" s="1">
        <v>0</v>
      </c>
      <c r="EL92" s="1" t="s">
        <v>152</v>
      </c>
      <c r="EM92" s="1" t="s">
        <v>152</v>
      </c>
      <c r="EN92" s="1" t="s">
        <v>150</v>
      </c>
      <c r="EO92" s="1" t="s">
        <v>150</v>
      </c>
      <c r="EP92" s="1">
        <v>0</v>
      </c>
    </row>
    <row r="93" spans="1:146" ht="17.25" x14ac:dyDescent="0.3">
      <c r="A93" s="1">
        <v>612</v>
      </c>
      <c r="B93" s="1" t="s">
        <v>762</v>
      </c>
      <c r="C93" s="1" t="s">
        <v>763</v>
      </c>
      <c r="D93" s="1" t="s">
        <v>762</v>
      </c>
      <c r="E93" s="1" t="s">
        <v>152</v>
      </c>
      <c r="F93" s="1" t="s">
        <v>146</v>
      </c>
      <c r="G93" s="1">
        <v>2</v>
      </c>
      <c r="H93" s="1" t="s">
        <v>152</v>
      </c>
      <c r="I93" s="1" t="s">
        <v>725</v>
      </c>
      <c r="J93" s="1" t="s">
        <v>725</v>
      </c>
      <c r="K93" s="1">
        <v>59</v>
      </c>
      <c r="L93" s="1" t="s">
        <v>678</v>
      </c>
      <c r="M93" s="1" t="s">
        <v>152</v>
      </c>
      <c r="N93" s="1">
        <v>0</v>
      </c>
      <c r="O93" s="1" t="s">
        <v>152</v>
      </c>
      <c r="P93" s="1" t="s">
        <v>764</v>
      </c>
      <c r="Q93" s="1">
        <v>0.37</v>
      </c>
      <c r="R93" s="1">
        <v>0</v>
      </c>
      <c r="S93" s="1">
        <v>0</v>
      </c>
      <c r="T93" s="1">
        <v>3.72</v>
      </c>
      <c r="U93" s="1">
        <v>4.09</v>
      </c>
      <c r="V93" s="1">
        <v>0</v>
      </c>
      <c r="W93" s="1">
        <v>0</v>
      </c>
      <c r="X93" s="1" t="s">
        <v>259</v>
      </c>
      <c r="Y93" s="1">
        <v>2</v>
      </c>
      <c r="Z93" s="1">
        <v>1</v>
      </c>
      <c r="AA93" s="1" t="s">
        <v>147</v>
      </c>
      <c r="AB93" s="1" t="s">
        <v>152</v>
      </c>
      <c r="AC93" s="1" t="s">
        <v>152</v>
      </c>
      <c r="AD93" s="1" t="s">
        <v>152</v>
      </c>
      <c r="AE93" s="1" t="s">
        <v>764</v>
      </c>
      <c r="AF93" s="1" t="b">
        <v>0</v>
      </c>
      <c r="AG93" s="1" t="s">
        <v>693</v>
      </c>
      <c r="AH93" s="1" t="s">
        <v>152</v>
      </c>
      <c r="AI93" s="1" t="s">
        <v>152</v>
      </c>
      <c r="AJ93" s="1" t="s">
        <v>152</v>
      </c>
      <c r="AK93" s="1" t="s">
        <v>152</v>
      </c>
      <c r="AL93" s="1" t="s">
        <v>152</v>
      </c>
      <c r="AM93" s="1" t="b">
        <v>0</v>
      </c>
      <c r="AN93" s="1" t="s">
        <v>152</v>
      </c>
      <c r="AO93" s="1" t="s">
        <v>304</v>
      </c>
      <c r="AP93" s="1" t="s">
        <v>152</v>
      </c>
      <c r="AQ93" s="1" t="s">
        <v>152</v>
      </c>
      <c r="AR93" s="1" t="b">
        <v>0</v>
      </c>
      <c r="AS93" s="1">
        <v>4.09</v>
      </c>
      <c r="AT93" s="1">
        <v>0</v>
      </c>
      <c r="AU93" s="1">
        <v>0</v>
      </c>
      <c r="AV93" s="1" t="b">
        <v>0</v>
      </c>
      <c r="AW93" s="1">
        <v>0</v>
      </c>
      <c r="AX93" s="1" t="s">
        <v>152</v>
      </c>
      <c r="AY93" s="1" t="b">
        <v>0</v>
      </c>
      <c r="AZ93" s="1" t="b">
        <v>0</v>
      </c>
      <c r="BA93" s="1" t="b">
        <v>0</v>
      </c>
      <c r="BB93" s="1" t="b">
        <v>0</v>
      </c>
      <c r="BC93" s="1" t="b">
        <v>0</v>
      </c>
      <c r="BD93" s="1" t="b">
        <v>1</v>
      </c>
      <c r="BE93" s="1" t="b">
        <v>0</v>
      </c>
      <c r="BF93" s="1" t="b">
        <v>0</v>
      </c>
      <c r="BG93" s="1" t="b">
        <v>0</v>
      </c>
      <c r="BH93" s="1" t="b">
        <v>0</v>
      </c>
      <c r="BI93" s="1" t="b">
        <v>0</v>
      </c>
      <c r="BJ93" s="1" t="b">
        <v>0</v>
      </c>
      <c r="BK93" s="1" t="b">
        <v>0</v>
      </c>
      <c r="BL93" s="1" t="b">
        <v>0</v>
      </c>
      <c r="BM93" s="1" t="b">
        <v>1</v>
      </c>
      <c r="BN93" s="1">
        <v>4.09</v>
      </c>
      <c r="BO93" s="1" t="s">
        <v>148</v>
      </c>
      <c r="BP93" s="1" t="b">
        <v>0</v>
      </c>
      <c r="BQ93" s="1">
        <v>1</v>
      </c>
      <c r="BR93" s="1" t="b">
        <v>0</v>
      </c>
      <c r="BS93" s="1" t="b">
        <v>0</v>
      </c>
      <c r="BT93" s="1" t="b">
        <v>0</v>
      </c>
      <c r="BU93" s="1" t="b">
        <v>0</v>
      </c>
      <c r="BV93" s="1" t="s">
        <v>259</v>
      </c>
      <c r="BW93" s="1" t="s">
        <v>765</v>
      </c>
      <c r="BX93" s="1" t="b">
        <v>0</v>
      </c>
      <c r="BY93" s="1" t="b">
        <v>0</v>
      </c>
      <c r="BZ93" s="1" t="b">
        <v>0</v>
      </c>
      <c r="CA93" s="1" t="b">
        <v>0</v>
      </c>
      <c r="CB93" s="1" t="s">
        <v>152</v>
      </c>
      <c r="CC93" s="1" t="s">
        <v>152</v>
      </c>
      <c r="CD93" s="1" t="s">
        <v>152</v>
      </c>
      <c r="CE93" s="1" t="s">
        <v>152</v>
      </c>
      <c r="CF93" s="1" t="s">
        <v>152</v>
      </c>
      <c r="CG93" s="1" t="b">
        <v>0</v>
      </c>
      <c r="CH93" s="1" t="b">
        <v>0</v>
      </c>
      <c r="CI93" s="1" t="s">
        <v>152</v>
      </c>
      <c r="CJ93" s="1" t="s">
        <v>764</v>
      </c>
      <c r="CK93" s="1" t="s">
        <v>152</v>
      </c>
      <c r="CL93" s="1">
        <v>0</v>
      </c>
      <c r="CM93" s="1">
        <v>0</v>
      </c>
      <c r="CN93" s="1" t="s">
        <v>152</v>
      </c>
      <c r="CO93" s="1" t="s">
        <v>152</v>
      </c>
      <c r="CP93" s="1"/>
      <c r="CQ93" s="1" t="b">
        <v>0</v>
      </c>
      <c r="CR93" s="1" t="s">
        <v>150</v>
      </c>
      <c r="CS93" s="1" t="s">
        <v>153</v>
      </c>
      <c r="CT93" s="1">
        <v>1</v>
      </c>
      <c r="CU93" s="1">
        <v>4.09</v>
      </c>
      <c r="CV93" s="1">
        <v>0</v>
      </c>
      <c r="CW93" s="1">
        <v>4.09</v>
      </c>
      <c r="CX93" s="1" t="b">
        <v>0</v>
      </c>
      <c r="CY93" s="1">
        <v>0</v>
      </c>
      <c r="CZ93" s="1" t="s">
        <v>766</v>
      </c>
      <c r="DA93" s="1" t="s">
        <v>152</v>
      </c>
      <c r="DB93" s="1" t="b">
        <v>0</v>
      </c>
      <c r="DC93" s="1">
        <v>0</v>
      </c>
      <c r="DD93" s="1">
        <v>0</v>
      </c>
      <c r="DE93" s="1">
        <v>0</v>
      </c>
      <c r="DF93" s="1" t="s">
        <v>152</v>
      </c>
      <c r="DG93" s="1" t="s">
        <v>152</v>
      </c>
      <c r="DH93" s="1">
        <v>0</v>
      </c>
      <c r="DI93" s="1">
        <v>0</v>
      </c>
      <c r="DJ93" s="1" t="s">
        <v>152</v>
      </c>
      <c r="DK93" s="1">
        <v>0</v>
      </c>
      <c r="DL93" s="1">
        <v>0</v>
      </c>
      <c r="DM93" s="1">
        <v>0</v>
      </c>
      <c r="DN93" s="1" t="s">
        <v>152</v>
      </c>
      <c r="DO93" s="1" t="s">
        <v>151</v>
      </c>
      <c r="DP93" s="1" t="s">
        <v>152</v>
      </c>
      <c r="DQ93" s="1" t="b">
        <v>0</v>
      </c>
      <c r="DR93" s="1" t="s">
        <v>152</v>
      </c>
      <c r="DS93" s="1" t="s">
        <v>152</v>
      </c>
      <c r="DT93" s="1" t="s">
        <v>152</v>
      </c>
      <c r="DU93" s="1" t="s">
        <v>152</v>
      </c>
      <c r="DV93" s="1">
        <v>0</v>
      </c>
      <c r="DW93" s="1" t="s">
        <v>152</v>
      </c>
      <c r="DX93" s="1" t="s">
        <v>152</v>
      </c>
      <c r="DY93" s="1" t="s">
        <v>152</v>
      </c>
      <c r="DZ93" s="1" t="s">
        <v>152</v>
      </c>
      <c r="EA93" s="1" t="s">
        <v>152</v>
      </c>
      <c r="EB93" s="1" t="s">
        <v>152</v>
      </c>
      <c r="EC93" s="1" t="s">
        <v>152</v>
      </c>
      <c r="ED93" s="1" t="s">
        <v>152</v>
      </c>
      <c r="EE93" s="1" t="s">
        <v>152</v>
      </c>
      <c r="EF93" s="1" t="s">
        <v>152</v>
      </c>
      <c r="EG93" s="1" t="s">
        <v>150</v>
      </c>
      <c r="EH93" s="1" t="s">
        <v>152</v>
      </c>
      <c r="EI93" s="1" t="b">
        <v>0</v>
      </c>
      <c r="EJ93" s="1" t="b">
        <v>0</v>
      </c>
      <c r="EK93" s="1">
        <v>0</v>
      </c>
      <c r="EL93" s="1" t="s">
        <v>152</v>
      </c>
      <c r="EM93" s="1" t="s">
        <v>152</v>
      </c>
      <c r="EN93" s="1" t="s">
        <v>150</v>
      </c>
      <c r="EO93" s="1" t="s">
        <v>150</v>
      </c>
      <c r="EP93" s="1">
        <v>0</v>
      </c>
    </row>
    <row r="94" spans="1:146" ht="17.25" x14ac:dyDescent="0.3">
      <c r="A94" s="1">
        <v>592</v>
      </c>
      <c r="B94" s="1" t="s">
        <v>767</v>
      </c>
      <c r="C94" s="1" t="s">
        <v>768</v>
      </c>
      <c r="D94" s="1" t="s">
        <v>767</v>
      </c>
      <c r="E94" s="1" t="s">
        <v>152</v>
      </c>
      <c r="F94" s="1" t="s">
        <v>146</v>
      </c>
      <c r="G94" s="1">
        <v>2</v>
      </c>
      <c r="H94" s="1" t="s">
        <v>152</v>
      </c>
      <c r="I94" s="1" t="s">
        <v>699</v>
      </c>
      <c r="J94" s="1" t="s">
        <v>699</v>
      </c>
      <c r="K94" s="1">
        <v>3</v>
      </c>
      <c r="L94" s="1" t="s">
        <v>700</v>
      </c>
      <c r="M94" s="1" t="s">
        <v>700</v>
      </c>
      <c r="N94" s="1">
        <v>0</v>
      </c>
      <c r="O94" s="1" t="s">
        <v>152</v>
      </c>
      <c r="P94" s="1" t="s">
        <v>769</v>
      </c>
      <c r="Q94" s="1">
        <v>53.98</v>
      </c>
      <c r="R94" s="1">
        <v>0</v>
      </c>
      <c r="S94" s="1">
        <v>0</v>
      </c>
      <c r="T94" s="1">
        <v>539.77</v>
      </c>
      <c r="U94" s="1">
        <v>593.75</v>
      </c>
      <c r="V94" s="1">
        <v>0</v>
      </c>
      <c r="W94" s="1">
        <v>0</v>
      </c>
      <c r="X94" s="1" t="s">
        <v>259</v>
      </c>
      <c r="Y94" s="1">
        <v>2</v>
      </c>
      <c r="Z94" s="1">
        <v>1</v>
      </c>
      <c r="AA94" s="1" t="s">
        <v>147</v>
      </c>
      <c r="AB94" s="1" t="s">
        <v>152</v>
      </c>
      <c r="AC94" s="1" t="s">
        <v>152</v>
      </c>
      <c r="AD94" s="1" t="s">
        <v>152</v>
      </c>
      <c r="AE94" s="1" t="s">
        <v>769</v>
      </c>
      <c r="AF94" s="1" t="b">
        <v>0</v>
      </c>
      <c r="AG94" s="1" t="s">
        <v>770</v>
      </c>
      <c r="AH94" s="1" t="s">
        <v>152</v>
      </c>
      <c r="AI94" s="1" t="s">
        <v>152</v>
      </c>
      <c r="AJ94" s="1" t="s">
        <v>152</v>
      </c>
      <c r="AK94" s="1" t="s">
        <v>152</v>
      </c>
      <c r="AL94" s="1" t="s">
        <v>152</v>
      </c>
      <c r="AM94" s="1" t="b">
        <v>0</v>
      </c>
      <c r="AN94" s="1" t="s">
        <v>152</v>
      </c>
      <c r="AO94" s="1" t="s">
        <v>252</v>
      </c>
      <c r="AP94" s="1" t="s">
        <v>152</v>
      </c>
      <c r="AQ94" s="1" t="s">
        <v>152</v>
      </c>
      <c r="AR94" s="1" t="b">
        <v>0</v>
      </c>
      <c r="AS94" s="1">
        <v>593.75</v>
      </c>
      <c r="AT94" s="1">
        <v>0</v>
      </c>
      <c r="AU94" s="1">
        <v>0</v>
      </c>
      <c r="AV94" s="1" t="b">
        <v>0</v>
      </c>
      <c r="AW94" s="1">
        <v>0</v>
      </c>
      <c r="AX94" s="1" t="s">
        <v>152</v>
      </c>
      <c r="AY94" s="1" t="b">
        <v>0</v>
      </c>
      <c r="AZ94" s="1" t="b">
        <v>0</v>
      </c>
      <c r="BA94" s="1" t="b">
        <v>0</v>
      </c>
      <c r="BB94" s="1" t="b">
        <v>0</v>
      </c>
      <c r="BC94" s="1" t="b">
        <v>0</v>
      </c>
      <c r="BD94" s="1" t="b">
        <v>1</v>
      </c>
      <c r="BE94" s="1" t="b">
        <v>0</v>
      </c>
      <c r="BF94" s="1" t="b">
        <v>0</v>
      </c>
      <c r="BG94" s="1" t="b">
        <v>0</v>
      </c>
      <c r="BH94" s="1" t="b">
        <v>0</v>
      </c>
      <c r="BI94" s="1" t="b">
        <v>0</v>
      </c>
      <c r="BJ94" s="1" t="b">
        <v>0</v>
      </c>
      <c r="BK94" s="1" t="b">
        <v>0</v>
      </c>
      <c r="BL94" s="1" t="b">
        <v>0</v>
      </c>
      <c r="BM94" s="1" t="b">
        <v>1</v>
      </c>
      <c r="BN94" s="1">
        <v>593.75</v>
      </c>
      <c r="BO94" s="1" t="s">
        <v>148</v>
      </c>
      <c r="BP94" s="1" t="b">
        <v>0</v>
      </c>
      <c r="BQ94" s="1">
        <v>1</v>
      </c>
      <c r="BR94" s="1" t="b">
        <v>0</v>
      </c>
      <c r="BS94" s="1" t="b">
        <v>0</v>
      </c>
      <c r="BT94" s="1" t="b">
        <v>0</v>
      </c>
      <c r="BU94" s="1" t="b">
        <v>0</v>
      </c>
      <c r="BV94" s="1" t="s">
        <v>259</v>
      </c>
      <c r="BW94" s="1" t="s">
        <v>771</v>
      </c>
      <c r="BX94" s="1" t="b">
        <v>0</v>
      </c>
      <c r="BY94" s="1" t="b">
        <v>0</v>
      </c>
      <c r="BZ94" s="1" t="b">
        <v>0</v>
      </c>
      <c r="CA94" s="1" t="b">
        <v>0</v>
      </c>
      <c r="CB94" s="1" t="s">
        <v>152</v>
      </c>
      <c r="CC94" s="1" t="s">
        <v>152</v>
      </c>
      <c r="CD94" s="1" t="s">
        <v>152</v>
      </c>
      <c r="CE94" s="1" t="s">
        <v>152</v>
      </c>
      <c r="CF94" s="1" t="s">
        <v>152</v>
      </c>
      <c r="CG94" s="1" t="b">
        <v>0</v>
      </c>
      <c r="CH94" s="1" t="b">
        <v>0</v>
      </c>
      <c r="CI94" s="1" t="s">
        <v>152</v>
      </c>
      <c r="CJ94" s="1" t="s">
        <v>769</v>
      </c>
      <c r="CK94" s="1" t="s">
        <v>152</v>
      </c>
      <c r="CL94" s="1">
        <v>0</v>
      </c>
      <c r="CM94" s="1">
        <v>0</v>
      </c>
      <c r="CN94" s="1" t="s">
        <v>152</v>
      </c>
      <c r="CO94" s="1" t="s">
        <v>152</v>
      </c>
      <c r="CP94" s="1"/>
      <c r="CQ94" s="1" t="b">
        <v>0</v>
      </c>
      <c r="CR94" s="1" t="s">
        <v>150</v>
      </c>
      <c r="CS94" s="1" t="s">
        <v>153</v>
      </c>
      <c r="CT94" s="1">
        <v>1</v>
      </c>
      <c r="CU94" s="1">
        <v>593.75</v>
      </c>
      <c r="CV94" s="1">
        <v>0</v>
      </c>
      <c r="CW94" s="1">
        <v>593.75</v>
      </c>
      <c r="CX94" s="1" t="b">
        <v>0</v>
      </c>
      <c r="CY94" s="1">
        <v>0</v>
      </c>
      <c r="CZ94" s="1" t="s">
        <v>772</v>
      </c>
      <c r="DA94" s="1" t="s">
        <v>152</v>
      </c>
      <c r="DB94" s="1" t="b">
        <v>0</v>
      </c>
      <c r="DC94" s="1">
        <v>0</v>
      </c>
      <c r="DD94" s="1">
        <v>0</v>
      </c>
      <c r="DE94" s="1">
        <v>0</v>
      </c>
      <c r="DF94" s="1" t="s">
        <v>152</v>
      </c>
      <c r="DG94" s="1" t="s">
        <v>152</v>
      </c>
      <c r="DH94" s="1">
        <v>0</v>
      </c>
      <c r="DI94" s="1">
        <v>0</v>
      </c>
      <c r="DJ94" s="1" t="s">
        <v>152</v>
      </c>
      <c r="DK94" s="1">
        <v>0</v>
      </c>
      <c r="DL94" s="1">
        <v>0</v>
      </c>
      <c r="DM94" s="1">
        <v>0</v>
      </c>
      <c r="DN94" s="1" t="s">
        <v>152</v>
      </c>
      <c r="DO94" s="1" t="s">
        <v>151</v>
      </c>
      <c r="DP94" s="1" t="s">
        <v>152</v>
      </c>
      <c r="DQ94" s="1" t="b">
        <v>0</v>
      </c>
      <c r="DR94" s="1" t="s">
        <v>152</v>
      </c>
      <c r="DS94" s="1" t="s">
        <v>152</v>
      </c>
      <c r="DT94" s="1" t="s">
        <v>152</v>
      </c>
      <c r="DU94" s="1" t="s">
        <v>152</v>
      </c>
      <c r="DV94" s="1">
        <v>0</v>
      </c>
      <c r="DW94" s="1" t="s">
        <v>152</v>
      </c>
      <c r="DX94" s="1" t="s">
        <v>152</v>
      </c>
      <c r="DY94" s="1" t="s">
        <v>152</v>
      </c>
      <c r="DZ94" s="1" t="s">
        <v>152</v>
      </c>
      <c r="EA94" s="1" t="s">
        <v>152</v>
      </c>
      <c r="EB94" s="1" t="s">
        <v>152</v>
      </c>
      <c r="EC94" s="1" t="s">
        <v>152</v>
      </c>
      <c r="ED94" s="1" t="s">
        <v>152</v>
      </c>
      <c r="EE94" s="1" t="s">
        <v>152</v>
      </c>
      <c r="EF94" s="1" t="s">
        <v>152</v>
      </c>
      <c r="EG94" s="1" t="s">
        <v>150</v>
      </c>
      <c r="EH94" s="1" t="s">
        <v>152</v>
      </c>
      <c r="EI94" s="1" t="b">
        <v>0</v>
      </c>
      <c r="EJ94" s="1" t="b">
        <v>0</v>
      </c>
      <c r="EK94" s="1">
        <v>0</v>
      </c>
      <c r="EL94" s="1" t="s">
        <v>152</v>
      </c>
      <c r="EM94" s="1" t="s">
        <v>152</v>
      </c>
      <c r="EN94" s="1" t="s">
        <v>150</v>
      </c>
      <c r="EO94" s="1" t="s">
        <v>150</v>
      </c>
      <c r="EP94" s="1">
        <v>0</v>
      </c>
    </row>
    <row r="95" spans="1:146" ht="17.25" x14ac:dyDescent="0.3">
      <c r="A95" s="1">
        <v>572</v>
      </c>
      <c r="B95" s="1" t="s">
        <v>773</v>
      </c>
      <c r="C95" s="1" t="s">
        <v>774</v>
      </c>
      <c r="D95" s="1" t="s">
        <v>773</v>
      </c>
      <c r="E95" s="1" t="s">
        <v>152</v>
      </c>
      <c r="F95" s="1" t="s">
        <v>146</v>
      </c>
      <c r="G95" s="1">
        <v>2</v>
      </c>
      <c r="H95" s="1" t="s">
        <v>152</v>
      </c>
      <c r="I95" s="1" t="s">
        <v>279</v>
      </c>
      <c r="J95" s="1" t="s">
        <v>279</v>
      </c>
      <c r="K95" s="1">
        <v>70</v>
      </c>
      <c r="L95" s="1" t="s">
        <v>281</v>
      </c>
      <c r="M95" s="1" t="s">
        <v>281</v>
      </c>
      <c r="N95" s="1">
        <v>0</v>
      </c>
      <c r="O95" s="1" t="s">
        <v>152</v>
      </c>
      <c r="P95" s="1" t="s">
        <v>775</v>
      </c>
      <c r="Q95" s="1">
        <v>107.95</v>
      </c>
      <c r="R95" s="1">
        <v>0</v>
      </c>
      <c r="S95" s="1">
        <v>0</v>
      </c>
      <c r="T95" s="1">
        <v>1079.55</v>
      </c>
      <c r="U95" s="1">
        <v>1187.5</v>
      </c>
      <c r="V95" s="1">
        <v>0</v>
      </c>
      <c r="W95" s="1">
        <v>0</v>
      </c>
      <c r="X95" s="1" t="s">
        <v>259</v>
      </c>
      <c r="Y95" s="1">
        <v>2</v>
      </c>
      <c r="Z95" s="1">
        <v>1</v>
      </c>
      <c r="AA95" s="1" t="s">
        <v>147</v>
      </c>
      <c r="AB95" s="1" t="s">
        <v>152</v>
      </c>
      <c r="AC95" s="1" t="s">
        <v>152</v>
      </c>
      <c r="AD95" s="1" t="s">
        <v>152</v>
      </c>
      <c r="AE95" s="1" t="s">
        <v>775</v>
      </c>
      <c r="AF95" s="1" t="b">
        <v>0</v>
      </c>
      <c r="AG95" s="1" t="s">
        <v>776</v>
      </c>
      <c r="AH95" s="1" t="s">
        <v>152</v>
      </c>
      <c r="AI95" s="1" t="s">
        <v>152</v>
      </c>
      <c r="AJ95" s="1" t="s">
        <v>152</v>
      </c>
      <c r="AK95" s="1" t="s">
        <v>152</v>
      </c>
      <c r="AL95" s="1" t="s">
        <v>152</v>
      </c>
      <c r="AM95" s="1" t="b">
        <v>0</v>
      </c>
      <c r="AN95" s="1" t="s">
        <v>152</v>
      </c>
      <c r="AO95" s="1" t="s">
        <v>437</v>
      </c>
      <c r="AP95" s="1" t="s">
        <v>152</v>
      </c>
      <c r="AQ95" s="1" t="s">
        <v>152</v>
      </c>
      <c r="AR95" s="1" t="b">
        <v>0</v>
      </c>
      <c r="AS95" s="1">
        <v>1187.5</v>
      </c>
      <c r="AT95" s="1">
        <v>0</v>
      </c>
      <c r="AU95" s="1">
        <v>0</v>
      </c>
      <c r="AV95" s="1" t="b">
        <v>0</v>
      </c>
      <c r="AW95" s="1">
        <v>0</v>
      </c>
      <c r="AX95" s="1" t="s">
        <v>152</v>
      </c>
      <c r="AY95" s="1" t="b">
        <v>0</v>
      </c>
      <c r="AZ95" s="1" t="b">
        <v>0</v>
      </c>
      <c r="BA95" s="1" t="b">
        <v>0</v>
      </c>
      <c r="BB95" s="1" t="b">
        <v>0</v>
      </c>
      <c r="BC95" s="1" t="b">
        <v>0</v>
      </c>
      <c r="BD95" s="1" t="b">
        <v>1</v>
      </c>
      <c r="BE95" s="1" t="b">
        <v>0</v>
      </c>
      <c r="BF95" s="1" t="b">
        <v>0</v>
      </c>
      <c r="BG95" s="1" t="b">
        <v>0</v>
      </c>
      <c r="BH95" s="1" t="b">
        <v>0</v>
      </c>
      <c r="BI95" s="1" t="b">
        <v>0</v>
      </c>
      <c r="BJ95" s="1" t="b">
        <v>0</v>
      </c>
      <c r="BK95" s="1" t="b">
        <v>0</v>
      </c>
      <c r="BL95" s="1" t="b">
        <v>0</v>
      </c>
      <c r="BM95" s="1" t="b">
        <v>1</v>
      </c>
      <c r="BN95" s="1">
        <v>1187.5</v>
      </c>
      <c r="BO95" s="1" t="s">
        <v>148</v>
      </c>
      <c r="BP95" s="1" t="b">
        <v>0</v>
      </c>
      <c r="BQ95" s="1">
        <v>1</v>
      </c>
      <c r="BR95" s="1" t="b">
        <v>0</v>
      </c>
      <c r="BS95" s="1" t="b">
        <v>0</v>
      </c>
      <c r="BT95" s="1" t="b">
        <v>0</v>
      </c>
      <c r="BU95" s="1" t="b">
        <v>0</v>
      </c>
      <c r="BV95" s="1" t="s">
        <v>259</v>
      </c>
      <c r="BW95" s="1" t="s">
        <v>777</v>
      </c>
      <c r="BX95" s="1" t="b">
        <v>0</v>
      </c>
      <c r="BY95" s="1" t="b">
        <v>0</v>
      </c>
      <c r="BZ95" s="1" t="b">
        <v>0</v>
      </c>
      <c r="CA95" s="1" t="b">
        <v>0</v>
      </c>
      <c r="CB95" s="1" t="s">
        <v>152</v>
      </c>
      <c r="CC95" s="1" t="s">
        <v>152</v>
      </c>
      <c r="CD95" s="1" t="s">
        <v>152</v>
      </c>
      <c r="CE95" s="1" t="s">
        <v>152</v>
      </c>
      <c r="CF95" s="1" t="s">
        <v>152</v>
      </c>
      <c r="CG95" s="1" t="b">
        <v>0</v>
      </c>
      <c r="CH95" s="1" t="b">
        <v>0</v>
      </c>
      <c r="CI95" s="1" t="s">
        <v>152</v>
      </c>
      <c r="CJ95" s="1" t="s">
        <v>775</v>
      </c>
      <c r="CK95" s="1" t="s">
        <v>152</v>
      </c>
      <c r="CL95" s="1">
        <v>0</v>
      </c>
      <c r="CM95" s="1">
        <v>0</v>
      </c>
      <c r="CN95" s="1" t="s">
        <v>152</v>
      </c>
      <c r="CO95" s="1" t="s">
        <v>152</v>
      </c>
      <c r="CP95" s="1"/>
      <c r="CQ95" s="1" t="b">
        <v>0</v>
      </c>
      <c r="CR95" s="1" t="s">
        <v>150</v>
      </c>
      <c r="CS95" s="1" t="s">
        <v>153</v>
      </c>
      <c r="CT95" s="1">
        <v>1</v>
      </c>
      <c r="CU95" s="1">
        <v>1187.5</v>
      </c>
      <c r="CV95" s="1">
        <v>0</v>
      </c>
      <c r="CW95" s="1">
        <v>1187.5</v>
      </c>
      <c r="CX95" s="1" t="b">
        <v>0</v>
      </c>
      <c r="CY95" s="1">
        <v>0</v>
      </c>
      <c r="CZ95" s="1" t="s">
        <v>778</v>
      </c>
      <c r="DA95" s="1" t="s">
        <v>152</v>
      </c>
      <c r="DB95" s="1" t="b">
        <v>0</v>
      </c>
      <c r="DC95" s="1">
        <v>0</v>
      </c>
      <c r="DD95" s="1">
        <v>0</v>
      </c>
      <c r="DE95" s="1">
        <v>0</v>
      </c>
      <c r="DF95" s="1" t="s">
        <v>152</v>
      </c>
      <c r="DG95" s="1" t="s">
        <v>152</v>
      </c>
      <c r="DH95" s="1">
        <v>0</v>
      </c>
      <c r="DI95" s="1">
        <v>0</v>
      </c>
      <c r="DJ95" s="1" t="s">
        <v>152</v>
      </c>
      <c r="DK95" s="1">
        <v>0</v>
      </c>
      <c r="DL95" s="1">
        <v>0</v>
      </c>
      <c r="DM95" s="1">
        <v>0</v>
      </c>
      <c r="DN95" s="1" t="s">
        <v>152</v>
      </c>
      <c r="DO95" s="1" t="s">
        <v>151</v>
      </c>
      <c r="DP95" s="1" t="s">
        <v>152</v>
      </c>
      <c r="DQ95" s="1" t="b">
        <v>0</v>
      </c>
      <c r="DR95" s="1" t="s">
        <v>152</v>
      </c>
      <c r="DS95" s="1" t="s">
        <v>152</v>
      </c>
      <c r="DT95" s="1" t="s">
        <v>152</v>
      </c>
      <c r="DU95" s="1" t="s">
        <v>152</v>
      </c>
      <c r="DV95" s="1">
        <v>0</v>
      </c>
      <c r="DW95" s="1" t="s">
        <v>152</v>
      </c>
      <c r="DX95" s="1" t="s">
        <v>152</v>
      </c>
      <c r="DY95" s="1" t="s">
        <v>152</v>
      </c>
      <c r="DZ95" s="1" t="s">
        <v>152</v>
      </c>
      <c r="EA95" s="1" t="s">
        <v>152</v>
      </c>
      <c r="EB95" s="1" t="s">
        <v>152</v>
      </c>
      <c r="EC95" s="1" t="s">
        <v>152</v>
      </c>
      <c r="ED95" s="1" t="s">
        <v>152</v>
      </c>
      <c r="EE95" s="1" t="s">
        <v>152</v>
      </c>
      <c r="EF95" s="1" t="s">
        <v>152</v>
      </c>
      <c r="EG95" s="1" t="s">
        <v>150</v>
      </c>
      <c r="EH95" s="1" t="s">
        <v>152</v>
      </c>
      <c r="EI95" s="1" t="b">
        <v>0</v>
      </c>
      <c r="EJ95" s="1" t="b">
        <v>0</v>
      </c>
      <c r="EK95" s="1">
        <v>0</v>
      </c>
      <c r="EL95" s="1" t="s">
        <v>152</v>
      </c>
      <c r="EM95" s="1" t="s">
        <v>152</v>
      </c>
      <c r="EN95" s="1" t="s">
        <v>150</v>
      </c>
      <c r="EO95" s="1" t="s">
        <v>150</v>
      </c>
      <c r="EP95" s="1">
        <v>0</v>
      </c>
    </row>
    <row r="96" spans="1:146" ht="17.25" x14ac:dyDescent="0.3">
      <c r="A96" s="1">
        <v>529</v>
      </c>
      <c r="B96" s="1" t="s">
        <v>779</v>
      </c>
      <c r="C96" s="1" t="s">
        <v>780</v>
      </c>
      <c r="D96" s="1" t="s">
        <v>779</v>
      </c>
      <c r="E96" s="1" t="s">
        <v>152</v>
      </c>
      <c r="F96" s="1" t="s">
        <v>146</v>
      </c>
      <c r="G96" s="1">
        <v>2</v>
      </c>
      <c r="H96" s="1" t="s">
        <v>152</v>
      </c>
      <c r="I96" s="1" t="s">
        <v>725</v>
      </c>
      <c r="J96" s="1" t="s">
        <v>725</v>
      </c>
      <c r="K96" s="1">
        <v>59</v>
      </c>
      <c r="L96" s="1" t="s">
        <v>678</v>
      </c>
      <c r="M96" s="1" t="s">
        <v>152</v>
      </c>
      <c r="N96" s="1">
        <v>0</v>
      </c>
      <c r="O96" s="1" t="s">
        <v>152</v>
      </c>
      <c r="P96" s="1" t="s">
        <v>749</v>
      </c>
      <c r="Q96" s="1">
        <v>9.09</v>
      </c>
      <c r="R96" s="1">
        <v>0</v>
      </c>
      <c r="S96" s="1">
        <v>0</v>
      </c>
      <c r="T96" s="1">
        <v>90.91</v>
      </c>
      <c r="U96" s="1">
        <v>100</v>
      </c>
      <c r="V96" s="1">
        <v>0</v>
      </c>
      <c r="W96" s="1">
        <v>0</v>
      </c>
      <c r="X96" s="1" t="s">
        <v>259</v>
      </c>
      <c r="Y96" s="1">
        <v>2</v>
      </c>
      <c r="Z96" s="1">
        <v>1</v>
      </c>
      <c r="AA96" s="1" t="s">
        <v>147</v>
      </c>
      <c r="AB96" s="1" t="s">
        <v>152</v>
      </c>
      <c r="AC96" s="1" t="s">
        <v>152</v>
      </c>
      <c r="AD96" s="1" t="s">
        <v>152</v>
      </c>
      <c r="AE96" s="1" t="s">
        <v>749</v>
      </c>
      <c r="AF96" s="1" t="b">
        <v>0</v>
      </c>
      <c r="AG96" s="1" t="s">
        <v>781</v>
      </c>
      <c r="AH96" s="1" t="s">
        <v>152</v>
      </c>
      <c r="AI96" s="1" t="s">
        <v>152</v>
      </c>
      <c r="AJ96" s="1" t="s">
        <v>152</v>
      </c>
      <c r="AK96" s="1" t="s">
        <v>152</v>
      </c>
      <c r="AL96" s="1" t="s">
        <v>152</v>
      </c>
      <c r="AM96" s="1" t="b">
        <v>0</v>
      </c>
      <c r="AN96" s="1" t="s">
        <v>152</v>
      </c>
      <c r="AO96" s="1" t="s">
        <v>437</v>
      </c>
      <c r="AP96" s="1" t="s">
        <v>152</v>
      </c>
      <c r="AQ96" s="1" t="s">
        <v>152</v>
      </c>
      <c r="AR96" s="1" t="b">
        <v>0</v>
      </c>
      <c r="AS96" s="1">
        <v>100</v>
      </c>
      <c r="AT96" s="1">
        <v>0</v>
      </c>
      <c r="AU96" s="1">
        <v>0</v>
      </c>
      <c r="AV96" s="1" t="b">
        <v>0</v>
      </c>
      <c r="AW96" s="1">
        <v>0</v>
      </c>
      <c r="AX96" s="1" t="s">
        <v>152</v>
      </c>
      <c r="AY96" s="1" t="b">
        <v>0</v>
      </c>
      <c r="AZ96" s="1" t="b">
        <v>0</v>
      </c>
      <c r="BA96" s="1" t="b">
        <v>0</v>
      </c>
      <c r="BB96" s="1" t="b">
        <v>0</v>
      </c>
      <c r="BC96" s="1" t="b">
        <v>0</v>
      </c>
      <c r="BD96" s="1" t="b">
        <v>1</v>
      </c>
      <c r="BE96" s="1" t="b">
        <v>0</v>
      </c>
      <c r="BF96" s="1" t="b">
        <v>0</v>
      </c>
      <c r="BG96" s="1" t="b">
        <v>0</v>
      </c>
      <c r="BH96" s="1" t="b">
        <v>0</v>
      </c>
      <c r="BI96" s="1" t="b">
        <v>0</v>
      </c>
      <c r="BJ96" s="1" t="b">
        <v>0</v>
      </c>
      <c r="BK96" s="1" t="b">
        <v>0</v>
      </c>
      <c r="BL96" s="1" t="b">
        <v>0</v>
      </c>
      <c r="BM96" s="1" t="b">
        <v>1</v>
      </c>
      <c r="BN96" s="1">
        <v>100</v>
      </c>
      <c r="BO96" s="1" t="s">
        <v>148</v>
      </c>
      <c r="BP96" s="1" t="b">
        <v>0</v>
      </c>
      <c r="BQ96" s="1">
        <v>1</v>
      </c>
      <c r="BR96" s="1" t="b">
        <v>0</v>
      </c>
      <c r="BS96" s="1" t="b">
        <v>0</v>
      </c>
      <c r="BT96" s="1" t="b">
        <v>0</v>
      </c>
      <c r="BU96" s="1" t="b">
        <v>0</v>
      </c>
      <c r="BV96" s="1" t="s">
        <v>259</v>
      </c>
      <c r="BW96" s="1" t="s">
        <v>782</v>
      </c>
      <c r="BX96" s="1" t="b">
        <v>0</v>
      </c>
      <c r="BY96" s="1" t="b">
        <v>0</v>
      </c>
      <c r="BZ96" s="1" t="b">
        <v>0</v>
      </c>
      <c r="CA96" s="1" t="b">
        <v>0</v>
      </c>
      <c r="CB96" s="1" t="s">
        <v>152</v>
      </c>
      <c r="CC96" s="1" t="s">
        <v>152</v>
      </c>
      <c r="CD96" s="1" t="s">
        <v>152</v>
      </c>
      <c r="CE96" s="1" t="s">
        <v>152</v>
      </c>
      <c r="CF96" s="1" t="s">
        <v>152</v>
      </c>
      <c r="CG96" s="1" t="b">
        <v>0</v>
      </c>
      <c r="CH96" s="1" t="b">
        <v>0</v>
      </c>
      <c r="CI96" s="1" t="s">
        <v>152</v>
      </c>
      <c r="CJ96" s="1" t="s">
        <v>749</v>
      </c>
      <c r="CK96" s="1" t="s">
        <v>152</v>
      </c>
      <c r="CL96" s="1">
        <v>0</v>
      </c>
      <c r="CM96" s="1">
        <v>0</v>
      </c>
      <c r="CN96" s="1" t="s">
        <v>152</v>
      </c>
      <c r="CO96" s="1" t="s">
        <v>152</v>
      </c>
      <c r="CP96" s="1"/>
      <c r="CQ96" s="1" t="b">
        <v>0</v>
      </c>
      <c r="CR96" s="1" t="s">
        <v>150</v>
      </c>
      <c r="CS96" s="1" t="s">
        <v>153</v>
      </c>
      <c r="CT96" s="1">
        <v>1</v>
      </c>
      <c r="CU96" s="1">
        <v>100</v>
      </c>
      <c r="CV96" s="1">
        <v>0</v>
      </c>
      <c r="CW96" s="1">
        <v>100</v>
      </c>
      <c r="CX96" s="1" t="b">
        <v>0</v>
      </c>
      <c r="CY96" s="1">
        <v>0</v>
      </c>
      <c r="CZ96" s="1" t="s">
        <v>783</v>
      </c>
      <c r="DA96" s="1" t="s">
        <v>152</v>
      </c>
      <c r="DB96" s="1" t="b">
        <v>0</v>
      </c>
      <c r="DC96" s="1">
        <v>0</v>
      </c>
      <c r="DD96" s="1">
        <v>0</v>
      </c>
      <c r="DE96" s="1">
        <v>0</v>
      </c>
      <c r="DF96" s="1" t="s">
        <v>152</v>
      </c>
      <c r="DG96" s="1" t="s">
        <v>152</v>
      </c>
      <c r="DH96" s="1">
        <v>8</v>
      </c>
      <c r="DI96" s="1">
        <v>0</v>
      </c>
      <c r="DJ96" s="1" t="s">
        <v>152</v>
      </c>
      <c r="DK96" s="1">
        <v>0</v>
      </c>
      <c r="DL96" s="1">
        <v>0</v>
      </c>
      <c r="DM96" s="1">
        <v>0</v>
      </c>
      <c r="DN96" s="1" t="s">
        <v>152</v>
      </c>
      <c r="DO96" s="1" t="s">
        <v>151</v>
      </c>
      <c r="DP96" s="1" t="s">
        <v>152</v>
      </c>
      <c r="DQ96" s="1" t="b">
        <v>0</v>
      </c>
      <c r="DR96" s="1" t="s">
        <v>152</v>
      </c>
      <c r="DS96" s="1" t="s">
        <v>152</v>
      </c>
      <c r="DT96" s="1" t="s">
        <v>152</v>
      </c>
      <c r="DU96" s="1" t="s">
        <v>152</v>
      </c>
      <c r="DV96" s="1">
        <v>0</v>
      </c>
      <c r="DW96" s="1" t="s">
        <v>152</v>
      </c>
      <c r="DX96" s="1" t="s">
        <v>152</v>
      </c>
      <c r="DY96" s="1" t="s">
        <v>152</v>
      </c>
      <c r="DZ96" s="1" t="s">
        <v>152</v>
      </c>
      <c r="EA96" s="1" t="s">
        <v>152</v>
      </c>
      <c r="EB96" s="1" t="s">
        <v>152</v>
      </c>
      <c r="EC96" s="1" t="s">
        <v>152</v>
      </c>
      <c r="ED96" s="1" t="s">
        <v>152</v>
      </c>
      <c r="EE96" s="1" t="s">
        <v>152</v>
      </c>
      <c r="EF96" s="1" t="s">
        <v>152</v>
      </c>
      <c r="EG96" s="1" t="s">
        <v>150</v>
      </c>
      <c r="EH96" s="1" t="s">
        <v>152</v>
      </c>
      <c r="EI96" s="1" t="b">
        <v>0</v>
      </c>
      <c r="EJ96" s="1" t="b">
        <v>0</v>
      </c>
      <c r="EK96" s="1">
        <v>0</v>
      </c>
      <c r="EL96" s="1" t="s">
        <v>152</v>
      </c>
      <c r="EM96" s="1" t="s">
        <v>152</v>
      </c>
      <c r="EN96" s="1" t="s">
        <v>150</v>
      </c>
      <c r="EO96" s="1" t="s">
        <v>150</v>
      </c>
      <c r="EP96" s="1">
        <v>0</v>
      </c>
    </row>
    <row r="97" spans="1:146" ht="17.25" x14ac:dyDescent="0.3">
      <c r="A97" s="1">
        <v>528</v>
      </c>
      <c r="B97" s="1" t="s">
        <v>752</v>
      </c>
      <c r="C97" s="1" t="s">
        <v>784</v>
      </c>
      <c r="D97" s="1" t="s">
        <v>752</v>
      </c>
      <c r="E97" s="1" t="s">
        <v>152</v>
      </c>
      <c r="F97" s="1" t="s">
        <v>146</v>
      </c>
      <c r="G97" s="1">
        <v>2</v>
      </c>
      <c r="H97" s="1" t="s">
        <v>152</v>
      </c>
      <c r="I97" s="1" t="s">
        <v>449</v>
      </c>
      <c r="J97" s="1" t="s">
        <v>449</v>
      </c>
      <c r="K97" s="1">
        <v>9</v>
      </c>
      <c r="L97" s="1" t="s">
        <v>450</v>
      </c>
      <c r="M97" s="1" t="s">
        <v>451</v>
      </c>
      <c r="N97" s="1">
        <v>0</v>
      </c>
      <c r="O97" s="1" t="s">
        <v>152</v>
      </c>
      <c r="P97" s="1" t="s">
        <v>749</v>
      </c>
      <c r="Q97" s="1">
        <v>17.27</v>
      </c>
      <c r="R97" s="1">
        <v>0</v>
      </c>
      <c r="S97" s="1">
        <v>0</v>
      </c>
      <c r="T97" s="1">
        <v>172.73</v>
      </c>
      <c r="U97" s="1">
        <v>190</v>
      </c>
      <c r="V97" s="1">
        <v>0</v>
      </c>
      <c r="W97" s="1">
        <v>9.5</v>
      </c>
      <c r="X97" s="1" t="s">
        <v>259</v>
      </c>
      <c r="Y97" s="1">
        <v>2</v>
      </c>
      <c r="Z97" s="1">
        <v>1</v>
      </c>
      <c r="AA97" s="1" t="s">
        <v>147</v>
      </c>
      <c r="AB97" s="1" t="s">
        <v>152</v>
      </c>
      <c r="AC97" s="1" t="s">
        <v>152</v>
      </c>
      <c r="AD97" s="1" t="s">
        <v>152</v>
      </c>
      <c r="AE97" s="1" t="s">
        <v>749</v>
      </c>
      <c r="AF97" s="1" t="b">
        <v>0</v>
      </c>
      <c r="AG97" s="1" t="s">
        <v>781</v>
      </c>
      <c r="AH97" s="1" t="s">
        <v>152</v>
      </c>
      <c r="AI97" s="1" t="s">
        <v>152</v>
      </c>
      <c r="AJ97" s="1" t="s">
        <v>152</v>
      </c>
      <c r="AK97" s="1" t="s">
        <v>152</v>
      </c>
      <c r="AL97" s="1" t="s">
        <v>152</v>
      </c>
      <c r="AM97" s="1" t="b">
        <v>0</v>
      </c>
      <c r="AN97" s="1" t="s">
        <v>152</v>
      </c>
      <c r="AO97" s="1" t="s">
        <v>252</v>
      </c>
      <c r="AP97" s="1" t="s">
        <v>152</v>
      </c>
      <c r="AQ97" s="1" t="s">
        <v>152</v>
      </c>
      <c r="AR97" s="1" t="b">
        <v>0</v>
      </c>
      <c r="AS97" s="1">
        <v>190</v>
      </c>
      <c r="AT97" s="1">
        <v>0</v>
      </c>
      <c r="AU97" s="1">
        <v>0</v>
      </c>
      <c r="AV97" s="1" t="b">
        <v>0</v>
      </c>
      <c r="AW97" s="1">
        <v>0</v>
      </c>
      <c r="AX97" s="1" t="s">
        <v>152</v>
      </c>
      <c r="AY97" s="1" t="b">
        <v>0</v>
      </c>
      <c r="AZ97" s="1" t="b">
        <v>0</v>
      </c>
      <c r="BA97" s="1" t="b">
        <v>0</v>
      </c>
      <c r="BB97" s="1" t="b">
        <v>0</v>
      </c>
      <c r="BC97" s="1" t="b">
        <v>0</v>
      </c>
      <c r="BD97" s="1" t="b">
        <v>1</v>
      </c>
      <c r="BE97" s="1" t="b">
        <v>0</v>
      </c>
      <c r="BF97" s="1" t="b">
        <v>0</v>
      </c>
      <c r="BG97" s="1" t="b">
        <v>0</v>
      </c>
      <c r="BH97" s="1" t="b">
        <v>0</v>
      </c>
      <c r="BI97" s="1" t="b">
        <v>0</v>
      </c>
      <c r="BJ97" s="1" t="b">
        <v>0</v>
      </c>
      <c r="BK97" s="1" t="b">
        <v>0</v>
      </c>
      <c r="BL97" s="1" t="b">
        <v>0</v>
      </c>
      <c r="BM97" s="1" t="b">
        <v>1</v>
      </c>
      <c r="BN97" s="1">
        <v>190</v>
      </c>
      <c r="BO97" s="1" t="s">
        <v>148</v>
      </c>
      <c r="BP97" s="1" t="b">
        <v>0</v>
      </c>
      <c r="BQ97" s="1">
        <v>1</v>
      </c>
      <c r="BR97" s="1" t="b">
        <v>0</v>
      </c>
      <c r="BS97" s="1" t="b">
        <v>0</v>
      </c>
      <c r="BT97" s="1" t="b">
        <v>0</v>
      </c>
      <c r="BU97" s="1" t="b">
        <v>0</v>
      </c>
      <c r="BV97" s="1" t="s">
        <v>259</v>
      </c>
      <c r="BW97" s="1" t="s">
        <v>751</v>
      </c>
      <c r="BX97" s="1" t="b">
        <v>0</v>
      </c>
      <c r="BY97" s="1" t="b">
        <v>0</v>
      </c>
      <c r="BZ97" s="1" t="b">
        <v>0</v>
      </c>
      <c r="CA97" s="1" t="b">
        <v>0</v>
      </c>
      <c r="CB97" s="1" t="s">
        <v>152</v>
      </c>
      <c r="CC97" s="1" t="s">
        <v>152</v>
      </c>
      <c r="CD97" s="1" t="s">
        <v>152</v>
      </c>
      <c r="CE97" s="1" t="s">
        <v>152</v>
      </c>
      <c r="CF97" s="1" t="s">
        <v>152</v>
      </c>
      <c r="CG97" s="1" t="b">
        <v>0</v>
      </c>
      <c r="CH97" s="1" t="b">
        <v>0</v>
      </c>
      <c r="CI97" s="1" t="s">
        <v>152</v>
      </c>
      <c r="CJ97" s="1" t="s">
        <v>749</v>
      </c>
      <c r="CK97" s="1" t="s">
        <v>152</v>
      </c>
      <c r="CL97" s="1">
        <v>0</v>
      </c>
      <c r="CM97" s="1">
        <v>0</v>
      </c>
      <c r="CN97" s="1" t="s">
        <v>152</v>
      </c>
      <c r="CO97" s="1" t="s">
        <v>753</v>
      </c>
      <c r="CP97" s="1"/>
      <c r="CQ97" s="1" t="b">
        <v>0</v>
      </c>
      <c r="CR97" s="1" t="s">
        <v>150</v>
      </c>
      <c r="CS97" s="1" t="s">
        <v>153</v>
      </c>
      <c r="CT97" s="1">
        <v>1</v>
      </c>
      <c r="CU97" s="1">
        <v>190</v>
      </c>
      <c r="CV97" s="1">
        <v>0</v>
      </c>
      <c r="CW97" s="1">
        <v>190</v>
      </c>
      <c r="CX97" s="1" t="b">
        <v>0</v>
      </c>
      <c r="CY97" s="1">
        <v>0</v>
      </c>
      <c r="CZ97" s="1" t="s">
        <v>785</v>
      </c>
      <c r="DA97" s="1" t="s">
        <v>152</v>
      </c>
      <c r="DB97" s="1" t="b">
        <v>0</v>
      </c>
      <c r="DC97" s="1">
        <v>0</v>
      </c>
      <c r="DD97" s="1">
        <v>0</v>
      </c>
      <c r="DE97" s="1">
        <v>0</v>
      </c>
      <c r="DF97" s="1" t="s">
        <v>152</v>
      </c>
      <c r="DG97" s="1" t="s">
        <v>152</v>
      </c>
      <c r="DH97" s="1">
        <v>7</v>
      </c>
      <c r="DI97" s="1">
        <v>0</v>
      </c>
      <c r="DJ97" s="1" t="s">
        <v>152</v>
      </c>
      <c r="DK97" s="1">
        <v>0</v>
      </c>
      <c r="DL97" s="1">
        <v>0</v>
      </c>
      <c r="DM97" s="1">
        <v>0</v>
      </c>
      <c r="DN97" s="1" t="s">
        <v>152</v>
      </c>
      <c r="DO97" s="1" t="s">
        <v>151</v>
      </c>
      <c r="DP97" s="1" t="s">
        <v>152</v>
      </c>
      <c r="DQ97" s="1" t="b">
        <v>0</v>
      </c>
      <c r="DR97" s="1" t="s">
        <v>152</v>
      </c>
      <c r="DS97" s="1" t="s">
        <v>152</v>
      </c>
      <c r="DT97" s="1" t="s">
        <v>152</v>
      </c>
      <c r="DU97" s="1" t="s">
        <v>152</v>
      </c>
      <c r="DV97" s="1">
        <v>0</v>
      </c>
      <c r="DW97" s="1" t="s">
        <v>152</v>
      </c>
      <c r="DX97" s="1" t="s">
        <v>152</v>
      </c>
      <c r="DY97" s="1" t="s">
        <v>152</v>
      </c>
      <c r="DZ97" s="1" t="s">
        <v>152</v>
      </c>
      <c r="EA97" s="1" t="s">
        <v>152</v>
      </c>
      <c r="EB97" s="1" t="s">
        <v>152</v>
      </c>
      <c r="EC97" s="1" t="s">
        <v>152</v>
      </c>
      <c r="ED97" s="1" t="s">
        <v>152</v>
      </c>
      <c r="EE97" s="1" t="s">
        <v>152</v>
      </c>
      <c r="EF97" s="1" t="s">
        <v>152</v>
      </c>
      <c r="EG97" s="1" t="s">
        <v>150</v>
      </c>
      <c r="EH97" s="1" t="s">
        <v>152</v>
      </c>
      <c r="EI97" s="1" t="b">
        <v>0</v>
      </c>
      <c r="EJ97" s="1" t="b">
        <v>0</v>
      </c>
      <c r="EK97" s="1">
        <v>0</v>
      </c>
      <c r="EL97" s="1" t="s">
        <v>152</v>
      </c>
      <c r="EM97" s="1" t="s">
        <v>152</v>
      </c>
      <c r="EN97" s="1" t="s">
        <v>150</v>
      </c>
      <c r="EO97" s="1" t="s">
        <v>150</v>
      </c>
      <c r="EP97" s="1">
        <v>0</v>
      </c>
    </row>
    <row r="98" spans="1:146" ht="17.25" x14ac:dyDescent="0.3">
      <c r="A98" s="1">
        <v>387</v>
      </c>
      <c r="B98" s="1" t="s">
        <v>786</v>
      </c>
      <c r="C98" s="1" t="s">
        <v>787</v>
      </c>
      <c r="D98" s="1" t="s">
        <v>786</v>
      </c>
      <c r="E98" s="1" t="s">
        <v>152</v>
      </c>
      <c r="F98" s="1" t="s">
        <v>146</v>
      </c>
      <c r="G98" s="1">
        <v>2</v>
      </c>
      <c r="H98" s="1" t="s">
        <v>152</v>
      </c>
      <c r="I98" s="1" t="s">
        <v>559</v>
      </c>
      <c r="J98" s="1" t="s">
        <v>559</v>
      </c>
      <c r="K98" s="1">
        <v>57</v>
      </c>
      <c r="L98" s="1" t="s">
        <v>788</v>
      </c>
      <c r="M98" s="1" t="s">
        <v>788</v>
      </c>
      <c r="N98" s="1">
        <v>0</v>
      </c>
      <c r="O98" s="1" t="s">
        <v>152</v>
      </c>
      <c r="P98" s="1" t="s">
        <v>789</v>
      </c>
      <c r="Q98" s="1">
        <v>102.55</v>
      </c>
      <c r="R98" s="1">
        <v>0</v>
      </c>
      <c r="S98" s="1">
        <v>0</v>
      </c>
      <c r="T98" s="1">
        <v>1025.45</v>
      </c>
      <c r="U98" s="1">
        <v>1128</v>
      </c>
      <c r="V98" s="1">
        <v>0</v>
      </c>
      <c r="W98" s="1">
        <v>0</v>
      </c>
      <c r="X98" s="1" t="s">
        <v>790</v>
      </c>
      <c r="Y98" s="1">
        <v>11</v>
      </c>
      <c r="Z98" s="1">
        <v>1</v>
      </c>
      <c r="AA98" s="1" t="s">
        <v>147</v>
      </c>
      <c r="AB98" s="1" t="s">
        <v>152</v>
      </c>
      <c r="AC98" s="1" t="s">
        <v>152</v>
      </c>
      <c r="AD98" s="1" t="s">
        <v>152</v>
      </c>
      <c r="AE98" s="1" t="s">
        <v>789</v>
      </c>
      <c r="AF98" s="1" t="b">
        <v>0</v>
      </c>
      <c r="AG98" s="1" t="s">
        <v>791</v>
      </c>
      <c r="AH98" s="1" t="s">
        <v>152</v>
      </c>
      <c r="AI98" s="1" t="s">
        <v>152</v>
      </c>
      <c r="AJ98" s="1" t="s">
        <v>152</v>
      </c>
      <c r="AK98" s="1" t="s">
        <v>152</v>
      </c>
      <c r="AL98" s="1" t="s">
        <v>152</v>
      </c>
      <c r="AM98" s="1" t="b">
        <v>0</v>
      </c>
      <c r="AN98" s="1" t="s">
        <v>152</v>
      </c>
      <c r="AO98" s="1" t="s">
        <v>437</v>
      </c>
      <c r="AP98" s="1" t="s">
        <v>152</v>
      </c>
      <c r="AQ98" s="1" t="s">
        <v>152</v>
      </c>
      <c r="AR98" s="1" t="b">
        <v>0</v>
      </c>
      <c r="AS98" s="1">
        <v>1128</v>
      </c>
      <c r="AT98" s="1">
        <v>0</v>
      </c>
      <c r="AU98" s="1">
        <v>0</v>
      </c>
      <c r="AV98" s="1" t="b">
        <v>0</v>
      </c>
      <c r="AW98" s="1">
        <v>0</v>
      </c>
      <c r="AX98" s="1" t="s">
        <v>152</v>
      </c>
      <c r="AY98" s="1" t="b">
        <v>0</v>
      </c>
      <c r="AZ98" s="1" t="b">
        <v>0</v>
      </c>
      <c r="BA98" s="1" t="b">
        <v>0</v>
      </c>
      <c r="BB98" s="1" t="b">
        <v>0</v>
      </c>
      <c r="BC98" s="1" t="b">
        <v>0</v>
      </c>
      <c r="BD98" s="1" t="b">
        <v>1</v>
      </c>
      <c r="BE98" s="1" t="b">
        <v>0</v>
      </c>
      <c r="BF98" s="1" t="b">
        <v>0</v>
      </c>
      <c r="BG98" s="1" t="b">
        <v>0</v>
      </c>
      <c r="BH98" s="1" t="b">
        <v>0</v>
      </c>
      <c r="BI98" s="1" t="b">
        <v>0</v>
      </c>
      <c r="BJ98" s="1" t="b">
        <v>0</v>
      </c>
      <c r="BK98" s="1" t="b">
        <v>0</v>
      </c>
      <c r="BL98" s="1" t="b">
        <v>0</v>
      </c>
      <c r="BM98" s="1" t="b">
        <v>1</v>
      </c>
      <c r="BN98" s="1">
        <v>1128</v>
      </c>
      <c r="BO98" s="1" t="s">
        <v>148</v>
      </c>
      <c r="BP98" s="1" t="b">
        <v>0</v>
      </c>
      <c r="BQ98" s="1">
        <v>1</v>
      </c>
      <c r="BR98" s="1" t="b">
        <v>0</v>
      </c>
      <c r="BS98" s="1" t="b">
        <v>0</v>
      </c>
      <c r="BT98" s="1" t="b">
        <v>0</v>
      </c>
      <c r="BU98" s="1" t="b">
        <v>0</v>
      </c>
      <c r="BV98" s="1" t="s">
        <v>790</v>
      </c>
      <c r="BW98" s="1" t="s">
        <v>792</v>
      </c>
      <c r="BX98" s="1" t="b">
        <v>0</v>
      </c>
      <c r="BY98" s="1" t="b">
        <v>0</v>
      </c>
      <c r="BZ98" s="1" t="b">
        <v>0</v>
      </c>
      <c r="CA98" s="1" t="b">
        <v>0</v>
      </c>
      <c r="CB98" s="1" t="s">
        <v>152</v>
      </c>
      <c r="CC98" s="1" t="s">
        <v>152</v>
      </c>
      <c r="CD98" s="1" t="s">
        <v>152</v>
      </c>
      <c r="CE98" s="1" t="s">
        <v>152</v>
      </c>
      <c r="CF98" s="1" t="s">
        <v>152</v>
      </c>
      <c r="CG98" s="1" t="b">
        <v>0</v>
      </c>
      <c r="CH98" s="1" t="b">
        <v>0</v>
      </c>
      <c r="CI98" s="1" t="s">
        <v>152</v>
      </c>
      <c r="CJ98" s="1" t="s">
        <v>789</v>
      </c>
      <c r="CK98" s="1" t="s">
        <v>152</v>
      </c>
      <c r="CL98" s="1">
        <v>0</v>
      </c>
      <c r="CM98" s="1">
        <v>0</v>
      </c>
      <c r="CN98" s="1" t="s">
        <v>152</v>
      </c>
      <c r="CO98" s="1" t="s">
        <v>152</v>
      </c>
      <c r="CP98" s="1"/>
      <c r="CQ98" s="1" t="b">
        <v>0</v>
      </c>
      <c r="CR98" s="1" t="s">
        <v>150</v>
      </c>
      <c r="CS98" s="1" t="s">
        <v>153</v>
      </c>
      <c r="CT98" s="1">
        <v>1</v>
      </c>
      <c r="CU98" s="1">
        <v>1128</v>
      </c>
      <c r="CV98" s="1">
        <v>0</v>
      </c>
      <c r="CW98" s="1">
        <v>1128</v>
      </c>
      <c r="CX98" s="1" t="b">
        <v>0</v>
      </c>
      <c r="CY98" s="1">
        <v>0</v>
      </c>
      <c r="CZ98" s="1" t="s">
        <v>793</v>
      </c>
      <c r="DA98" s="1" t="s">
        <v>152</v>
      </c>
      <c r="DB98" s="1" t="b">
        <v>0</v>
      </c>
      <c r="DC98" s="1">
        <v>0</v>
      </c>
      <c r="DD98" s="1">
        <v>0</v>
      </c>
      <c r="DE98" s="1">
        <v>0</v>
      </c>
      <c r="DF98" s="1" t="s">
        <v>152</v>
      </c>
      <c r="DG98" s="1" t="s">
        <v>152</v>
      </c>
      <c r="DH98" s="1">
        <v>0</v>
      </c>
      <c r="DI98" s="1">
        <v>0</v>
      </c>
      <c r="DJ98" s="1" t="s">
        <v>152</v>
      </c>
      <c r="DK98" s="1">
        <v>0</v>
      </c>
      <c r="DL98" s="1">
        <v>0</v>
      </c>
      <c r="DM98" s="1">
        <v>0</v>
      </c>
      <c r="DN98" s="1" t="s">
        <v>152</v>
      </c>
      <c r="DO98" s="1" t="s">
        <v>151</v>
      </c>
      <c r="DP98" s="1" t="s">
        <v>152</v>
      </c>
      <c r="DQ98" s="1" t="b">
        <v>0</v>
      </c>
      <c r="DR98" s="1" t="s">
        <v>152</v>
      </c>
      <c r="DS98" s="1" t="s">
        <v>152</v>
      </c>
      <c r="DT98" s="1" t="s">
        <v>152</v>
      </c>
      <c r="DU98" s="1" t="s">
        <v>152</v>
      </c>
      <c r="DV98" s="1">
        <v>0</v>
      </c>
      <c r="DW98" s="1" t="s">
        <v>152</v>
      </c>
      <c r="DX98" s="1" t="s">
        <v>152</v>
      </c>
      <c r="DY98" s="1" t="s">
        <v>152</v>
      </c>
      <c r="DZ98" s="1" t="s">
        <v>152</v>
      </c>
      <c r="EA98" s="1" t="s">
        <v>152</v>
      </c>
      <c r="EB98" s="1" t="s">
        <v>152</v>
      </c>
      <c r="EC98" s="1" t="s">
        <v>152</v>
      </c>
      <c r="ED98" s="1" t="s">
        <v>152</v>
      </c>
      <c r="EE98" s="1" t="s">
        <v>152</v>
      </c>
      <c r="EF98" s="1" t="s">
        <v>152</v>
      </c>
      <c r="EG98" s="1" t="s">
        <v>150</v>
      </c>
      <c r="EH98" s="1" t="s">
        <v>152</v>
      </c>
      <c r="EI98" s="1" t="b">
        <v>0</v>
      </c>
      <c r="EJ98" s="1" t="b">
        <v>0</v>
      </c>
      <c r="EK98" s="1">
        <v>0</v>
      </c>
      <c r="EL98" s="1" t="s">
        <v>152</v>
      </c>
      <c r="EM98" s="1" t="s">
        <v>152</v>
      </c>
      <c r="EN98" s="1" t="s">
        <v>150</v>
      </c>
      <c r="EO98" s="1" t="s">
        <v>150</v>
      </c>
      <c r="EP98" s="1">
        <v>0</v>
      </c>
    </row>
    <row r="99" spans="1:146" ht="17.25" x14ac:dyDescent="0.3">
      <c r="A99" s="1">
        <v>123</v>
      </c>
      <c r="B99" s="1" t="s">
        <v>794</v>
      </c>
      <c r="C99" s="1" t="s">
        <v>795</v>
      </c>
      <c r="D99" s="1" t="s">
        <v>794</v>
      </c>
      <c r="E99" s="1" t="s">
        <v>152</v>
      </c>
      <c r="F99" s="1" t="s">
        <v>146</v>
      </c>
      <c r="G99" s="1">
        <v>2</v>
      </c>
      <c r="H99" s="1" t="s">
        <v>152</v>
      </c>
      <c r="I99" s="1" t="s">
        <v>299</v>
      </c>
      <c r="J99" s="1" t="s">
        <v>299</v>
      </c>
      <c r="K99" s="1">
        <v>29</v>
      </c>
      <c r="L99" s="1" t="s">
        <v>299</v>
      </c>
      <c r="M99" s="1" t="s">
        <v>152</v>
      </c>
      <c r="N99" s="1">
        <v>0</v>
      </c>
      <c r="O99" s="1" t="s">
        <v>152</v>
      </c>
      <c r="P99" s="1" t="s">
        <v>796</v>
      </c>
      <c r="Q99" s="1">
        <v>4.09</v>
      </c>
      <c r="R99" s="1">
        <v>0</v>
      </c>
      <c r="S99" s="1">
        <v>0</v>
      </c>
      <c r="T99" s="1">
        <v>40.909999999999997</v>
      </c>
      <c r="U99" s="1">
        <v>45</v>
      </c>
      <c r="V99" s="1">
        <v>0</v>
      </c>
      <c r="W99" s="1">
        <v>0</v>
      </c>
      <c r="X99" s="1" t="s">
        <v>259</v>
      </c>
      <c r="Y99" s="1">
        <v>2</v>
      </c>
      <c r="Z99" s="1">
        <v>1</v>
      </c>
      <c r="AA99" s="1" t="s">
        <v>147</v>
      </c>
      <c r="AB99" s="1" t="s">
        <v>152</v>
      </c>
      <c r="AC99" s="1" t="s">
        <v>152</v>
      </c>
      <c r="AD99" s="1" t="s">
        <v>152</v>
      </c>
      <c r="AE99" s="1" t="s">
        <v>796</v>
      </c>
      <c r="AF99" s="1" t="b">
        <v>0</v>
      </c>
      <c r="AG99" s="1" t="s">
        <v>797</v>
      </c>
      <c r="AH99" s="1" t="s">
        <v>152</v>
      </c>
      <c r="AI99" s="1" t="s">
        <v>152</v>
      </c>
      <c r="AJ99" s="1" t="s">
        <v>152</v>
      </c>
      <c r="AK99" s="1" t="s">
        <v>152</v>
      </c>
      <c r="AL99" s="1" t="s">
        <v>152</v>
      </c>
      <c r="AM99" s="1" t="b">
        <v>0</v>
      </c>
      <c r="AN99" s="1" t="s">
        <v>152</v>
      </c>
      <c r="AO99" s="1" t="s">
        <v>152</v>
      </c>
      <c r="AP99" s="1" t="s">
        <v>152</v>
      </c>
      <c r="AQ99" s="1" t="s">
        <v>152</v>
      </c>
      <c r="AR99" s="1" t="b">
        <v>0</v>
      </c>
      <c r="AS99" s="1">
        <v>45</v>
      </c>
      <c r="AT99" s="1">
        <v>0</v>
      </c>
      <c r="AU99" s="1">
        <v>0</v>
      </c>
      <c r="AV99" s="1" t="b">
        <v>0</v>
      </c>
      <c r="AW99" s="1">
        <v>0</v>
      </c>
      <c r="AX99" s="1" t="s">
        <v>152</v>
      </c>
      <c r="AY99" s="1" t="b">
        <v>0</v>
      </c>
      <c r="AZ99" s="1" t="b">
        <v>0</v>
      </c>
      <c r="BA99" s="1" t="b">
        <v>0</v>
      </c>
      <c r="BB99" s="1" t="b">
        <v>0</v>
      </c>
      <c r="BC99" s="1" t="b">
        <v>0</v>
      </c>
      <c r="BD99" s="1" t="b">
        <v>1</v>
      </c>
      <c r="BE99" s="1" t="b">
        <v>0</v>
      </c>
      <c r="BF99" s="1" t="b">
        <v>0</v>
      </c>
      <c r="BG99" s="1" t="b">
        <v>0</v>
      </c>
      <c r="BH99" s="1" t="b">
        <v>0</v>
      </c>
      <c r="BI99" s="1" t="b">
        <v>0</v>
      </c>
      <c r="BJ99" s="1" t="b">
        <v>0</v>
      </c>
      <c r="BK99" s="1" t="b">
        <v>0</v>
      </c>
      <c r="BL99" s="1" t="b">
        <v>0</v>
      </c>
      <c r="BM99" s="1" t="b">
        <v>1</v>
      </c>
      <c r="BN99" s="1">
        <v>45</v>
      </c>
      <c r="BO99" s="1" t="s">
        <v>148</v>
      </c>
      <c r="BP99" s="1" t="b">
        <v>0</v>
      </c>
      <c r="BQ99" s="1">
        <v>1</v>
      </c>
      <c r="BR99" s="1" t="b">
        <v>0</v>
      </c>
      <c r="BS99" s="1" t="b">
        <v>0</v>
      </c>
      <c r="BT99" s="1" t="b">
        <v>0</v>
      </c>
      <c r="BU99" s="1" t="b">
        <v>0</v>
      </c>
      <c r="BV99" s="1" t="s">
        <v>259</v>
      </c>
      <c r="BW99" s="1" t="s">
        <v>798</v>
      </c>
      <c r="BX99" s="1" t="b">
        <v>0</v>
      </c>
      <c r="BY99" s="1" t="b">
        <v>0</v>
      </c>
      <c r="BZ99" s="1" t="b">
        <v>0</v>
      </c>
      <c r="CA99" s="1" t="b">
        <v>0</v>
      </c>
      <c r="CB99" s="1" t="s">
        <v>152</v>
      </c>
      <c r="CC99" s="1" t="s">
        <v>152</v>
      </c>
      <c r="CD99" s="1" t="s">
        <v>152</v>
      </c>
      <c r="CE99" s="1" t="s">
        <v>152</v>
      </c>
      <c r="CF99" s="1" t="s">
        <v>152</v>
      </c>
      <c r="CG99" s="1" t="b">
        <v>0</v>
      </c>
      <c r="CH99" s="1" t="b">
        <v>0</v>
      </c>
      <c r="CI99" s="1" t="s">
        <v>152</v>
      </c>
      <c r="CJ99" s="1" t="s">
        <v>796</v>
      </c>
      <c r="CK99" s="1" t="s">
        <v>152</v>
      </c>
      <c r="CL99" s="1">
        <v>0</v>
      </c>
      <c r="CM99" s="1">
        <v>0</v>
      </c>
      <c r="CN99" s="1" t="s">
        <v>152</v>
      </c>
      <c r="CO99" s="1" t="s">
        <v>152</v>
      </c>
      <c r="CP99" s="1"/>
      <c r="CQ99" s="1" t="b">
        <v>0</v>
      </c>
      <c r="CR99" s="1" t="s">
        <v>150</v>
      </c>
      <c r="CS99" s="1" t="s">
        <v>153</v>
      </c>
      <c r="CT99" s="1">
        <v>1</v>
      </c>
      <c r="CU99" s="1">
        <v>45</v>
      </c>
      <c r="CV99" s="1">
        <v>0</v>
      </c>
      <c r="CW99" s="1">
        <v>45</v>
      </c>
      <c r="CX99" s="1" t="b">
        <v>0</v>
      </c>
      <c r="CY99" s="1">
        <v>0</v>
      </c>
      <c r="CZ99" s="1" t="s">
        <v>799</v>
      </c>
      <c r="DA99" s="1" t="s">
        <v>152</v>
      </c>
      <c r="DB99" s="1" t="b">
        <v>0</v>
      </c>
      <c r="DC99" s="1">
        <v>0</v>
      </c>
      <c r="DD99" s="1">
        <v>0</v>
      </c>
      <c r="DE99" s="1">
        <v>0</v>
      </c>
      <c r="DF99" s="1" t="s">
        <v>152</v>
      </c>
      <c r="DG99" s="1" t="s">
        <v>152</v>
      </c>
      <c r="DH99" s="1">
        <v>0</v>
      </c>
      <c r="DI99" s="1">
        <v>0</v>
      </c>
      <c r="DJ99" s="1" t="s">
        <v>152</v>
      </c>
      <c r="DK99" s="1">
        <v>0</v>
      </c>
      <c r="DL99" s="1">
        <v>0</v>
      </c>
      <c r="DM99" s="1">
        <v>0</v>
      </c>
      <c r="DN99" s="1" t="s">
        <v>152</v>
      </c>
      <c r="DO99" s="1" t="s">
        <v>151</v>
      </c>
      <c r="DP99" s="1" t="s">
        <v>152</v>
      </c>
      <c r="DQ99" s="1" t="b">
        <v>0</v>
      </c>
      <c r="DR99" s="1" t="s">
        <v>152</v>
      </c>
      <c r="DS99" s="1" t="s">
        <v>152</v>
      </c>
      <c r="DT99" s="1" t="s">
        <v>152</v>
      </c>
      <c r="DU99" s="1" t="s">
        <v>152</v>
      </c>
      <c r="DV99" s="1">
        <v>0</v>
      </c>
      <c r="DW99" s="1" t="s">
        <v>152</v>
      </c>
      <c r="DX99" s="1" t="s">
        <v>152</v>
      </c>
      <c r="DY99" s="1" t="s">
        <v>152</v>
      </c>
      <c r="DZ99" s="1" t="s">
        <v>152</v>
      </c>
      <c r="EA99" s="1" t="s">
        <v>152</v>
      </c>
      <c r="EB99" s="1" t="s">
        <v>152</v>
      </c>
      <c r="EC99" s="1" t="s">
        <v>152</v>
      </c>
      <c r="ED99" s="1" t="s">
        <v>152</v>
      </c>
      <c r="EE99" s="1" t="s">
        <v>152</v>
      </c>
      <c r="EF99" s="1" t="s">
        <v>152</v>
      </c>
      <c r="EG99" s="1" t="s">
        <v>150</v>
      </c>
      <c r="EH99" s="1" t="s">
        <v>152</v>
      </c>
      <c r="EI99" s="1" t="b">
        <v>0</v>
      </c>
      <c r="EJ99" s="1" t="b">
        <v>0</v>
      </c>
      <c r="EK99" s="1">
        <v>0</v>
      </c>
      <c r="EL99" s="1" t="s">
        <v>152</v>
      </c>
      <c r="EM99" s="1" t="s">
        <v>152</v>
      </c>
      <c r="EN99" s="1" t="s">
        <v>150</v>
      </c>
      <c r="EO99" s="1" t="s">
        <v>150</v>
      </c>
      <c r="EP99" s="1">
        <v>0</v>
      </c>
    </row>
    <row r="100" spans="1:146" ht="17.25" x14ac:dyDescent="0.3">
      <c r="A100" s="1">
        <v>116</v>
      </c>
      <c r="B100" s="1" t="s">
        <v>800</v>
      </c>
      <c r="C100" s="1" t="s">
        <v>801</v>
      </c>
      <c r="D100" s="1" t="s">
        <v>800</v>
      </c>
      <c r="E100" s="1" t="s">
        <v>152</v>
      </c>
      <c r="F100" s="1" t="s">
        <v>146</v>
      </c>
      <c r="G100" s="1">
        <v>2</v>
      </c>
      <c r="H100" s="1" t="s">
        <v>152</v>
      </c>
      <c r="I100" s="1" t="s">
        <v>678</v>
      </c>
      <c r="J100" s="1" t="s">
        <v>678</v>
      </c>
      <c r="K100" s="1">
        <v>25</v>
      </c>
      <c r="L100" s="1" t="s">
        <v>802</v>
      </c>
      <c r="M100" s="1" t="s">
        <v>803</v>
      </c>
      <c r="N100" s="1">
        <v>0</v>
      </c>
      <c r="O100" s="1" t="s">
        <v>152</v>
      </c>
      <c r="P100" s="1" t="s">
        <v>804</v>
      </c>
      <c r="Q100" s="1">
        <v>4.55</v>
      </c>
      <c r="R100" s="1">
        <v>0</v>
      </c>
      <c r="S100" s="1">
        <v>0</v>
      </c>
      <c r="T100" s="1">
        <v>45.45</v>
      </c>
      <c r="U100" s="1">
        <v>50</v>
      </c>
      <c r="V100" s="1">
        <v>0</v>
      </c>
      <c r="W100" s="1">
        <v>0</v>
      </c>
      <c r="X100" s="1" t="s">
        <v>520</v>
      </c>
      <c r="Y100" s="1">
        <v>7</v>
      </c>
      <c r="Z100" s="1">
        <v>1</v>
      </c>
      <c r="AA100" s="1" t="s">
        <v>147</v>
      </c>
      <c r="AB100" s="1" t="s">
        <v>152</v>
      </c>
      <c r="AC100" s="1" t="s">
        <v>152</v>
      </c>
      <c r="AD100" s="1" t="s">
        <v>152</v>
      </c>
      <c r="AE100" s="1" t="s">
        <v>804</v>
      </c>
      <c r="AF100" s="1" t="b">
        <v>0</v>
      </c>
      <c r="AG100" s="1" t="s">
        <v>805</v>
      </c>
      <c r="AH100" s="1" t="s">
        <v>152</v>
      </c>
      <c r="AI100" s="1" t="s">
        <v>152</v>
      </c>
      <c r="AJ100" s="1" t="s">
        <v>806</v>
      </c>
      <c r="AK100" s="1" t="s">
        <v>152</v>
      </c>
      <c r="AL100" s="1" t="s">
        <v>152</v>
      </c>
      <c r="AM100" s="1" t="b">
        <v>0</v>
      </c>
      <c r="AN100" s="1" t="s">
        <v>152</v>
      </c>
      <c r="AO100" s="1" t="s">
        <v>437</v>
      </c>
      <c r="AP100" s="1" t="s">
        <v>152</v>
      </c>
      <c r="AQ100" s="1" t="s">
        <v>152</v>
      </c>
      <c r="AR100" s="1" t="b">
        <v>0</v>
      </c>
      <c r="AS100" s="1">
        <v>50</v>
      </c>
      <c r="AT100" s="1">
        <v>0</v>
      </c>
      <c r="AU100" s="1">
        <v>0</v>
      </c>
      <c r="AV100" s="1" t="b">
        <v>0</v>
      </c>
      <c r="AW100" s="1">
        <v>0</v>
      </c>
      <c r="AX100" s="1" t="s">
        <v>152</v>
      </c>
      <c r="AY100" s="1" t="b">
        <v>0</v>
      </c>
      <c r="AZ100" s="1" t="b">
        <v>0</v>
      </c>
      <c r="BA100" s="1" t="b">
        <v>0</v>
      </c>
      <c r="BB100" s="1" t="b">
        <v>0</v>
      </c>
      <c r="BC100" s="1" t="b">
        <v>0</v>
      </c>
      <c r="BD100" s="1" t="b">
        <v>1</v>
      </c>
      <c r="BE100" s="1" t="b">
        <v>0</v>
      </c>
      <c r="BF100" s="1" t="b">
        <v>0</v>
      </c>
      <c r="BG100" s="1" t="b">
        <v>0</v>
      </c>
      <c r="BH100" s="1" t="b">
        <v>0</v>
      </c>
      <c r="BI100" s="1" t="b">
        <v>0</v>
      </c>
      <c r="BJ100" s="1" t="b">
        <v>0</v>
      </c>
      <c r="BK100" s="1" t="b">
        <v>0</v>
      </c>
      <c r="BL100" s="1" t="b">
        <v>0</v>
      </c>
      <c r="BM100" s="1" t="b">
        <v>1</v>
      </c>
      <c r="BN100" s="1">
        <v>50</v>
      </c>
      <c r="BO100" s="1" t="s">
        <v>148</v>
      </c>
      <c r="BP100" s="1" t="b">
        <v>0</v>
      </c>
      <c r="BQ100" s="1">
        <v>1</v>
      </c>
      <c r="BR100" s="1" t="b">
        <v>0</v>
      </c>
      <c r="BS100" s="1" t="b">
        <v>0</v>
      </c>
      <c r="BT100" s="1" t="b">
        <v>0</v>
      </c>
      <c r="BU100" s="1" t="b">
        <v>0</v>
      </c>
      <c r="BV100" s="1" t="s">
        <v>520</v>
      </c>
      <c r="BW100" s="1" t="s">
        <v>807</v>
      </c>
      <c r="BX100" s="1" t="b">
        <v>0</v>
      </c>
      <c r="BY100" s="1" t="b">
        <v>0</v>
      </c>
      <c r="BZ100" s="1" t="b">
        <v>0</v>
      </c>
      <c r="CA100" s="1" t="b">
        <v>0</v>
      </c>
      <c r="CB100" s="1" t="s">
        <v>152</v>
      </c>
      <c r="CC100" s="1" t="s">
        <v>152</v>
      </c>
      <c r="CD100" s="1" t="s">
        <v>152</v>
      </c>
      <c r="CE100" s="1" t="s">
        <v>152</v>
      </c>
      <c r="CF100" s="1" t="s">
        <v>152</v>
      </c>
      <c r="CG100" s="1" t="b">
        <v>0</v>
      </c>
      <c r="CH100" s="1" t="b">
        <v>0</v>
      </c>
      <c r="CI100" s="1" t="s">
        <v>152</v>
      </c>
      <c r="CJ100" s="1" t="s">
        <v>804</v>
      </c>
      <c r="CK100" s="1" t="s">
        <v>808</v>
      </c>
      <c r="CL100" s="1">
        <v>0</v>
      </c>
      <c r="CM100" s="1">
        <v>0</v>
      </c>
      <c r="CN100" s="1" t="s">
        <v>152</v>
      </c>
      <c r="CO100" s="1" t="s">
        <v>809</v>
      </c>
      <c r="CP100" s="1"/>
      <c r="CQ100" s="1" t="b">
        <v>0</v>
      </c>
      <c r="CR100" s="1" t="s">
        <v>150</v>
      </c>
      <c r="CS100" s="1" t="s">
        <v>153</v>
      </c>
      <c r="CT100" s="1">
        <v>1</v>
      </c>
      <c r="CU100" s="1">
        <v>50</v>
      </c>
      <c r="CV100" s="1">
        <v>0</v>
      </c>
      <c r="CW100" s="1">
        <v>50</v>
      </c>
      <c r="CX100" s="1" t="b">
        <v>0</v>
      </c>
      <c r="CY100" s="1">
        <v>0</v>
      </c>
      <c r="CZ100" s="1" t="s">
        <v>810</v>
      </c>
      <c r="DA100" s="1" t="s">
        <v>152</v>
      </c>
      <c r="DB100" s="1" t="b">
        <v>0</v>
      </c>
      <c r="DC100" s="1">
        <v>0</v>
      </c>
      <c r="DD100" s="1">
        <v>61</v>
      </c>
      <c r="DE100" s="1">
        <v>0</v>
      </c>
      <c r="DF100" s="1" t="s">
        <v>811</v>
      </c>
      <c r="DG100" s="1" t="s">
        <v>152</v>
      </c>
      <c r="DH100" s="1">
        <v>0</v>
      </c>
      <c r="DI100" s="1">
        <v>0</v>
      </c>
      <c r="DJ100" s="1" t="s">
        <v>152</v>
      </c>
      <c r="DK100" s="1">
        <v>0</v>
      </c>
      <c r="DL100" s="1">
        <v>0</v>
      </c>
      <c r="DM100" s="1">
        <v>0</v>
      </c>
      <c r="DN100" s="1" t="s">
        <v>152</v>
      </c>
      <c r="DO100" s="1" t="s">
        <v>151</v>
      </c>
      <c r="DP100" s="1" t="s">
        <v>152</v>
      </c>
      <c r="DQ100" s="1" t="b">
        <v>0</v>
      </c>
      <c r="DR100" s="1" t="s">
        <v>152</v>
      </c>
      <c r="DS100" s="1" t="s">
        <v>152</v>
      </c>
      <c r="DT100" s="1" t="s">
        <v>152</v>
      </c>
      <c r="DU100" s="1" t="s">
        <v>152</v>
      </c>
      <c r="DV100" s="1">
        <v>0</v>
      </c>
      <c r="DW100" s="1" t="s">
        <v>152</v>
      </c>
      <c r="DX100" s="1" t="s">
        <v>152</v>
      </c>
      <c r="DY100" s="1" t="s">
        <v>152</v>
      </c>
      <c r="DZ100" s="1" t="s">
        <v>152</v>
      </c>
      <c r="EA100" s="1" t="s">
        <v>152</v>
      </c>
      <c r="EB100" s="1" t="s">
        <v>152</v>
      </c>
      <c r="EC100" s="1" t="s">
        <v>152</v>
      </c>
      <c r="ED100" s="1" t="s">
        <v>152</v>
      </c>
      <c r="EE100" s="1" t="s">
        <v>152</v>
      </c>
      <c r="EF100" s="1" t="s">
        <v>152</v>
      </c>
      <c r="EG100" s="1" t="s">
        <v>150</v>
      </c>
      <c r="EH100" s="1" t="s">
        <v>152</v>
      </c>
      <c r="EI100" s="1" t="b">
        <v>0</v>
      </c>
      <c r="EJ100" s="1" t="b">
        <v>0</v>
      </c>
      <c r="EK100" s="1">
        <v>0</v>
      </c>
      <c r="EL100" s="1" t="s">
        <v>152</v>
      </c>
      <c r="EM100" s="1" t="s">
        <v>152</v>
      </c>
      <c r="EN100" s="1" t="s">
        <v>150</v>
      </c>
      <c r="EO100" s="1" t="s">
        <v>150</v>
      </c>
      <c r="EP100" s="1">
        <v>0</v>
      </c>
    </row>
    <row r="101" spans="1:146" ht="17.25" x14ac:dyDescent="0.3">
      <c r="A101" s="1">
        <v>50</v>
      </c>
      <c r="B101" s="1" t="s">
        <v>812</v>
      </c>
      <c r="C101" s="1" t="s">
        <v>813</v>
      </c>
      <c r="D101" s="1" t="s">
        <v>812</v>
      </c>
      <c r="E101" s="1" t="s">
        <v>152</v>
      </c>
      <c r="F101" s="1" t="s">
        <v>146</v>
      </c>
      <c r="G101" s="1">
        <v>2</v>
      </c>
      <c r="H101" s="1" t="s">
        <v>152</v>
      </c>
      <c r="I101" s="1" t="s">
        <v>449</v>
      </c>
      <c r="J101" s="1" t="s">
        <v>449</v>
      </c>
      <c r="K101" s="1">
        <v>9</v>
      </c>
      <c r="L101" s="1" t="s">
        <v>450</v>
      </c>
      <c r="M101" s="1" t="s">
        <v>451</v>
      </c>
      <c r="N101" s="1">
        <v>0</v>
      </c>
      <c r="O101" s="1" t="s">
        <v>152</v>
      </c>
      <c r="P101" s="1" t="s">
        <v>814</v>
      </c>
      <c r="Q101" s="1">
        <v>25.68</v>
      </c>
      <c r="R101" s="1">
        <v>0</v>
      </c>
      <c r="S101" s="1">
        <v>0</v>
      </c>
      <c r="T101" s="1">
        <v>256.82</v>
      </c>
      <c r="U101" s="1">
        <v>282.5</v>
      </c>
      <c r="V101" s="1">
        <v>0</v>
      </c>
      <c r="W101" s="1">
        <v>24.93</v>
      </c>
      <c r="X101" s="1" t="s">
        <v>225</v>
      </c>
      <c r="Y101" s="1">
        <v>1</v>
      </c>
      <c r="Z101" s="1">
        <v>1</v>
      </c>
      <c r="AA101" s="1" t="s">
        <v>147</v>
      </c>
      <c r="AB101" s="1" t="s">
        <v>152</v>
      </c>
      <c r="AC101" s="1" t="s">
        <v>152</v>
      </c>
      <c r="AD101" s="1" t="s">
        <v>152</v>
      </c>
      <c r="AE101" s="1" t="s">
        <v>814</v>
      </c>
      <c r="AF101" s="1" t="b">
        <v>0</v>
      </c>
      <c r="AG101" s="1" t="s">
        <v>815</v>
      </c>
      <c r="AH101" s="1" t="s">
        <v>152</v>
      </c>
      <c r="AI101" s="1" t="s">
        <v>152</v>
      </c>
      <c r="AJ101" s="1" t="s">
        <v>152</v>
      </c>
      <c r="AK101" s="1" t="s">
        <v>152</v>
      </c>
      <c r="AL101" s="1" t="s">
        <v>152</v>
      </c>
      <c r="AM101" s="1" t="b">
        <v>0</v>
      </c>
      <c r="AN101" s="1" t="s">
        <v>152</v>
      </c>
      <c r="AO101" s="1" t="s">
        <v>152</v>
      </c>
      <c r="AP101" s="1" t="s">
        <v>152</v>
      </c>
      <c r="AQ101" s="1" t="s">
        <v>152</v>
      </c>
      <c r="AR101" s="1" t="b">
        <v>0</v>
      </c>
      <c r="AS101" s="1">
        <v>282.5</v>
      </c>
      <c r="AT101" s="1">
        <v>0</v>
      </c>
      <c r="AU101" s="1">
        <v>0</v>
      </c>
      <c r="AV101" s="1" t="b">
        <v>0</v>
      </c>
      <c r="AW101" s="1">
        <v>0</v>
      </c>
      <c r="AX101" s="1" t="s">
        <v>152</v>
      </c>
      <c r="AY101" s="1" t="b">
        <v>0</v>
      </c>
      <c r="AZ101" s="1" t="b">
        <v>0</v>
      </c>
      <c r="BA101" s="1" t="b">
        <v>0</v>
      </c>
      <c r="BB101" s="1" t="b">
        <v>0</v>
      </c>
      <c r="BC101" s="1" t="b">
        <v>0</v>
      </c>
      <c r="BD101" s="1" t="b">
        <v>1</v>
      </c>
      <c r="BE101" s="1" t="b">
        <v>0</v>
      </c>
      <c r="BF101" s="1" t="b">
        <v>0</v>
      </c>
      <c r="BG101" s="1" t="b">
        <v>0</v>
      </c>
      <c r="BH101" s="1" t="b">
        <v>0</v>
      </c>
      <c r="BI101" s="1" t="b">
        <v>0</v>
      </c>
      <c r="BJ101" s="1" t="b">
        <v>0</v>
      </c>
      <c r="BK101" s="1" t="b">
        <v>0</v>
      </c>
      <c r="BL101" s="1" t="b">
        <v>0</v>
      </c>
      <c r="BM101" s="1" t="b">
        <v>1</v>
      </c>
      <c r="BN101" s="1">
        <v>282.5</v>
      </c>
      <c r="BO101" s="1" t="s">
        <v>148</v>
      </c>
      <c r="BP101" s="1" t="b">
        <v>0</v>
      </c>
      <c r="BQ101" s="1">
        <v>1</v>
      </c>
      <c r="BR101" s="1" t="b">
        <v>0</v>
      </c>
      <c r="BS101" s="1" t="b">
        <v>0</v>
      </c>
      <c r="BT101" s="1" t="b">
        <v>0</v>
      </c>
      <c r="BU101" s="1" t="b">
        <v>0</v>
      </c>
      <c r="BV101" s="1" t="s">
        <v>225</v>
      </c>
      <c r="BW101" s="1" t="s">
        <v>816</v>
      </c>
      <c r="BX101" s="1" t="b">
        <v>0</v>
      </c>
      <c r="BY101" s="1" t="b">
        <v>0</v>
      </c>
      <c r="BZ101" s="1" t="b">
        <v>0</v>
      </c>
      <c r="CA101" s="1" t="b">
        <v>0</v>
      </c>
      <c r="CB101" s="1" t="s">
        <v>152</v>
      </c>
      <c r="CC101" s="1" t="s">
        <v>152</v>
      </c>
      <c r="CD101" s="1" t="s">
        <v>152</v>
      </c>
      <c r="CE101" s="1" t="s">
        <v>152</v>
      </c>
      <c r="CF101" s="1" t="s">
        <v>152</v>
      </c>
      <c r="CG101" s="1" t="b">
        <v>0</v>
      </c>
      <c r="CH101" s="1" t="b">
        <v>0</v>
      </c>
      <c r="CI101" s="1" t="s">
        <v>152</v>
      </c>
      <c r="CJ101" s="1" t="s">
        <v>814</v>
      </c>
      <c r="CK101" s="1" t="s">
        <v>817</v>
      </c>
      <c r="CL101" s="1">
        <v>0</v>
      </c>
      <c r="CM101" s="1">
        <v>0</v>
      </c>
      <c r="CN101" s="1" t="s">
        <v>152</v>
      </c>
      <c r="CO101" s="1" t="s">
        <v>152</v>
      </c>
      <c r="CP101" s="1"/>
      <c r="CQ101" s="1" t="b">
        <v>0</v>
      </c>
      <c r="CR101" s="1" t="s">
        <v>150</v>
      </c>
      <c r="CS101" s="1" t="s">
        <v>153</v>
      </c>
      <c r="CT101" s="1">
        <v>1</v>
      </c>
      <c r="CU101" s="1">
        <v>282.5</v>
      </c>
      <c r="CV101" s="1">
        <v>0</v>
      </c>
      <c r="CW101" s="1">
        <v>282.5</v>
      </c>
      <c r="CX101" s="1" t="b">
        <v>0</v>
      </c>
      <c r="CY101" s="1">
        <v>0</v>
      </c>
      <c r="CZ101" s="1" t="s">
        <v>818</v>
      </c>
      <c r="DA101" s="1" t="s">
        <v>152</v>
      </c>
      <c r="DB101" s="1" t="b">
        <v>0</v>
      </c>
      <c r="DC101" s="1">
        <v>0</v>
      </c>
      <c r="DD101" s="1">
        <v>0</v>
      </c>
      <c r="DE101" s="1">
        <v>0</v>
      </c>
      <c r="DF101" s="1" t="s">
        <v>152</v>
      </c>
      <c r="DG101" s="1" t="s">
        <v>152</v>
      </c>
      <c r="DH101" s="1">
        <v>0</v>
      </c>
      <c r="DI101" s="1">
        <v>0</v>
      </c>
      <c r="DJ101" s="1" t="s">
        <v>152</v>
      </c>
      <c r="DK101" s="1">
        <v>0</v>
      </c>
      <c r="DL101" s="1">
        <v>0</v>
      </c>
      <c r="DM101" s="1">
        <v>0</v>
      </c>
      <c r="DN101" s="1" t="s">
        <v>152</v>
      </c>
      <c r="DO101" s="1" t="s">
        <v>151</v>
      </c>
      <c r="DP101" s="1" t="s">
        <v>152</v>
      </c>
      <c r="DQ101" s="1" t="b">
        <v>0</v>
      </c>
      <c r="DR101" s="1" t="s">
        <v>152</v>
      </c>
      <c r="DS101" s="1" t="s">
        <v>152</v>
      </c>
      <c r="DT101" s="1" t="s">
        <v>152</v>
      </c>
      <c r="DU101" s="1" t="s">
        <v>152</v>
      </c>
      <c r="DV101" s="1">
        <v>0</v>
      </c>
      <c r="DW101" s="1" t="s">
        <v>152</v>
      </c>
      <c r="DX101" s="1" t="s">
        <v>152</v>
      </c>
      <c r="DY101" s="1" t="s">
        <v>152</v>
      </c>
      <c r="DZ101" s="1" t="s">
        <v>152</v>
      </c>
      <c r="EA101" s="1" t="s">
        <v>152</v>
      </c>
      <c r="EB101" s="1" t="s">
        <v>152</v>
      </c>
      <c r="EC101" s="1" t="s">
        <v>152</v>
      </c>
      <c r="ED101" s="1" t="s">
        <v>152</v>
      </c>
      <c r="EE101" s="1" t="s">
        <v>152</v>
      </c>
      <c r="EF101" s="1" t="s">
        <v>152</v>
      </c>
      <c r="EG101" s="1" t="s">
        <v>150</v>
      </c>
      <c r="EH101" s="1" t="s">
        <v>152</v>
      </c>
      <c r="EI101" s="1" t="b">
        <v>0</v>
      </c>
      <c r="EJ101" s="1" t="b">
        <v>0</v>
      </c>
      <c r="EK101" s="1">
        <v>0</v>
      </c>
      <c r="EL101" s="1" t="s">
        <v>152</v>
      </c>
      <c r="EM101" s="1" t="s">
        <v>152</v>
      </c>
      <c r="EN101" s="1" t="s">
        <v>150</v>
      </c>
      <c r="EO101" s="1" t="s">
        <v>150</v>
      </c>
      <c r="EP101" s="1">
        <v>0</v>
      </c>
    </row>
    <row r="102" spans="1:146" ht="17.25" x14ac:dyDescent="0.3">
      <c r="A102" s="1">
        <v>41</v>
      </c>
      <c r="B102" s="1" t="s">
        <v>819</v>
      </c>
      <c r="C102" s="1" t="s">
        <v>820</v>
      </c>
      <c r="D102" s="1" t="s">
        <v>819</v>
      </c>
      <c r="E102" s="1" t="s">
        <v>152</v>
      </c>
      <c r="F102" s="1" t="s">
        <v>146</v>
      </c>
      <c r="G102" s="1">
        <v>2</v>
      </c>
      <c r="H102" s="1" t="s">
        <v>152</v>
      </c>
      <c r="I102" s="1" t="s">
        <v>731</v>
      </c>
      <c r="J102" s="1" t="s">
        <v>731</v>
      </c>
      <c r="K102" s="1">
        <v>11</v>
      </c>
      <c r="L102" s="1" t="s">
        <v>821</v>
      </c>
      <c r="M102" s="1" t="s">
        <v>821</v>
      </c>
      <c r="N102" s="1">
        <v>0</v>
      </c>
      <c r="O102" s="1" t="s">
        <v>152</v>
      </c>
      <c r="P102" s="1" t="s">
        <v>822</v>
      </c>
      <c r="Q102" s="1">
        <v>181.82</v>
      </c>
      <c r="R102" s="1">
        <v>0</v>
      </c>
      <c r="S102" s="1">
        <v>0</v>
      </c>
      <c r="T102" s="1">
        <v>1818.18</v>
      </c>
      <c r="U102" s="1">
        <v>2000</v>
      </c>
      <c r="V102" s="1">
        <v>0</v>
      </c>
      <c r="W102" s="1">
        <v>0</v>
      </c>
      <c r="X102" s="1" t="s">
        <v>225</v>
      </c>
      <c r="Y102" s="1">
        <v>1</v>
      </c>
      <c r="Z102" s="1">
        <v>1</v>
      </c>
      <c r="AA102" s="1" t="s">
        <v>147</v>
      </c>
      <c r="AB102" s="1" t="s">
        <v>152</v>
      </c>
      <c r="AC102" s="1" t="s">
        <v>152</v>
      </c>
      <c r="AD102" s="1" t="s">
        <v>152</v>
      </c>
      <c r="AE102" s="1" t="s">
        <v>822</v>
      </c>
      <c r="AF102" s="1" t="b">
        <v>0</v>
      </c>
      <c r="AG102" s="1" t="s">
        <v>822</v>
      </c>
      <c r="AH102" s="1" t="s">
        <v>152</v>
      </c>
      <c r="AI102" s="1" t="s">
        <v>152</v>
      </c>
      <c r="AJ102" s="1" t="s">
        <v>152</v>
      </c>
      <c r="AK102" s="1" t="s">
        <v>152</v>
      </c>
      <c r="AL102" s="1" t="s">
        <v>152</v>
      </c>
      <c r="AM102" s="1" t="b">
        <v>0</v>
      </c>
      <c r="AN102" s="1" t="s">
        <v>152</v>
      </c>
      <c r="AO102" s="1" t="s">
        <v>152</v>
      </c>
      <c r="AP102" s="1" t="s">
        <v>152</v>
      </c>
      <c r="AQ102" s="1" t="s">
        <v>152</v>
      </c>
      <c r="AR102" s="1" t="b">
        <v>0</v>
      </c>
      <c r="AS102" s="1">
        <v>2000</v>
      </c>
      <c r="AT102" s="1">
        <v>0</v>
      </c>
      <c r="AU102" s="1">
        <v>0</v>
      </c>
      <c r="AV102" s="1" t="b">
        <v>0</v>
      </c>
      <c r="AW102" s="1">
        <v>0</v>
      </c>
      <c r="AX102" s="1" t="s">
        <v>152</v>
      </c>
      <c r="AY102" s="1" t="b">
        <v>0</v>
      </c>
      <c r="AZ102" s="1" t="b">
        <v>0</v>
      </c>
      <c r="BA102" s="1" t="b">
        <v>0</v>
      </c>
      <c r="BB102" s="1" t="b">
        <v>0</v>
      </c>
      <c r="BC102" s="1" t="b">
        <v>0</v>
      </c>
      <c r="BD102" s="1" t="b">
        <v>1</v>
      </c>
      <c r="BE102" s="1" t="b">
        <v>0</v>
      </c>
      <c r="BF102" s="1" t="b">
        <v>0</v>
      </c>
      <c r="BG102" s="1" t="b">
        <v>0</v>
      </c>
      <c r="BH102" s="1" t="b">
        <v>0</v>
      </c>
      <c r="BI102" s="1" t="b">
        <v>0</v>
      </c>
      <c r="BJ102" s="1" t="b">
        <v>0</v>
      </c>
      <c r="BK102" s="1" t="b">
        <v>0</v>
      </c>
      <c r="BL102" s="1" t="b">
        <v>0</v>
      </c>
      <c r="BM102" s="1" t="b">
        <v>1</v>
      </c>
      <c r="BN102" s="1">
        <v>2000</v>
      </c>
      <c r="BO102" s="1" t="s">
        <v>148</v>
      </c>
      <c r="BP102" s="1" t="b">
        <v>0</v>
      </c>
      <c r="BQ102" s="1">
        <v>1</v>
      </c>
      <c r="BR102" s="1" t="b">
        <v>0</v>
      </c>
      <c r="BS102" s="1" t="b">
        <v>0</v>
      </c>
      <c r="BT102" s="1" t="b">
        <v>0</v>
      </c>
      <c r="BU102" s="1" t="b">
        <v>0</v>
      </c>
      <c r="BV102" s="1" t="s">
        <v>225</v>
      </c>
      <c r="BW102" s="1" t="s">
        <v>823</v>
      </c>
      <c r="BX102" s="1" t="b">
        <v>0</v>
      </c>
      <c r="BY102" s="1" t="b">
        <v>0</v>
      </c>
      <c r="BZ102" s="1" t="b">
        <v>0</v>
      </c>
      <c r="CA102" s="1" t="b">
        <v>0</v>
      </c>
      <c r="CB102" s="1" t="s">
        <v>152</v>
      </c>
      <c r="CC102" s="1" t="s">
        <v>152</v>
      </c>
      <c r="CD102" s="1" t="s">
        <v>152</v>
      </c>
      <c r="CE102" s="1" t="s">
        <v>152</v>
      </c>
      <c r="CF102" s="1" t="s">
        <v>152</v>
      </c>
      <c r="CG102" s="1" t="b">
        <v>0</v>
      </c>
      <c r="CH102" s="1" t="b">
        <v>0</v>
      </c>
      <c r="CI102" s="1" t="s">
        <v>152</v>
      </c>
      <c r="CJ102" s="1" t="s">
        <v>822</v>
      </c>
      <c r="CK102" s="1" t="s">
        <v>152</v>
      </c>
      <c r="CL102" s="1">
        <v>0</v>
      </c>
      <c r="CM102" s="1">
        <v>0</v>
      </c>
      <c r="CN102" s="1" t="s">
        <v>152</v>
      </c>
      <c r="CO102" s="1" t="s">
        <v>152</v>
      </c>
      <c r="CP102" s="1"/>
      <c r="CQ102" s="1" t="b">
        <v>0</v>
      </c>
      <c r="CR102" s="1" t="s">
        <v>150</v>
      </c>
      <c r="CS102" s="1" t="s">
        <v>153</v>
      </c>
      <c r="CT102" s="1">
        <v>1</v>
      </c>
      <c r="CU102" s="1">
        <v>2000</v>
      </c>
      <c r="CV102" s="1">
        <v>0</v>
      </c>
      <c r="CW102" s="1">
        <v>2000</v>
      </c>
      <c r="CX102" s="1" t="b">
        <v>0</v>
      </c>
      <c r="CY102" s="1">
        <v>0</v>
      </c>
      <c r="CZ102" s="1" t="s">
        <v>824</v>
      </c>
      <c r="DA102" s="1" t="s">
        <v>152</v>
      </c>
      <c r="DB102" s="1" t="b">
        <v>0</v>
      </c>
      <c r="DC102" s="1">
        <v>0</v>
      </c>
      <c r="DD102" s="1">
        <v>0</v>
      </c>
      <c r="DE102" s="1">
        <v>0</v>
      </c>
      <c r="DF102" s="1" t="s">
        <v>152</v>
      </c>
      <c r="DG102" s="1" t="s">
        <v>152</v>
      </c>
      <c r="DH102" s="1">
        <v>0</v>
      </c>
      <c r="DI102" s="1">
        <v>0</v>
      </c>
      <c r="DJ102" s="1" t="s">
        <v>152</v>
      </c>
      <c r="DK102" s="1">
        <v>0</v>
      </c>
      <c r="DL102" s="1">
        <v>0</v>
      </c>
      <c r="DM102" s="1">
        <v>0</v>
      </c>
      <c r="DN102" s="1" t="s">
        <v>152</v>
      </c>
      <c r="DO102" s="1" t="s">
        <v>151</v>
      </c>
      <c r="DP102" s="1" t="s">
        <v>152</v>
      </c>
      <c r="DQ102" s="1" t="b">
        <v>0</v>
      </c>
      <c r="DR102" s="1" t="s">
        <v>152</v>
      </c>
      <c r="DS102" s="1" t="s">
        <v>152</v>
      </c>
      <c r="DT102" s="1" t="s">
        <v>152</v>
      </c>
      <c r="DU102" s="1" t="s">
        <v>152</v>
      </c>
      <c r="DV102" s="1">
        <v>0</v>
      </c>
      <c r="DW102" s="1" t="s">
        <v>152</v>
      </c>
      <c r="DX102" s="1" t="s">
        <v>152</v>
      </c>
      <c r="DY102" s="1" t="s">
        <v>152</v>
      </c>
      <c r="DZ102" s="1" t="s">
        <v>152</v>
      </c>
      <c r="EA102" s="1" t="s">
        <v>152</v>
      </c>
      <c r="EB102" s="1" t="s">
        <v>152</v>
      </c>
      <c r="EC102" s="1" t="s">
        <v>152</v>
      </c>
      <c r="ED102" s="1" t="s">
        <v>152</v>
      </c>
      <c r="EE102" s="1" t="s">
        <v>152</v>
      </c>
      <c r="EF102" s="1" t="s">
        <v>152</v>
      </c>
      <c r="EG102" s="1" t="s">
        <v>150</v>
      </c>
      <c r="EH102" s="1" t="s">
        <v>152</v>
      </c>
      <c r="EI102" s="1" t="b">
        <v>0</v>
      </c>
      <c r="EJ102" s="1" t="b">
        <v>0</v>
      </c>
      <c r="EK102" s="1">
        <v>0</v>
      </c>
      <c r="EL102" s="1" t="s">
        <v>152</v>
      </c>
      <c r="EM102" s="1" t="s">
        <v>152</v>
      </c>
      <c r="EN102" s="1" t="s">
        <v>150</v>
      </c>
      <c r="EO102" s="1" t="s">
        <v>150</v>
      </c>
      <c r="EP102" s="1">
        <v>0</v>
      </c>
    </row>
    <row r="103" spans="1:146" ht="17.25" x14ac:dyDescent="0.3">
      <c r="A103" s="1">
        <v>36</v>
      </c>
      <c r="B103" s="1" t="s">
        <v>825</v>
      </c>
      <c r="C103" s="1" t="s">
        <v>826</v>
      </c>
      <c r="D103" s="1" t="s">
        <v>825</v>
      </c>
      <c r="E103" s="1" t="s">
        <v>152</v>
      </c>
      <c r="F103" s="1" t="s">
        <v>146</v>
      </c>
      <c r="G103" s="1">
        <v>2</v>
      </c>
      <c r="H103" s="1" t="s">
        <v>152</v>
      </c>
      <c r="I103" s="1" t="s">
        <v>827</v>
      </c>
      <c r="J103" s="1" t="s">
        <v>827</v>
      </c>
      <c r="K103" s="1">
        <v>12</v>
      </c>
      <c r="L103" s="1" t="s">
        <v>828</v>
      </c>
      <c r="M103" s="1" t="s">
        <v>828</v>
      </c>
      <c r="N103" s="1">
        <v>0</v>
      </c>
      <c r="O103" s="1" t="s">
        <v>152</v>
      </c>
      <c r="P103" s="1" t="s">
        <v>822</v>
      </c>
      <c r="Q103" s="1">
        <v>72.73</v>
      </c>
      <c r="R103" s="1">
        <v>0</v>
      </c>
      <c r="S103" s="1">
        <v>0</v>
      </c>
      <c r="T103" s="1">
        <v>727.27</v>
      </c>
      <c r="U103" s="1">
        <v>800</v>
      </c>
      <c r="V103" s="1">
        <v>0</v>
      </c>
      <c r="W103" s="1">
        <v>0</v>
      </c>
      <c r="X103" s="1" t="s">
        <v>225</v>
      </c>
      <c r="Y103" s="1">
        <v>1</v>
      </c>
      <c r="Z103" s="1">
        <v>1</v>
      </c>
      <c r="AA103" s="1" t="s">
        <v>147</v>
      </c>
      <c r="AB103" s="1" t="s">
        <v>152</v>
      </c>
      <c r="AC103" s="1" t="s">
        <v>152</v>
      </c>
      <c r="AD103" s="1" t="s">
        <v>152</v>
      </c>
      <c r="AE103" s="1" t="s">
        <v>822</v>
      </c>
      <c r="AF103" s="1" t="b">
        <v>0</v>
      </c>
      <c r="AG103" s="1" t="s">
        <v>822</v>
      </c>
      <c r="AH103" s="1" t="s">
        <v>152</v>
      </c>
      <c r="AI103" s="1" t="s">
        <v>152</v>
      </c>
      <c r="AJ103" s="1" t="s">
        <v>152</v>
      </c>
      <c r="AK103" s="1" t="s">
        <v>152</v>
      </c>
      <c r="AL103" s="1" t="s">
        <v>152</v>
      </c>
      <c r="AM103" s="1" t="b">
        <v>0</v>
      </c>
      <c r="AN103" s="1" t="s">
        <v>152</v>
      </c>
      <c r="AO103" s="1" t="s">
        <v>152</v>
      </c>
      <c r="AP103" s="1" t="s">
        <v>152</v>
      </c>
      <c r="AQ103" s="1" t="s">
        <v>152</v>
      </c>
      <c r="AR103" s="1" t="b">
        <v>0</v>
      </c>
      <c r="AS103" s="1">
        <v>800</v>
      </c>
      <c r="AT103" s="1">
        <v>0</v>
      </c>
      <c r="AU103" s="1">
        <v>0</v>
      </c>
      <c r="AV103" s="1" t="b">
        <v>0</v>
      </c>
      <c r="AW103" s="1">
        <v>0</v>
      </c>
      <c r="AX103" s="1" t="s">
        <v>152</v>
      </c>
      <c r="AY103" s="1" t="b">
        <v>0</v>
      </c>
      <c r="AZ103" s="1" t="b">
        <v>0</v>
      </c>
      <c r="BA103" s="1" t="b">
        <v>0</v>
      </c>
      <c r="BB103" s="1" t="b">
        <v>0</v>
      </c>
      <c r="BC103" s="1" t="b">
        <v>0</v>
      </c>
      <c r="BD103" s="1" t="b">
        <v>1</v>
      </c>
      <c r="BE103" s="1" t="b">
        <v>0</v>
      </c>
      <c r="BF103" s="1" t="b">
        <v>0</v>
      </c>
      <c r="BG103" s="1" t="b">
        <v>0</v>
      </c>
      <c r="BH103" s="1" t="b">
        <v>0</v>
      </c>
      <c r="BI103" s="1" t="b">
        <v>0</v>
      </c>
      <c r="BJ103" s="1" t="b">
        <v>0</v>
      </c>
      <c r="BK103" s="1" t="b">
        <v>0</v>
      </c>
      <c r="BL103" s="1" t="b">
        <v>0</v>
      </c>
      <c r="BM103" s="1" t="b">
        <v>1</v>
      </c>
      <c r="BN103" s="1">
        <v>800</v>
      </c>
      <c r="BO103" s="1" t="s">
        <v>148</v>
      </c>
      <c r="BP103" s="1" t="b">
        <v>0</v>
      </c>
      <c r="BQ103" s="1">
        <v>1</v>
      </c>
      <c r="BR103" s="1" t="b">
        <v>0</v>
      </c>
      <c r="BS103" s="1" t="b">
        <v>0</v>
      </c>
      <c r="BT103" s="1" t="b">
        <v>0</v>
      </c>
      <c r="BU103" s="1" t="b">
        <v>0</v>
      </c>
      <c r="BV103" s="1" t="s">
        <v>225</v>
      </c>
      <c r="BW103" s="1" t="s">
        <v>829</v>
      </c>
      <c r="BX103" s="1" t="b">
        <v>0</v>
      </c>
      <c r="BY103" s="1" t="b">
        <v>0</v>
      </c>
      <c r="BZ103" s="1" t="b">
        <v>0</v>
      </c>
      <c r="CA103" s="1" t="b">
        <v>0</v>
      </c>
      <c r="CB103" s="1" t="s">
        <v>152</v>
      </c>
      <c r="CC103" s="1" t="s">
        <v>152</v>
      </c>
      <c r="CD103" s="1" t="s">
        <v>152</v>
      </c>
      <c r="CE103" s="1" t="s">
        <v>152</v>
      </c>
      <c r="CF103" s="1" t="s">
        <v>152</v>
      </c>
      <c r="CG103" s="1" t="b">
        <v>0</v>
      </c>
      <c r="CH103" s="1" t="b">
        <v>0</v>
      </c>
      <c r="CI103" s="1" t="s">
        <v>152</v>
      </c>
      <c r="CJ103" s="1" t="s">
        <v>822</v>
      </c>
      <c r="CK103" s="1" t="s">
        <v>152</v>
      </c>
      <c r="CL103" s="1">
        <v>0</v>
      </c>
      <c r="CM103" s="1">
        <v>0</v>
      </c>
      <c r="CN103" s="1" t="s">
        <v>152</v>
      </c>
      <c r="CO103" s="1" t="s">
        <v>152</v>
      </c>
      <c r="CP103" s="1"/>
      <c r="CQ103" s="1" t="b">
        <v>0</v>
      </c>
      <c r="CR103" s="1" t="s">
        <v>150</v>
      </c>
      <c r="CS103" s="1" t="s">
        <v>153</v>
      </c>
      <c r="CT103" s="1">
        <v>1</v>
      </c>
      <c r="CU103" s="1">
        <v>800</v>
      </c>
      <c r="CV103" s="1">
        <v>0</v>
      </c>
      <c r="CW103" s="1">
        <v>800</v>
      </c>
      <c r="CX103" s="1" t="b">
        <v>0</v>
      </c>
      <c r="CY103" s="1">
        <v>0</v>
      </c>
      <c r="CZ103" s="1" t="s">
        <v>830</v>
      </c>
      <c r="DA103" s="1" t="s">
        <v>152</v>
      </c>
      <c r="DB103" s="1" t="b">
        <v>0</v>
      </c>
      <c r="DC103" s="1">
        <v>0</v>
      </c>
      <c r="DD103" s="1">
        <v>0</v>
      </c>
      <c r="DE103" s="1">
        <v>0</v>
      </c>
      <c r="DF103" s="1" t="s">
        <v>152</v>
      </c>
      <c r="DG103" s="1" t="s">
        <v>152</v>
      </c>
      <c r="DH103" s="1">
        <v>0</v>
      </c>
      <c r="DI103" s="1">
        <v>0</v>
      </c>
      <c r="DJ103" s="1" t="s">
        <v>152</v>
      </c>
      <c r="DK103" s="1">
        <v>0</v>
      </c>
      <c r="DL103" s="1">
        <v>0</v>
      </c>
      <c r="DM103" s="1">
        <v>0</v>
      </c>
      <c r="DN103" s="1" t="s">
        <v>152</v>
      </c>
      <c r="DO103" s="1" t="s">
        <v>151</v>
      </c>
      <c r="DP103" s="1" t="s">
        <v>152</v>
      </c>
      <c r="DQ103" s="1" t="b">
        <v>0</v>
      </c>
      <c r="DR103" s="1" t="s">
        <v>152</v>
      </c>
      <c r="DS103" s="1" t="s">
        <v>152</v>
      </c>
      <c r="DT103" s="1" t="s">
        <v>152</v>
      </c>
      <c r="DU103" s="1" t="s">
        <v>152</v>
      </c>
      <c r="DV103" s="1">
        <v>0</v>
      </c>
      <c r="DW103" s="1" t="s">
        <v>152</v>
      </c>
      <c r="DX103" s="1" t="s">
        <v>152</v>
      </c>
      <c r="DY103" s="1" t="s">
        <v>152</v>
      </c>
      <c r="DZ103" s="1" t="s">
        <v>152</v>
      </c>
      <c r="EA103" s="1" t="s">
        <v>152</v>
      </c>
      <c r="EB103" s="1" t="s">
        <v>152</v>
      </c>
      <c r="EC103" s="1" t="s">
        <v>152</v>
      </c>
      <c r="ED103" s="1" t="s">
        <v>152</v>
      </c>
      <c r="EE103" s="1" t="s">
        <v>152</v>
      </c>
      <c r="EF103" s="1" t="s">
        <v>152</v>
      </c>
      <c r="EG103" s="1" t="s">
        <v>150</v>
      </c>
      <c r="EH103" s="1" t="s">
        <v>152</v>
      </c>
      <c r="EI103" s="1" t="b">
        <v>0</v>
      </c>
      <c r="EJ103" s="1" t="b">
        <v>0</v>
      </c>
      <c r="EK103" s="1">
        <v>0</v>
      </c>
      <c r="EL103" s="1" t="s">
        <v>152</v>
      </c>
      <c r="EM103" s="1" t="s">
        <v>152</v>
      </c>
      <c r="EN103" s="1" t="s">
        <v>150</v>
      </c>
      <c r="EO103" s="1" t="s">
        <v>150</v>
      </c>
      <c r="EP103" s="1">
        <v>0</v>
      </c>
    </row>
    <row r="104" spans="1:146" ht="17.25" x14ac:dyDescent="0.3">
      <c r="A104" s="1">
        <v>35</v>
      </c>
      <c r="B104" s="1" t="s">
        <v>831</v>
      </c>
      <c r="C104" s="1" t="s">
        <v>832</v>
      </c>
      <c r="D104" s="1" t="s">
        <v>831</v>
      </c>
      <c r="E104" s="1" t="s">
        <v>152</v>
      </c>
      <c r="F104" s="1" t="s">
        <v>146</v>
      </c>
      <c r="G104" s="1">
        <v>2</v>
      </c>
      <c r="H104" s="1" t="s">
        <v>152</v>
      </c>
      <c r="I104" s="1" t="s">
        <v>449</v>
      </c>
      <c r="J104" s="1" t="s">
        <v>449</v>
      </c>
      <c r="K104" s="1">
        <v>9</v>
      </c>
      <c r="L104" s="1" t="s">
        <v>450</v>
      </c>
      <c r="M104" s="1" t="s">
        <v>451</v>
      </c>
      <c r="N104" s="1">
        <v>0</v>
      </c>
      <c r="O104" s="1" t="s">
        <v>152</v>
      </c>
      <c r="P104" s="1" t="s">
        <v>822</v>
      </c>
      <c r="Q104" s="1">
        <v>18.18</v>
      </c>
      <c r="R104" s="1">
        <v>0</v>
      </c>
      <c r="S104" s="1">
        <v>0</v>
      </c>
      <c r="T104" s="1">
        <v>181.82</v>
      </c>
      <c r="U104" s="1">
        <v>200</v>
      </c>
      <c r="V104" s="1">
        <v>0</v>
      </c>
      <c r="W104" s="1">
        <v>0</v>
      </c>
      <c r="X104" s="1" t="s">
        <v>225</v>
      </c>
      <c r="Y104" s="1">
        <v>1</v>
      </c>
      <c r="Z104" s="1">
        <v>1</v>
      </c>
      <c r="AA104" s="1" t="s">
        <v>147</v>
      </c>
      <c r="AB104" s="1" t="s">
        <v>152</v>
      </c>
      <c r="AC104" s="1" t="s">
        <v>152</v>
      </c>
      <c r="AD104" s="1" t="s">
        <v>152</v>
      </c>
      <c r="AE104" s="1" t="s">
        <v>822</v>
      </c>
      <c r="AF104" s="1" t="b">
        <v>0</v>
      </c>
      <c r="AG104" s="1" t="s">
        <v>833</v>
      </c>
      <c r="AH104" s="1" t="s">
        <v>152</v>
      </c>
      <c r="AI104" s="1" t="s">
        <v>152</v>
      </c>
      <c r="AJ104" s="1" t="s">
        <v>152</v>
      </c>
      <c r="AK104" s="1" t="s">
        <v>152</v>
      </c>
      <c r="AL104" s="1" t="s">
        <v>152</v>
      </c>
      <c r="AM104" s="1" t="b">
        <v>0</v>
      </c>
      <c r="AN104" s="1" t="s">
        <v>152</v>
      </c>
      <c r="AO104" s="1" t="s">
        <v>152</v>
      </c>
      <c r="AP104" s="1" t="s">
        <v>152</v>
      </c>
      <c r="AQ104" s="1" t="s">
        <v>152</v>
      </c>
      <c r="AR104" s="1" t="b">
        <v>0</v>
      </c>
      <c r="AS104" s="1">
        <v>200</v>
      </c>
      <c r="AT104" s="1">
        <v>0</v>
      </c>
      <c r="AU104" s="1">
        <v>0</v>
      </c>
      <c r="AV104" s="1" t="b">
        <v>0</v>
      </c>
      <c r="AW104" s="1">
        <v>0</v>
      </c>
      <c r="AX104" s="1" t="s">
        <v>152</v>
      </c>
      <c r="AY104" s="1" t="b">
        <v>0</v>
      </c>
      <c r="AZ104" s="1" t="b">
        <v>0</v>
      </c>
      <c r="BA104" s="1" t="b">
        <v>0</v>
      </c>
      <c r="BB104" s="1" t="b">
        <v>0</v>
      </c>
      <c r="BC104" s="1" t="b">
        <v>0</v>
      </c>
      <c r="BD104" s="1" t="b">
        <v>1</v>
      </c>
      <c r="BE104" s="1" t="b">
        <v>0</v>
      </c>
      <c r="BF104" s="1" t="b">
        <v>0</v>
      </c>
      <c r="BG104" s="1" t="b">
        <v>0</v>
      </c>
      <c r="BH104" s="1" t="b">
        <v>0</v>
      </c>
      <c r="BI104" s="1" t="b">
        <v>0</v>
      </c>
      <c r="BJ104" s="1" t="b">
        <v>0</v>
      </c>
      <c r="BK104" s="1" t="b">
        <v>0</v>
      </c>
      <c r="BL104" s="1" t="b">
        <v>0</v>
      </c>
      <c r="BM104" s="1" t="b">
        <v>1</v>
      </c>
      <c r="BN104" s="1">
        <v>200</v>
      </c>
      <c r="BO104" s="1" t="s">
        <v>148</v>
      </c>
      <c r="BP104" s="1" t="b">
        <v>0</v>
      </c>
      <c r="BQ104" s="1">
        <v>1</v>
      </c>
      <c r="BR104" s="1" t="b">
        <v>0</v>
      </c>
      <c r="BS104" s="1" t="b">
        <v>0</v>
      </c>
      <c r="BT104" s="1" t="b">
        <v>0</v>
      </c>
      <c r="BU104" s="1" t="b">
        <v>0</v>
      </c>
      <c r="BV104" s="1" t="s">
        <v>225</v>
      </c>
      <c r="BW104" s="1" t="s">
        <v>834</v>
      </c>
      <c r="BX104" s="1" t="b">
        <v>0</v>
      </c>
      <c r="BY104" s="1" t="b">
        <v>0</v>
      </c>
      <c r="BZ104" s="1" t="b">
        <v>0</v>
      </c>
      <c r="CA104" s="1" t="b">
        <v>0</v>
      </c>
      <c r="CB104" s="1" t="s">
        <v>152</v>
      </c>
      <c r="CC104" s="1" t="s">
        <v>152</v>
      </c>
      <c r="CD104" s="1" t="s">
        <v>152</v>
      </c>
      <c r="CE104" s="1" t="s">
        <v>152</v>
      </c>
      <c r="CF104" s="1" t="s">
        <v>152</v>
      </c>
      <c r="CG104" s="1" t="b">
        <v>0</v>
      </c>
      <c r="CH104" s="1" t="b">
        <v>0</v>
      </c>
      <c r="CI104" s="1" t="s">
        <v>152</v>
      </c>
      <c r="CJ104" s="1" t="s">
        <v>822</v>
      </c>
      <c r="CK104" s="1" t="s">
        <v>152</v>
      </c>
      <c r="CL104" s="1">
        <v>0</v>
      </c>
      <c r="CM104" s="1">
        <v>0</v>
      </c>
      <c r="CN104" s="1" t="s">
        <v>152</v>
      </c>
      <c r="CO104" s="1" t="s">
        <v>152</v>
      </c>
      <c r="CP104" s="1"/>
      <c r="CQ104" s="1" t="b">
        <v>0</v>
      </c>
      <c r="CR104" s="1" t="s">
        <v>150</v>
      </c>
      <c r="CS104" s="1" t="s">
        <v>153</v>
      </c>
      <c r="CT104" s="1">
        <v>1</v>
      </c>
      <c r="CU104" s="1">
        <v>200</v>
      </c>
      <c r="CV104" s="1">
        <v>0</v>
      </c>
      <c r="CW104" s="1">
        <v>200</v>
      </c>
      <c r="CX104" s="1" t="b">
        <v>0</v>
      </c>
      <c r="CY104" s="1">
        <v>0</v>
      </c>
      <c r="CZ104" s="1" t="s">
        <v>835</v>
      </c>
      <c r="DA104" s="1" t="s">
        <v>152</v>
      </c>
      <c r="DB104" s="1" t="b">
        <v>0</v>
      </c>
      <c r="DC104" s="1">
        <v>0</v>
      </c>
      <c r="DD104" s="1">
        <v>0</v>
      </c>
      <c r="DE104" s="1">
        <v>0</v>
      </c>
      <c r="DF104" s="1" t="s">
        <v>152</v>
      </c>
      <c r="DG104" s="1" t="s">
        <v>152</v>
      </c>
      <c r="DH104" s="1">
        <v>0</v>
      </c>
      <c r="DI104" s="1">
        <v>0</v>
      </c>
      <c r="DJ104" s="1" t="s">
        <v>152</v>
      </c>
      <c r="DK104" s="1">
        <v>0</v>
      </c>
      <c r="DL104" s="1">
        <v>0</v>
      </c>
      <c r="DM104" s="1">
        <v>0</v>
      </c>
      <c r="DN104" s="1" t="s">
        <v>152</v>
      </c>
      <c r="DO104" s="1" t="s">
        <v>151</v>
      </c>
      <c r="DP104" s="1" t="s">
        <v>152</v>
      </c>
      <c r="DQ104" s="1" t="b">
        <v>0</v>
      </c>
      <c r="DR104" s="1" t="s">
        <v>152</v>
      </c>
      <c r="DS104" s="1" t="s">
        <v>152</v>
      </c>
      <c r="DT104" s="1" t="s">
        <v>152</v>
      </c>
      <c r="DU104" s="1" t="s">
        <v>152</v>
      </c>
      <c r="DV104" s="1">
        <v>0</v>
      </c>
      <c r="DW104" s="1" t="s">
        <v>152</v>
      </c>
      <c r="DX104" s="1" t="s">
        <v>152</v>
      </c>
      <c r="DY104" s="1" t="s">
        <v>152</v>
      </c>
      <c r="DZ104" s="1" t="s">
        <v>152</v>
      </c>
      <c r="EA104" s="1" t="s">
        <v>152</v>
      </c>
      <c r="EB104" s="1" t="s">
        <v>152</v>
      </c>
      <c r="EC104" s="1" t="s">
        <v>152</v>
      </c>
      <c r="ED104" s="1" t="s">
        <v>152</v>
      </c>
      <c r="EE104" s="1" t="s">
        <v>152</v>
      </c>
      <c r="EF104" s="1" t="s">
        <v>152</v>
      </c>
      <c r="EG104" s="1" t="s">
        <v>150</v>
      </c>
      <c r="EH104" s="1" t="s">
        <v>152</v>
      </c>
      <c r="EI104" s="1" t="b">
        <v>0</v>
      </c>
      <c r="EJ104" s="1" t="b">
        <v>0</v>
      </c>
      <c r="EK104" s="1">
        <v>0</v>
      </c>
      <c r="EL104" s="1" t="s">
        <v>152</v>
      </c>
      <c r="EM104" s="1" t="s">
        <v>152</v>
      </c>
      <c r="EN104" s="1" t="s">
        <v>150</v>
      </c>
      <c r="EO104" s="1" t="s">
        <v>150</v>
      </c>
      <c r="EP104" s="1">
        <v>0</v>
      </c>
    </row>
    <row r="105" spans="1:146" ht="17.25" x14ac:dyDescent="0.3">
      <c r="A105" s="1">
        <v>32</v>
      </c>
      <c r="B105" s="1" t="s">
        <v>836</v>
      </c>
      <c r="C105" s="1" t="s">
        <v>837</v>
      </c>
      <c r="D105" s="1" t="s">
        <v>836</v>
      </c>
      <c r="E105" s="1" t="s">
        <v>152</v>
      </c>
      <c r="F105" s="1" t="s">
        <v>146</v>
      </c>
      <c r="G105" s="1">
        <v>2</v>
      </c>
      <c r="H105" s="1" t="s">
        <v>152</v>
      </c>
      <c r="I105" s="1" t="s">
        <v>678</v>
      </c>
      <c r="J105" s="1" t="s">
        <v>678</v>
      </c>
      <c r="K105" s="1">
        <v>25</v>
      </c>
      <c r="L105" s="1" t="s">
        <v>803</v>
      </c>
      <c r="M105" s="1" t="s">
        <v>803</v>
      </c>
      <c r="N105" s="1">
        <v>0</v>
      </c>
      <c r="O105" s="1" t="s">
        <v>152</v>
      </c>
      <c r="P105" s="1" t="s">
        <v>838</v>
      </c>
      <c r="Q105" s="1">
        <v>15</v>
      </c>
      <c r="R105" s="1">
        <v>0</v>
      </c>
      <c r="S105" s="1">
        <v>0</v>
      </c>
      <c r="T105" s="1">
        <v>150</v>
      </c>
      <c r="U105" s="1">
        <v>165</v>
      </c>
      <c r="V105" s="1">
        <v>0</v>
      </c>
      <c r="W105" s="1">
        <v>0</v>
      </c>
      <c r="X105" s="1" t="s">
        <v>225</v>
      </c>
      <c r="Y105" s="1">
        <v>1</v>
      </c>
      <c r="Z105" s="1">
        <v>1</v>
      </c>
      <c r="AA105" s="1" t="s">
        <v>147</v>
      </c>
      <c r="AB105" s="1" t="s">
        <v>152</v>
      </c>
      <c r="AC105" s="1" t="s">
        <v>152</v>
      </c>
      <c r="AD105" s="1" t="s">
        <v>152</v>
      </c>
      <c r="AE105" s="1" t="s">
        <v>838</v>
      </c>
      <c r="AF105" s="1" t="b">
        <v>0</v>
      </c>
      <c r="AG105" s="1" t="s">
        <v>822</v>
      </c>
      <c r="AH105" s="1" t="s">
        <v>152</v>
      </c>
      <c r="AI105" s="1" t="s">
        <v>152</v>
      </c>
      <c r="AJ105" s="1" t="s">
        <v>152</v>
      </c>
      <c r="AK105" s="1" t="s">
        <v>152</v>
      </c>
      <c r="AL105" s="1" t="s">
        <v>152</v>
      </c>
      <c r="AM105" s="1" t="b">
        <v>0</v>
      </c>
      <c r="AN105" s="1" t="s">
        <v>152</v>
      </c>
      <c r="AO105" s="1" t="s">
        <v>437</v>
      </c>
      <c r="AP105" s="1" t="s">
        <v>152</v>
      </c>
      <c r="AQ105" s="1" t="s">
        <v>152</v>
      </c>
      <c r="AR105" s="1" t="b">
        <v>0</v>
      </c>
      <c r="AS105" s="1">
        <v>165</v>
      </c>
      <c r="AT105" s="1">
        <v>0</v>
      </c>
      <c r="AU105" s="1">
        <v>0</v>
      </c>
      <c r="AV105" s="1" t="b">
        <v>0</v>
      </c>
      <c r="AW105" s="1">
        <v>0</v>
      </c>
      <c r="AX105" s="1" t="s">
        <v>152</v>
      </c>
      <c r="AY105" s="1" t="b">
        <v>0</v>
      </c>
      <c r="AZ105" s="1" t="b">
        <v>0</v>
      </c>
      <c r="BA105" s="1" t="b">
        <v>0</v>
      </c>
      <c r="BB105" s="1" t="b">
        <v>0</v>
      </c>
      <c r="BC105" s="1" t="b">
        <v>0</v>
      </c>
      <c r="BD105" s="1" t="b">
        <v>1</v>
      </c>
      <c r="BE105" s="1" t="b">
        <v>0</v>
      </c>
      <c r="BF105" s="1" t="b">
        <v>0</v>
      </c>
      <c r="BG105" s="1" t="b">
        <v>0</v>
      </c>
      <c r="BH105" s="1" t="b">
        <v>0</v>
      </c>
      <c r="BI105" s="1" t="b">
        <v>0</v>
      </c>
      <c r="BJ105" s="1" t="b">
        <v>0</v>
      </c>
      <c r="BK105" s="1" t="b">
        <v>0</v>
      </c>
      <c r="BL105" s="1" t="b">
        <v>0</v>
      </c>
      <c r="BM105" s="1" t="b">
        <v>1</v>
      </c>
      <c r="BN105" s="1">
        <v>165</v>
      </c>
      <c r="BO105" s="1" t="s">
        <v>148</v>
      </c>
      <c r="BP105" s="1" t="b">
        <v>0</v>
      </c>
      <c r="BQ105" s="1">
        <v>1</v>
      </c>
      <c r="BR105" s="1" t="b">
        <v>0</v>
      </c>
      <c r="BS105" s="1" t="b">
        <v>0</v>
      </c>
      <c r="BT105" s="1" t="b">
        <v>0</v>
      </c>
      <c r="BU105" s="1" t="b">
        <v>0</v>
      </c>
      <c r="BV105" s="1" t="s">
        <v>225</v>
      </c>
      <c r="BW105" s="1" t="s">
        <v>839</v>
      </c>
      <c r="BX105" s="1" t="b">
        <v>0</v>
      </c>
      <c r="BY105" s="1" t="b">
        <v>0</v>
      </c>
      <c r="BZ105" s="1" t="b">
        <v>0</v>
      </c>
      <c r="CA105" s="1" t="b">
        <v>0</v>
      </c>
      <c r="CB105" s="1" t="s">
        <v>152</v>
      </c>
      <c r="CC105" s="1" t="s">
        <v>152</v>
      </c>
      <c r="CD105" s="1" t="s">
        <v>152</v>
      </c>
      <c r="CE105" s="1" t="s">
        <v>152</v>
      </c>
      <c r="CF105" s="1" t="s">
        <v>152</v>
      </c>
      <c r="CG105" s="1" t="b">
        <v>0</v>
      </c>
      <c r="CH105" s="1" t="b">
        <v>0</v>
      </c>
      <c r="CI105" s="1" t="s">
        <v>152</v>
      </c>
      <c r="CJ105" s="1" t="s">
        <v>838</v>
      </c>
      <c r="CK105" s="1" t="s">
        <v>817</v>
      </c>
      <c r="CL105" s="1">
        <v>0</v>
      </c>
      <c r="CM105" s="1">
        <v>0</v>
      </c>
      <c r="CN105" s="1" t="s">
        <v>152</v>
      </c>
      <c r="CO105" s="1" t="s">
        <v>152</v>
      </c>
      <c r="CP105" s="1"/>
      <c r="CQ105" s="1" t="b">
        <v>0</v>
      </c>
      <c r="CR105" s="1" t="s">
        <v>150</v>
      </c>
      <c r="CS105" s="1" t="s">
        <v>153</v>
      </c>
      <c r="CT105" s="1">
        <v>1</v>
      </c>
      <c r="CU105" s="1">
        <v>165</v>
      </c>
      <c r="CV105" s="1">
        <v>0</v>
      </c>
      <c r="CW105" s="1">
        <v>165</v>
      </c>
      <c r="CX105" s="1" t="b">
        <v>0</v>
      </c>
      <c r="CY105" s="1">
        <v>0</v>
      </c>
      <c r="CZ105" s="1" t="s">
        <v>840</v>
      </c>
      <c r="DA105" s="1" t="s">
        <v>152</v>
      </c>
      <c r="DB105" s="1" t="b">
        <v>0</v>
      </c>
      <c r="DC105" s="1">
        <v>0</v>
      </c>
      <c r="DD105" s="1">
        <v>0</v>
      </c>
      <c r="DE105" s="1">
        <v>0</v>
      </c>
      <c r="DF105" s="1" t="s">
        <v>152</v>
      </c>
      <c r="DG105" s="1" t="s">
        <v>152</v>
      </c>
      <c r="DH105" s="1">
        <v>0</v>
      </c>
      <c r="DI105" s="1">
        <v>0</v>
      </c>
      <c r="DJ105" s="1" t="s">
        <v>152</v>
      </c>
      <c r="DK105" s="1">
        <v>0</v>
      </c>
      <c r="DL105" s="1">
        <v>0</v>
      </c>
      <c r="DM105" s="1">
        <v>0</v>
      </c>
      <c r="DN105" s="1" t="s">
        <v>152</v>
      </c>
      <c r="DO105" s="1" t="s">
        <v>151</v>
      </c>
      <c r="DP105" s="1" t="s">
        <v>152</v>
      </c>
      <c r="DQ105" s="1" t="b">
        <v>0</v>
      </c>
      <c r="DR105" s="1" t="s">
        <v>152</v>
      </c>
      <c r="DS105" s="1" t="s">
        <v>152</v>
      </c>
      <c r="DT105" s="1" t="s">
        <v>152</v>
      </c>
      <c r="DU105" s="1" t="s">
        <v>152</v>
      </c>
      <c r="DV105" s="1">
        <v>0</v>
      </c>
      <c r="DW105" s="1" t="s">
        <v>152</v>
      </c>
      <c r="DX105" s="1" t="s">
        <v>152</v>
      </c>
      <c r="DY105" s="1" t="s">
        <v>152</v>
      </c>
      <c r="DZ105" s="1" t="s">
        <v>152</v>
      </c>
      <c r="EA105" s="1" t="s">
        <v>152</v>
      </c>
      <c r="EB105" s="1" t="s">
        <v>152</v>
      </c>
      <c r="EC105" s="1" t="s">
        <v>152</v>
      </c>
      <c r="ED105" s="1" t="s">
        <v>152</v>
      </c>
      <c r="EE105" s="1" t="s">
        <v>152</v>
      </c>
      <c r="EF105" s="1" t="s">
        <v>152</v>
      </c>
      <c r="EG105" s="1" t="s">
        <v>150</v>
      </c>
      <c r="EH105" s="1" t="s">
        <v>152</v>
      </c>
      <c r="EI105" s="1" t="b">
        <v>0</v>
      </c>
      <c r="EJ105" s="1" t="b">
        <v>0</v>
      </c>
      <c r="EK105" s="1">
        <v>0</v>
      </c>
      <c r="EL105" s="1" t="s">
        <v>152</v>
      </c>
      <c r="EM105" s="1" t="s">
        <v>152</v>
      </c>
      <c r="EN105" s="1" t="s">
        <v>150</v>
      </c>
      <c r="EO105" s="1" t="s">
        <v>150</v>
      </c>
      <c r="EP105" s="1">
        <v>0</v>
      </c>
    </row>
    <row r="106" spans="1:146" ht="17.25" x14ac:dyDescent="0.3">
      <c r="A106" s="1">
        <v>14</v>
      </c>
      <c r="B106" s="1" t="s">
        <v>841</v>
      </c>
      <c r="C106" s="1" t="s">
        <v>842</v>
      </c>
      <c r="D106" s="1" t="s">
        <v>841</v>
      </c>
      <c r="E106" s="1" t="s">
        <v>152</v>
      </c>
      <c r="F106" s="1" t="s">
        <v>146</v>
      </c>
      <c r="G106" s="1">
        <v>2</v>
      </c>
      <c r="H106" s="1" t="s">
        <v>152</v>
      </c>
      <c r="I106" s="1" t="s">
        <v>843</v>
      </c>
      <c r="J106" s="1" t="s">
        <v>843</v>
      </c>
      <c r="K106" s="1">
        <v>5</v>
      </c>
      <c r="L106" s="1" t="s">
        <v>844</v>
      </c>
      <c r="M106" s="1" t="s">
        <v>844</v>
      </c>
      <c r="N106" s="1">
        <v>0</v>
      </c>
      <c r="O106" s="1" t="s">
        <v>152</v>
      </c>
      <c r="P106" s="1" t="s">
        <v>845</v>
      </c>
      <c r="Q106" s="1">
        <v>3</v>
      </c>
      <c r="R106" s="1">
        <v>0</v>
      </c>
      <c r="S106" s="1">
        <v>0</v>
      </c>
      <c r="T106" s="1">
        <v>30</v>
      </c>
      <c r="U106" s="1">
        <v>33</v>
      </c>
      <c r="V106" s="1">
        <v>0</v>
      </c>
      <c r="W106" s="1">
        <v>0</v>
      </c>
      <c r="X106" s="1" t="s">
        <v>846</v>
      </c>
      <c r="Y106" s="1">
        <v>3</v>
      </c>
      <c r="Z106" s="1">
        <v>1</v>
      </c>
      <c r="AA106" s="1" t="s">
        <v>147</v>
      </c>
      <c r="AB106" s="1" t="s">
        <v>152</v>
      </c>
      <c r="AC106" s="1" t="s">
        <v>152</v>
      </c>
      <c r="AD106" s="1" t="s">
        <v>152</v>
      </c>
      <c r="AE106" s="1" t="s">
        <v>845</v>
      </c>
      <c r="AF106" s="1" t="b">
        <v>0</v>
      </c>
      <c r="AG106" s="1" t="s">
        <v>847</v>
      </c>
      <c r="AH106" s="1" t="s">
        <v>152</v>
      </c>
      <c r="AI106" s="1" t="s">
        <v>152</v>
      </c>
      <c r="AJ106" s="1" t="s">
        <v>152</v>
      </c>
      <c r="AK106" s="1" t="s">
        <v>152</v>
      </c>
      <c r="AL106" s="1" t="s">
        <v>152</v>
      </c>
      <c r="AM106" s="1" t="b">
        <v>0</v>
      </c>
      <c r="AN106" s="1" t="s">
        <v>152</v>
      </c>
      <c r="AO106" s="1" t="s">
        <v>156</v>
      </c>
      <c r="AP106" s="1" t="s">
        <v>152</v>
      </c>
      <c r="AQ106" s="1" t="s">
        <v>152</v>
      </c>
      <c r="AR106" s="1" t="b">
        <v>0</v>
      </c>
      <c r="AS106" s="1">
        <v>33</v>
      </c>
      <c r="AT106" s="1">
        <v>0</v>
      </c>
      <c r="AU106" s="1">
        <v>0</v>
      </c>
      <c r="AV106" s="1" t="b">
        <v>0</v>
      </c>
      <c r="AW106" s="1">
        <v>0</v>
      </c>
      <c r="AX106" s="1" t="s">
        <v>152</v>
      </c>
      <c r="AY106" s="1" t="b">
        <v>0</v>
      </c>
      <c r="AZ106" s="1" t="b">
        <v>0</v>
      </c>
      <c r="BA106" s="1" t="b">
        <v>0</v>
      </c>
      <c r="BB106" s="1" t="b">
        <v>0</v>
      </c>
      <c r="BC106" s="1" t="b">
        <v>0</v>
      </c>
      <c r="BD106" s="1" t="b">
        <v>1</v>
      </c>
      <c r="BE106" s="1" t="b">
        <v>0</v>
      </c>
      <c r="BF106" s="1" t="b">
        <v>0</v>
      </c>
      <c r="BG106" s="1" t="b">
        <v>0</v>
      </c>
      <c r="BH106" s="1" t="b">
        <v>0</v>
      </c>
      <c r="BI106" s="1" t="b">
        <v>0</v>
      </c>
      <c r="BJ106" s="1" t="b">
        <v>0</v>
      </c>
      <c r="BK106" s="1" t="b">
        <v>0</v>
      </c>
      <c r="BL106" s="1" t="b">
        <v>0</v>
      </c>
      <c r="BM106" s="1" t="b">
        <v>1</v>
      </c>
      <c r="BN106" s="1">
        <v>33</v>
      </c>
      <c r="BO106" s="1" t="s">
        <v>148</v>
      </c>
      <c r="BP106" s="1" t="b">
        <v>0</v>
      </c>
      <c r="BQ106" s="1">
        <v>1</v>
      </c>
      <c r="BR106" s="1" t="b">
        <v>0</v>
      </c>
      <c r="BS106" s="1" t="b">
        <v>0</v>
      </c>
      <c r="BT106" s="1" t="b">
        <v>0</v>
      </c>
      <c r="BU106" s="1" t="b">
        <v>0</v>
      </c>
      <c r="BV106" s="1" t="s">
        <v>225</v>
      </c>
      <c r="BW106" s="1" t="s">
        <v>848</v>
      </c>
      <c r="BX106" s="1" t="b">
        <v>0</v>
      </c>
      <c r="BY106" s="1" t="b">
        <v>0</v>
      </c>
      <c r="BZ106" s="1" t="b">
        <v>0</v>
      </c>
      <c r="CA106" s="1" t="b">
        <v>0</v>
      </c>
      <c r="CB106" s="1" t="s">
        <v>152</v>
      </c>
      <c r="CC106" s="1" t="s">
        <v>152</v>
      </c>
      <c r="CD106" s="1" t="s">
        <v>152</v>
      </c>
      <c r="CE106" s="1" t="s">
        <v>152</v>
      </c>
      <c r="CF106" s="1" t="s">
        <v>152</v>
      </c>
      <c r="CG106" s="1" t="b">
        <v>0</v>
      </c>
      <c r="CH106" s="1" t="b">
        <v>0</v>
      </c>
      <c r="CI106" s="1" t="s">
        <v>152</v>
      </c>
      <c r="CJ106" s="1" t="s">
        <v>845</v>
      </c>
      <c r="CK106" s="1" t="s">
        <v>849</v>
      </c>
      <c r="CL106" s="1">
        <v>0</v>
      </c>
      <c r="CM106" s="1">
        <v>0</v>
      </c>
      <c r="CN106" s="1" t="s">
        <v>152</v>
      </c>
      <c r="CO106" s="1" t="s">
        <v>152</v>
      </c>
      <c r="CP106" s="1"/>
      <c r="CQ106" s="1" t="b">
        <v>0</v>
      </c>
      <c r="CR106" s="1" t="s">
        <v>150</v>
      </c>
      <c r="CS106" s="1" t="s">
        <v>153</v>
      </c>
      <c r="CT106" s="1">
        <v>1</v>
      </c>
      <c r="CU106" s="1">
        <v>33</v>
      </c>
      <c r="CV106" s="1">
        <v>0</v>
      </c>
      <c r="CW106" s="1">
        <v>33</v>
      </c>
      <c r="CX106" s="1" t="b">
        <v>0</v>
      </c>
      <c r="CY106" s="1">
        <v>0</v>
      </c>
      <c r="CZ106" s="1" t="s">
        <v>850</v>
      </c>
      <c r="DA106" s="1" t="s">
        <v>152</v>
      </c>
      <c r="DB106" s="1" t="b">
        <v>0</v>
      </c>
      <c r="DC106" s="1">
        <v>0</v>
      </c>
      <c r="DD106" s="1">
        <v>0</v>
      </c>
      <c r="DE106" s="1">
        <v>0</v>
      </c>
      <c r="DF106" s="1" t="s">
        <v>152</v>
      </c>
      <c r="DG106" s="1" t="s">
        <v>152</v>
      </c>
      <c r="DH106" s="1">
        <v>0</v>
      </c>
      <c r="DI106" s="1">
        <v>0</v>
      </c>
      <c r="DJ106" s="1" t="s">
        <v>152</v>
      </c>
      <c r="DK106" s="1">
        <v>0</v>
      </c>
      <c r="DL106" s="1">
        <v>0</v>
      </c>
      <c r="DM106" s="1">
        <v>0</v>
      </c>
      <c r="DN106" s="1" t="s">
        <v>152</v>
      </c>
      <c r="DO106" s="1" t="s">
        <v>151</v>
      </c>
      <c r="DP106" s="1" t="s">
        <v>152</v>
      </c>
      <c r="DQ106" s="1" t="b">
        <v>0</v>
      </c>
      <c r="DR106" s="1" t="s">
        <v>152</v>
      </c>
      <c r="DS106" s="1" t="s">
        <v>152</v>
      </c>
      <c r="DT106" s="1" t="s">
        <v>152</v>
      </c>
      <c r="DU106" s="1" t="s">
        <v>152</v>
      </c>
      <c r="DV106" s="1">
        <v>0</v>
      </c>
      <c r="DW106" s="1" t="s">
        <v>152</v>
      </c>
      <c r="DX106" s="1" t="s">
        <v>152</v>
      </c>
      <c r="DY106" s="1" t="s">
        <v>152</v>
      </c>
      <c r="DZ106" s="1" t="s">
        <v>152</v>
      </c>
      <c r="EA106" s="1" t="s">
        <v>152</v>
      </c>
      <c r="EB106" s="1" t="s">
        <v>152</v>
      </c>
      <c r="EC106" s="1" t="s">
        <v>152</v>
      </c>
      <c r="ED106" s="1" t="s">
        <v>152</v>
      </c>
      <c r="EE106" s="1" t="s">
        <v>152</v>
      </c>
      <c r="EF106" s="1" t="s">
        <v>152</v>
      </c>
      <c r="EG106" s="1" t="s">
        <v>150</v>
      </c>
      <c r="EH106" s="1" t="s">
        <v>152</v>
      </c>
      <c r="EI106" s="1" t="b">
        <v>0</v>
      </c>
      <c r="EJ106" s="1" t="b">
        <v>0</v>
      </c>
      <c r="EK106" s="1">
        <v>0</v>
      </c>
      <c r="EL106" s="1" t="s">
        <v>152</v>
      </c>
      <c r="EM106" s="1" t="s">
        <v>152</v>
      </c>
      <c r="EN106" s="1" t="s">
        <v>150</v>
      </c>
      <c r="EO106" s="1" t="s">
        <v>150</v>
      </c>
      <c r="EP106" s="1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8 7 8 3 0 3 9 - 0 3 b 7 - 4 8 f 8 - 8 6 2 d - 9 b d 2 b 5 7 7 e 3 3 e "   x m l n s = " h t t p : / / s c h e m a s . m i c r o s o f t . c o m / D a t a M a s h u p " > A A A A A B o K A A B Q S w M E F A A C A A g A l F V o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J R V a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V W h W x h 0 e m x M H A A C 2 F Q A A E w A c A E Z v c m 1 1 b G F z L 1 N l Y 3 R p b 2 4 x L m 0 g o h g A K K A U A A A A A A A A A A A A A A A A A A A A A A A A A A A A r Z h b b 9 s 2 F M f f A + Q 7 e B 5 a J E D A N J f e E W y x H b f e k t i z 1 P a h K A J G Y m J u E q m S V B e v 6 H f f I S m K p K R 2 L + t D z f M n x c s 5 h 4 c / R J J M U c 5 G i f 0 9 e r 2 7 s 7 s j N 1 i Q f P T z O P 2 j 5 o p c U q l + W d w z L s g M K y L P l K j J 4 6 X I i Z h s z x J c k M X s 0 f G T n M j s c U K w y D Z n M 1 I Q R X J Q f 3 p 0 o j v 1 J 4 + O x 6 O z E X T s 7 o z g X 8 J r k R F Q f p O c o R n P 6 p I w t f e B 3 K I p Z w r a c m + 8 U a q S r w 4 P C 3 5 P G f o i j 7 K C 1 z n K e P n q 9 P T k 9 J C I C l f 0 8 P / e 6 B P M t A b 7 + E J E r 3 9 8 M P r 4 l m C Y V p 5 9 r C U R D J f k b J w T R n 4 N t w j j K i z l 3 1 z k Z + O Z 7 j 0 6 P g E x x w r f Y g m f v E + O b q Z 6 + M 1 s c p P h D N / g P 2 9 w d r N 8 9 z B n v 4 8 / f d r f P 7 D e U p / 1 C Q s 4 I X j M u u 6 j 1 z 4 1 o 3 4 e t 1 s e K T 5 K 8 W 1 B t N N N A 8 0 F L 7 W P 9 v y H B 6 O k K q h S R C D T m G y v u d p Q d r + 3 f z B i d V G 4 / y 8 e l M D v c V E T i S 6 E 4 G K / X X J N 9 P n z 0 Z Q X d c m k X 8 9 2 N P L e 4 N 4 O v n 4 d 2 w F H 4 J h x O v 7 2 z U 9 8 8 V B B H G B 4 6 u e 0 2 p p k 4 F T 7 4 V 5 / B 2 a m g 9 H X s Y 2 5 t t 8 U / B Y X a 3 K n j Q X 7 w m l G I O e u 6 / K W C K 0 t B Y U U w 8 U 1 1 9 Y E w m N b 5 1 n G a 6 a C p p 1 w s r S / 0 1 o q X h J x D T s w d k E h d V e C M h V L d n i z d G r m T j a 0 s q 0 V z f 6 q K x 0 g O 8 z b Z h w c Q 2 e 0 O R h X u E j x Q 9 v + c J H G 5 p v Q P C / d 7 g N z w b J W u c I C V m r N G Z X t e S / K q u B b Q t w 5 n N 0 c v I D c D p r W i X A p v E 9 X S 9 + e b s j n u v G p P r c 7 z 7 x W t S D J U r d n d X t M y B X I R N O 8 I i W 3 U q k r h A z c a N w 8 g / v s f O b G m o 6 3 v M j d c h X k t D k k E a W Z Y Y W 3 V 0 R t e N 4 Y w d o r T H O b B A V m m Z G S Z W D A a L 0 R k x J V V W z n B T Z z W + f O a h s n W p L l n Y 6 c 2 a 9 c L R P r k s T a k I o 1 y 2 1 7 i u X G j 2 z O Z g 1 T 2 G x T j 5 D G w 9 Z + z + t s 4 4 x L v L 3 d B s 3 U r W O s Y M e w W p O x a w K e Z 8 b v t g o a J + t D F o U 1 L n I K s j u e y Q + z H 5 9 U Z n a b B D N S c U m b a V J a F F b W Q X B n 0 7 8 Q 2 D s q S j t s L g j 5 h 3 T m b M u E 2 Q K 8 B P A Y T b a B c a 5 c O l A p 4 d V y 8 V r I K 8 z o H Z G m / 5 0 k + Z K F y n m e p z w U v E e j 8 m D 2 E y l r U m E a D 0 q W K 8 H v B Z G y c e 6 P e 1 1 5 c R V I T u D 9 4 T n R S d u k Z q z M O D M + O 1 / r e y D D E j U V B O v X 2 u W r 2 W + i s K q l D Y S s s M o 2 1 v / r m r U N d 5 F h E + D H J p t L q V M V P i 8 r m 6 B m e u v 9 S y z V u y p 3 5 h x e V n r P L h 6 y D W b 3 E M q c D M h r d 7 O t 3 C l D j a p j 1 h O b O + b 1 h X w D z 6 b Q 6 + t a + J Y K M / O k o C x v B q + I o D y 3 R 3 R 1 U h / I + K 5 W P C m x U C b G r e s X O o 3 A j + 1 d c g V i y m 1 e Z M A f O G s q t i 3 S k T S 1 h n M n 3 O k V f O n c Y Z P F j r w i u d p W J D J 0 8 5 o v 7 y b 8 w c Z V T y f o b a 1 j 6 s 9 u 1 / U H g y q h y D 0 X W x s 0 G 5 Y E L p x b N 7 7 X b S I 2 5 S S P r K b 3 H E J t L i k 4 1 u a v s B 2 d 7 I W v 1 o M d C f n M e H u 1 Y Q N z S o r 8 q K c c 9 5 S T n n L a U 5 7 2 l G c 9 5 X l P e d F T X v Z 3 + M R I k H N Y P z 8 u Y d q L Y d + p G b n D d a E C l b L z o r i k z A Z u I d t b W l X Q 1 6 R H C k G G 8 G J T g J o y B 2 8 f y 7 Y W o G z M q y 3 c O a H 8 g 1 d t 5 5 R R u X E K 5 B F x m T / + p n E m R R 5 o U h Q V n B Q N Q U 2 K Y q x J k Q e b F A V o 0 x p u c o c 3 K e o C D i h 9 x H G i + y j C H N h 2 C z o p 6 q J O q D S j Q 9 x B E f C g L v K g L v S g L v a g A f B B X f R B P f h J U R d / v N K 6 x i N Q Y z i n R x g E J 1 y G V o h C 1 j f + t C E O p S i A k h Q F S J Q i B z p a 9 l j U O j 4 C I + t h / 0 U E R 3 Y D L R 6 h F p B g X I h I x o z 2 4 5 5 d n V Q t G 8 F 0 y 8 g M 0 A O S L M Q l M C N g Q j E y w V k c N G k H J k 7 z 4 K S t E J 2 0 H c C T N l t 8 0 k Y M U F o J E E q b L U S 1 R u r X 7 Y K U W b 2 H U h A z D 1 M Q n B C n I I F i o E J D S J W i A K r 0 d C F W I Q 9 W K Q r R y t 6 a C K 4 g m Y b w y i S S B y z Y V I h Y r X n e D u 5 i l j 5 4 S F E p 6 q M W x L Y L W 3 a H A 7 i V o j 5 w p W g A u X R u / Q i 6 B v o 7 2 K W 3 3 g c v n c B D 6 A W H 8 P D l S 2 k X v 5 r 9 e w D T Q Q s R D A 7 j I M w 0 f U G J Q C x F H R T T a R / A m E 6 M C M c g w M N A 1 u t Y + / o y C G W t H m N Z K / f A T D t y E M 3 A l 9 + B M 1 / X 3 W s L / h 0 C N H u N O 4 j m y 5 S D t B R F T O Y e m Y 7 Y Q T V T S U J Y c 4 n m x k f A 1 p r W i K D N T t 3 H N r e P 8 N A R u u k w 9 + H N v 7 M R v u m U D g E u s N s R D u K g I H Q x T t f 6 7 4 B c r 6 t F u a a U R D D X 0 Y 4 H t J M B 7 X R A e z q g P R v Q n g 9 o L w a 0 l 0 N 7 f t K I X c A L r p x 7 f / 8 L 8 n Q 6 B h U h A j 3 U Q z 1 T d L u w p 3 O l g 3 t W i o H P 5 G K A f P u 7 O 5 Q N / D H s 9 b 9 Q S w E C L Q A U A A I A C A C U V W h W G y Q U s K U A A A D 2 A A A A E g A A A A A A A A A A A A A A A A A A A A A A Q 2 9 u Z m l n L 1 B h Y 2 t h Z 2 U u e G 1 s U E s B A i 0 A F A A C A A g A l F V o V g / K 6 a u k A A A A 6 Q A A A B M A A A A A A A A A A A A A A A A A 8 Q A A A F t D b 2 5 0 Z W 5 0 X 1 R 5 c G V z X S 5 4 b W x Q S w E C L Q A U A A I A C A C U V W h W x h 0 e m x M H A A C 2 F Q A A E w A A A A A A A A A A A A A A A A D i A Q A A R m 9 y b X V s Y X M v U 2 V j d G l v b j E u b V B L B Q Y A A A A A A w A D A M I A A A B C C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v w A A A A A A A B C /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U X V v d G V M a X N 0 J T N G S W d u b 3 J l R G F 0 Z X M l M 0 R 0 c n V l J T I 2 T 3 J k Z X J C e S U z R F N h b G V J R C U y N T I w Z G V z Y y U y N l N l Y X J j a C U z R E R l b G V 0 Z W Q l M j U y M C E l M j U z R C U y N T I w d H J 1 Z S U y N T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F F 1 b 3 R l T G l z d F 9 J Z 2 5 v c m V E Y X R l c 1 9 0 c n V l X 0 9 y Z G V y Q n l f U 2 F s Z U l E X z I w Z G V z Y 1 9 T Z W F y Y 2 h f R G V s Z X R l Z F 8 y M F 9 f M 0 R f M j B 0 c n V l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C 5 T Y W x l S U Q m c X V v d D s s J n F 1 b 3 Q 7 V C 5 H b G 9 i Y W x S Z W Y m c X V v d D s s J n F 1 b 3 Q 7 V C 5 J b n Z v a W N l R G 9 j T n V t Y m V y J n F 1 b 3 Q 7 L C Z x d W 9 0 O 1 Q u T 3 J p Z 2 l u Y W x O b y Z x d W 9 0 O y w m c X V v d D t U L k J h c 2 V O b y Z x d W 9 0 O y w m c X V v d D t U L k F j Y 2 9 1 b n Q m c X V v d D s s J n F 1 b 3 Q 7 V C 5 B Y 2 N v d W 5 0 S U Q m c X V v d D s s J n F 1 b 3 Q 7 V C 5 C T 0 l E J n F 1 b 3 Q 7 L C Z x d W 9 0 O 1 Q u Q 3 V z d G 9 t Z X J O Y W 1 l J n F 1 b 3 Q 7 L C Z x d W 9 0 O 1 Q u Q 2 x p Z W 5 0 U H J p b n R O Y W 1 l J n F 1 b 3 Q 7 L C Z x d W 9 0 O 1 Q u Q 2 x p Z W 5 0 S U Q m c X V v d D s s J n F 1 b 3 Q 7 V C 5 J b n Z v a W N l V G 8 m c X V v d D s s J n F 1 b 3 Q 7 V C 5 T a G l w V G 8 m c X V v d D s s J n F 1 b 3 Q 7 V C 5 Q a W N r d X B G c m 9 t S U Q m c X V v d D s s J n F 1 b 3 Q 7 V C 5 Q a W N r d X B G c m 9 t J n F 1 b 3 Q 7 L C Z x d W 9 0 O 1 Q u U 2 F s Z U R h d G U m c X V v d D s s J n F 1 b 3 Q 7 V C 5 U b 3 R h b F R h e C Z x d W 9 0 O y w m c X V v d D t U L l R v d G F s V 0 V U V G F 4 J n F 1 b 3 Q 7 L C Z x d W 9 0 O 1 Q u V G 9 0 Y W x X R U d U Y X g m c X V v d D s s J n F 1 b 3 Q 7 V C 5 U b 3 R h b E F t b 3 V u d C Z x d W 9 0 O y w m c X V v d D t U L l R v d G F s Q W 1 v d W 5 0 S W 5 j J n F 1 b 3 Q 7 L C Z x d W 9 0 O 1 Q u V G 9 0 Y W x N Y X J r d X A m c X V v d D s s J n F 1 b 3 Q 7 V C 5 U b 3 R h b E R p c 2 N v d W 5 0 J n F 1 b 3 Q 7 L C Z x d W 9 0 O 1 Q u R W 1 w b G 9 5 Z W V O Y W 1 l J n F 1 b 3 Q 7 L C Z x d W 9 0 O 1 Q u R W 1 w b G 9 5 Z W V J R C Z x d W 9 0 O y w m c X V v d D t U L k N s Y X N z S U Q m c X V v d D s s J n F 1 b 3 Q 7 V C 5 D b G F z c y Z x d W 9 0 O y w m c X V v d D t U L k 9 y Z G V y T n V t Y m V y J n F 1 b 3 Q 7 L C Z x d W 9 0 O 1 Q u U E 9 O d W 1 i Z X I m c X V v d D s s J n F 1 b 3 Q 7 V C 5 D a G V x d W V O b y Z x d W 9 0 O y w m c X V v d D t U L l N o a X B E Y X R l J n F 1 b 3 Q 7 L C Z x d W 9 0 O 1 Q u R n V 0 d X J l U 0 8 m c X V v d D s s J n F 1 b 3 Q 7 V C 5 E d W V E Y X R l J n F 1 b 3 Q 7 L C Z x d W 9 0 O 1 Q u Q 2 9 u T m 9 0 Z S Z x d W 9 0 O y w m c X V v d D t U L k 1 l b W 8 m c X V v d D s s J n F 1 b 3 Q 7 V C 5 D b 2 1 t Z W 5 0 c y Z x d W 9 0 O y w m c X V v d D t U L k l u d m 9 p Y 2 V Q c m l u d E R l c 2 M m c X V v d D s s J n F 1 b 3 Q 7 V C 5 Q a W N r T W V t b y Z x d W 9 0 O y w m c X V v d D t U L l B y a W 5 0 S G 9 s Z C Z x d W 9 0 O y w m c X V v d D t U L l N o a X B w a W 5 n J n F 1 b 3 Q 7 L C Z x d W 9 0 O 1 Q u V G V y b X M m c X V v d D s s J n F 1 b 3 Q 7 V C 5 Q Y X l N Z X R o b 2 Q m c X V v d D s s J n F 1 b 3 Q 7 V C 5 Q Y X l E d W V E Y X R l J n F 1 b 3 Q 7 L C Z x d W 9 0 O 1 Q u U G F p Z C Z x d W 9 0 O y w m c X V v d D t U L k J h b G F u Y 2 U m c X V v d D s s J n F 1 b 3 Q 7 V C 5 T T 0 J h b G F u Y 2 U m c X V v d D s s J n F 1 b 3 Q 7 V C 5 Q Y X l t Z W 5 0 J n F 1 b 3 Q 7 L C Z x d W 9 0 O 1 Q u Q X B w b H l G b G F n J n F 1 b 3 Q 7 L C Z x d W 9 0 O 1 Q u Q W 1 v d W 5 0 R H V l J n F 1 b 3 Q 7 L C Z x d W 9 0 O 1 Q u V G l t Z U 9 m U 2 F s Z S Z x d W 9 0 O y w m c X V v d D t U L k l z U E 9 T J n F 1 b 3 Q 7 L C Z x d W 9 0 O 1 Q u U E 9 T J n F 1 b 3 Q 7 L C Z x d W 9 0 O 1 Q u S X N S Z W Z 1 b m Q m c X V v d D s s J n F 1 b 3 Q 7 V C 5 J c 0 N h c 2 h T Y W x l J n F 1 b 3 Q 7 L C Z x d W 9 0 O 1 Q u S X N J b n Z v a W N l J n F 1 b 3 Q 7 L C Z x d W 9 0 O 1 Q u S X N R d W 9 0 Z S Z x d W 9 0 O y w m c X V v d D t U L k l z U 2 F s Z X N P c m R l c i Z x d W 9 0 O y w m c X V v d D t U L k l z V m 9 1 Y 2 h l c i Z x d W 9 0 O y w m c X V v d D t U L k l z T G F 5 Y n k m c X V v d D s s J n F 1 b 3 Q 7 V C 5 J c 0 x h e W J 5 V E 9 T J n F 1 b 3 Q 7 L C Z x d W 9 0 O 1 Q u S X N M Y X l i e V B h e W 1 l b n Q m c X V v d D s s J n F 1 b 3 Q 7 V C 5 J c 0 N 1 c 3 R v b W V y U m V 0 d X J u J n F 1 b 3 Q 7 L C Z x d W 9 0 O 1 Q u R G V s Z X R l Z C Z x d W 9 0 O y w m c X V v d D t U L k N h b m N l b G x l Z C Z x d W 9 0 O y w m c X V v d D t U L k V k a X R l Z E Z s Y W c m c X V v d D s s J n F 1 b 3 Q 7 V C 5 U b 3 R h b F F 1 b 3 R l Q W 1 v d W 5 0 J n F 1 b 3 Q 7 L C Z x d W 9 0 O 1 Q u T G F 5 Y n l J R C Z x d W 9 0 O y w m c X V v d D t U L k R l c G 9 z a X R l Z C Z x d W 9 0 O y w m c X V v d D t U L l R p b G x J R C Z x d W 9 0 O y w m c X V v d D t U L k h v b G R T Y W x l J n F 1 b 3 Q 7 L C Z x d W 9 0 O 1 Q u U 2 F s Z U N v b m Z p c m 1 l Z C Z x d W 9 0 O y w m c X V v d D t U L k Z y Z W V 6 Z V F 1 b 3 R l Q W 1 v d W 5 0 J n F 1 b 3 Q 7 L C Z x d W 9 0 O 1 Q u Q 2 9 u d m V y d G V k J n F 1 b 3 Q 7 L C Z x d W 9 0 O 1 Q u R W 5 0 Z X J l Z E J 5 J n F 1 b 3 Q 7 L C Z x d W 9 0 O 1 Q u R W 5 0 Z X J l Z E F 0 J n F 1 b 3 Q 7 L C Z x d W 9 0 O 1 Q u Q 2 9 t b W l z c 2 l v b l B h a W Q m c X V v d D s s J n F 1 b 3 Q 7 V C 5 J c 0 1 h b m l m Z X N 0 J n F 1 b 3 Q 7 L C Z x d W 9 0 O 1 Q u V X N l Z E 9 u T W F u a W Z l c 3 Q m c X V v d D s s J n F 1 b 3 Q 7 V C 5 B Z G R U b 0 1 h b m l m Z X N 0 J n F 1 b 3 Q 7 L C Z x d W 9 0 O 1 Q u U 2 F s Z X N P c m R l c k d s b 2 J h b F J l Z i Z x d W 9 0 O y w m c X V v d D t U L l F 1 b 3 R l R 2 x v Y m F s U m V m J n F 1 b 3 Q 7 L C Z x d W 9 0 O 1 Q u U m V w Y W l y R 2 x v Y m F s U m V m J n F 1 b 3 Q 7 L C Z x d W 9 0 O 1 Q u U 0 9 Q c m 9 n c m V z c 1 B h e W 1 l b n R H b G 9 i Y W x S Z W Y m c X V v d D s s J n F 1 b 3 Q 7 V C 5 T T 1 B y b 2 d y Z X N z U G F 5 b W V u d E 9 y a W d p b m F s U m V m J n F 1 b 3 Q 7 L C Z x d W 9 0 O 1 Q u S X N C Y X J j b 2 R l U G l j a 2 l u Z y Z x d W 9 0 O y w m c X V v d D t U L k J h c m N v Z G V Q a W N r a W 5 n R G 9 u Z S Z x d W 9 0 O y w m c X V v d D t U L k F S T m 9 0 Z X M m c X V v d D s s J n F 1 b 3 Q 7 V C 5 P c m l n a W 5 h b E N y Z W F 0 a W 9 u R G F 0 Z S Z x d W 9 0 O y w m c X V v d D t U L l F 1 b 3 R l U 3 R h d H V z J n F 1 b 3 Q 7 L C Z x d W 9 0 O 1 Q u R G V z c G F 0 Y 2 h J R C Z x d W 9 0 O y w m c X V v d D t U L l J 1 b k l E J n F 1 b 3 Q 7 L C Z x d W 9 0 O 1 Q u U n V u T m F t Z S Z x d W 9 0 O y w m c X V v d D t U L l J l Z m V y Z W 5 j Z S Z x d W 9 0 O y w m c X V v d D t U L m 1 z V G l t Z V N 0 Y W 1 w J n F 1 b 3 Q 7 L C Z x d W 9 0 O 1 Q u U E 9 D c m V h d G V k J n F 1 b 3 Q 7 L C Z x d W 9 0 O 1 Q u T G F z d F V w Z G F 0 Z W Q m c X V v d D s s J n F 1 b 3 Q 7 V C 5 G b 3 J l a W d u R X h j a G F u Z 2 V D b 2 R l J n F 1 b 3 Q 7 L C Z x d W 9 0 O 1 Q u R m 9 y Z W l n b k V 4 Y 2 h h b m d l U m F 0 Z S Z x d W 9 0 O y w m c X V v d D t U L k Z v c m V p Z 2 5 U b 3 R h b E F t b 3 V u d C Z x d W 9 0 O y w m c X V v d D t U L k Z v c m V p Z 2 5 Q Y W l k Q W 1 v d W 5 0 J n F 1 b 3 Q 7 L C Z x d W 9 0 O 1 Q u R m 9 y Z W l n b k J h b G F u Y 2 V B b W 9 1 b n Q m c X V v d D s s J n F 1 b 3 Q 7 V C 5 J c 0 d l b m V y Y X R l Z E Z y b 2 1 I a X J l J n F 1 b 3 Q 7 L C Z x d W 9 0 O 1 Q u Q m x p b m R C Y W x h b m N l U G V y a W 9 k S U Q m c X V v d D s s J n F 1 b 3 Q 7 V C 5 T Y W x l R G F 0 Z V R p b W U m c X V v d D s s J n F 1 b 3 Q 7 V C 5 B d X R v U 2 1 h c n R P c m R l c l J l Z i Z x d W 9 0 O y w m c X V v d D t U L k l z S W 5 0 Z X J u Y W x P c m R l c i Z x d W 9 0 O y w m c X V v d D t U L l N o a X B w a W 5 n Q 2 9 z d C Z x d W 9 0 O y w m c X V v d D t U L m N v b n R h Y 3 R J R C Z x d W 9 0 O y w m c X V v d D t U L l N o a X B U b 2 N v b n R h Y 3 R J R C Z x d W 9 0 O y w m c X V v d D t U L k N v b n R h Y 3 R O Y W 1 l J n F 1 b 3 Q 7 L C Z x d W 9 0 O 1 Q u U E 9 T U G 9 z d E N v Z G U m c X V v d D s s J n F 1 b 3 Q 7 V C 5 S Z X B h a X J J R C Z x d W 9 0 O y w m c X V v d D t U L k 1 l Z H R 5 c G V J R C Z x d W 9 0 O y w m c X V v d D t U L k 1 l Z H R 5 c G U m c X V v d D s s J n F 1 b 3 Q 7 V C 5 O b 0 9 m Q m 9 4 Z X M m c X V v d D s s J n F 1 b 3 Q 7 V C 5 D b 2 5 0 c m l i d X R p b 2 5 B b W 9 1 b n Q m c X V v d D s s J n F 1 b 3 Q 7 V C 5 T a G l w V G 9 J R C Z x d W 9 0 O y w m c X V v d D t U L l N h b G V z Q 2 F 0 Z W d v c n k m c X V v d D s s J n F 1 b 3 Q 7 V C 5 t c 1 V w Z G F 0 Z V N p d G V D b 2 R l J n F 1 b 3 Q 7 L C Z x d W 9 0 O 1 Q u Q 3 V z d G 9 t Z X J S Z X R 1 c m 5 S Z W Y m c X V v d D s s J n F 1 b 3 Q 7 V C 5 T T 0 l u d m 9 p Y 2 V k J n F 1 b 3 Q 7 L C Z x d W 9 0 O 1 Q u U 0 9 J b n Z v a W N l U m V m J n F 1 b 3 Q 7 L C Z x d W 9 0 O 1 Q u Q X J l Y S Z x d W 9 0 O y w m c X V v d D t U L k h p c m V H b G 9 i Y W x y Z W Y m c X V v d D s s J n F 1 b 3 Q 7 V C 5 Q c m 9 n c m V z c 1 B h e W 1 l b n R J b n Z S Z W Y m c X V v d D s s J n F 1 b 3 Q 7 V C 5 Q c m 9 n c m V z c 1 B h e W 1 l b n R T Z X F u b y Z x d W 9 0 O y w m c X V v d D t U L l N h b G V D d X N 0 R m l l b G Q x J n F 1 b 3 Q 7 L C Z x d W 9 0 O 1 Q u U 2 F s Z U N 1 c 3 R G a W V s Z D I m c X V v d D s s J n F 1 b 3 Q 7 V C 5 T Y W x l Q 3 V z d E Z p Z W x k M y Z x d W 9 0 O y w m c X V v d D t U L l N h b G V D d X N 0 R m l l b G Q 0 J n F 1 b 3 Q 7 L C Z x d W 9 0 O 1 Q u U 2 F s Z U N 1 c 3 R G a W V s Z D U m c X V v d D s s J n F 1 b 3 Q 7 V C 5 T Y W x l Q 3 V z d E Z p Z W x k N i Z x d W 9 0 O y w m c X V v d D t U L l N h b G V D d X N 0 R m l l b G Q 3 J n F 1 b 3 Q 7 L C Z x d W 9 0 O 1 Q u U 2 F s Z U N 1 c 3 R G a W V s Z D g m c X V v d D s s J n F 1 b 3 Q 7 V C 5 T Y W x l Q 3 V z d E Z p Z W x k O S Z x d W 9 0 O y w m c X V v d D t U L l N h b G V D d X N 0 R m l l b G Q x M C Z x d W 9 0 O y w m c X V v d D t U L l N p Z 2 5 h d H V y Z V R p b W U m c X V v d D s s J n F 1 b 3 Q 7 V C 5 S Z W Z l c m V u Y 2 V O b y Z x d W 9 0 O y w m c X V v d D t U L k R l Z m F 1 b H R S Z W Z l c m V u Y 2 V O b 2 l u Q W x s T G l u Z X M m c X V v d D s s J n F 1 b 3 Q 7 V C 5 J c 0 R v b m U m c X V v d D s s J n F 1 b 3 Q 7 V C 5 B c H B v a W 5 0 S U Q m c X V v d D s s J n F 1 b 3 Q 7 V C 5 U e X B l T 2 Z C Y X N l Z E 9 u J n F 1 b 3 Q 7 L C Z x d W 9 0 O 1 Q u R n J l c X V l b m N 5 V m F s d W V z J n F 1 b 3 Q 7 L C Z x d W 9 0 O 1 Q u Q 2 9 w e V N 0 Y X J 0 R G F 0 Z S Z x d W 9 0 O y w m c X V v d D t U L k N v c H l G a W 5 p c 2 h E Y X R l J n F 1 b 3 Q 7 L C Z x d W 9 0 O 1 Q u U m V w Z W F 0 Z W R G c m 9 t J n F 1 b 3 Q 7 X S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i I C 8 + P E V u d H J 5 I F R 5 c G U 9 I k Z p b G x M Y X N 0 V X B k Y X R l Z C I g V m F s d W U 9 I m Q y M D I z L T A z L T A 4 V D A 3 O j Q 0 O j Q x L j Y 1 N j Q 4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U i I C 8 + P E V u d H J 5 I F R 5 c G U 9 I k F k Z G V k V G 9 E Y X R h T W 9 k Z W w i I F Z h b H V l P S J s M C I g L z 4 8 R W 5 0 c n k g V H l w Z T 0 i U X V l c n l J R C I g V m F s d W U 9 I n N m Y 2 E 1 N G I w Y y 0 z Y z E 2 L T R k Z D A t O D g 3 M y 0 2 Y z U 5 Z D E 3 M W Y 5 Z W I i I C 8 + P E V u d H J 5 I F R 5 c G U 9 I l J l b G F 0 a W 9 u c 2 h p c E l u Z m 9 D b 2 5 0 Y W l u Z X I i I F Z h b H V l P S J z e y Z x d W 9 0 O 2 N v b H V t b k N v d W 5 0 J n F 1 b 3 Q 7 O j E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2 F s Z U l E L D B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d s b 2 J h b F J l Z i w x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J b n Z v a W N l R G 9 j T n V t Y m V y L D J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9 y a W d p b m F s T m 8 s M 3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Q m F z Z U 5 v L D R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F j Y 2 9 1 b n Q s N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Q W N j b 3 V u d E l E L D Z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J P S U Q s N 3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Q 3 V z d G 9 t Z X J O Y W 1 l L D h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N s a W V u d F B y a W 5 0 T m F t Z S w 5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D b G l l b n R J R C w x M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S W 5 2 b 2 l j Z V R v L D E x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T a G l w V G 8 s M T J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B p Y 2 t 1 c E Z y b 2 1 J R C w x M 3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G l j a 3 V w R n J v b S w x N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2 F s Z U R h d G U s M T V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R v d G F s V G F 4 L D E 2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U b 3 R h b F d F V F R h e C w x N 3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V G 9 0 Y W x X R U d U Y X g s M T h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R v d G F s Q W 1 v d W 5 0 L D E 5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U b 3 R h b E F t b 3 V u d E l u Y y w y M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V G 9 0 Y W x N Y X J r d X A s M j F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R v d G F s R G l z Y 2 9 1 b n Q s M j J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V t c G x v e W V l T m F t Z S w y M 3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R W 1 w b G 9 5 Z W V J R C w y N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Q 2 x h c 3 N J R C w y N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Q 2 x h c 3 M s M j Z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9 y Z G V y T n V t Y m V y L D I 3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Q T 0 5 1 b W J l c i w y O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Q 2 h l c X V l T m 8 s M j l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N o a X B E Y X R l L D M w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G d X R 1 c m V T T y w z M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R H V l R G F 0 Z S w z M n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Q 2 9 u T m 9 0 Z S w z M 3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T W V t b y w z N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Q 2 9 t b W V u d H M s M z V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l u d m 9 p Y 2 V Q c m l u d E R l c 2 M s M z Z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B p Y 2 t N Z W 1 v L D M 3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Q c m l u d E h v b G Q s M z h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N o a X B w a W 5 n L D M 5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U Z X J t c y w 0 M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G F 5 T W V 0 a G 9 k L D Q x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Q Y X l E d W V E Y X R l L D Q y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Q Y W l k L D Q z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C Y W x h b m N l L D Q 0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T T 0 J h b G F u Y 2 U s N D V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B h e W 1 l b n Q s N D Z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F w c G x 5 R m x h Z y w 0 N 3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Q W 1 v d W 5 0 R H V l L D Q 4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U a W 1 l T 2 Z T Y W x l L D Q 5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J c 1 B P U y w 1 M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E 9 T L D U x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J c 1 J l Z n V u Z C w 1 M n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S X N D Y X N o U 2 F s Z S w 1 M 3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S X N J b n Z v a W N l L D U 0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J c 1 F 1 b 3 R l L D U 1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J c 1 N h b G V z T 3 J k Z X I s N T Z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l z V m 9 1 Y 2 h l c i w 1 N 3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S X N M Y X l i e S w 1 O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S X N M Y X l i e V R P U y w 1 O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S X N M Y X l i e V B h e W 1 l b n Q s N j B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l z Q 3 V z d G 9 t Z X J S Z X R 1 c m 4 s N j F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R l b G V 0 Z W Q s N j J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N h b m N l b G x l Z C w 2 M 3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R W R p d G V k R m x h Z y w 2 N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V G 9 0 Y W x R d W 9 0 Z U F t b 3 V u d C w 2 N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T G F 5 Y n l J R C w 2 N n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R G V w b 3 N p d G V k L D Y 3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U a W x s S U Q s N j h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h v b G R T Y W x l L D Y 5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T Y W x l Q 2 9 u Z m l y b W V k L D c w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G c m V l e m V R d W 9 0 Z U F t b 3 V u d C w 3 M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Q 2 9 u d m V y d G V k L D c y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F b n R l c m V k Q n k s N z N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V u d G V y Z W R B d C w 3 N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Q 2 9 t b W l z c 2 l v b l B h a W Q s N z V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l z T W F u a W Z l c 3 Q s N z Z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V z Z W R P b k 1 h b m l m Z X N 0 L D c 3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B Z G R U b 0 1 h b m l m Z X N 0 L D c 4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T Y W x l c 0 9 y Z G V y R 2 x v Y m F s U m V m L D c 5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R d W 9 0 Z U d s b 2 J h b F J l Z i w 4 M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m V w Y W l y R 2 x v Y m F s U m V m L D g x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T T 1 B y b 2 d y Z X N z U G F 5 b W V u d E d s b 2 J h b F J l Z i w 4 M n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0 9 Q c m 9 n c m V z c 1 B h e W 1 l b n R P c m l n a W 5 h b F J l Z i w 4 M 3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S X N C Y X J j b 2 R l U G l j a 2 l u Z y w 4 N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Q m F y Y 2 9 k Z V B p Y 2 t p b m d E b 2 5 l L D g 1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B U k 5 v d G V z L D g 2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P c m l n a W 5 h b E N y Z W F 0 a W 9 u R G F 0 Z S w 4 N 3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X V v d G V T d G F 0 d X M s O D h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R l c 3 B h d G N o S U Q s O D l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J 1 b k l E L D k w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S d W 5 O Y W 1 l L D k x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S Z W Z l c m V u Y 2 U s O T J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m 1 z V G l t Z V N 0 Y W 1 w L D k z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Q T 0 N y Z W F 0 Z W Q s O T R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x h c 3 R V c G R h d G V k L D k 1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G b 3 J l a W d u R X h j a G F u Z 2 V D b 2 R l L D k 2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G b 3 J l a W d u R X h j a G F u Z 2 V S Y X R l L D k 3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G b 3 J l a W d u V G 9 0 Y W x B b W 9 1 b n Q s O T h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Z v c m V p Z 2 5 Q Y W l k Q W 1 v d W 5 0 L D k 5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G b 3 J l a W d u Q m F s Y W 5 j Z U F t b 3 V u d C w x M D B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l z R 2 V u Z X J h d G V k R n J v b U h p c m U s M T A x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C b G l u Z E J h b G F u Y 2 V Q Z X J p b 2 R J R C w x M D J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N h b G V E Y X R l V G l t Z S w x M D N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F 1 d G 9 T b W F y d E 9 y Z G V y U m V m L D E w N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S X N J b n R l c m 5 h b E 9 y Z G V y L D E w N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2 h p c H B p b m d D b 3 N 0 L D E w N n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Y 2 9 u d G F j d E l E L D E w N 3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2 h p c F R v Y 2 9 u d G F j d E l E L D E w O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Q 2 9 u d G F j d E 5 h b W U s M T A 5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Q T 1 N Q b 3 N 0 Q 2 9 k Z S w x M T B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J l c G F p c k l E L D E x M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T W V k d H l w Z U l E L D E x M n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T W V k d H l w Z S w x M T N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5 v T 2 Z C b 3 h l c y w x M T R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N v b n R y a W J 1 d G l v b k F t b 3 V u d C w x M T V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N o a X B U b 0 l E L D E x N n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2 F s Z X N D Y X R l Z 2 9 y e S w x M T d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m 1 z V X B k Y X R l U 2 l 0 Z U N v Z G U s M T E 4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D d X N 0 b 2 1 l c l J l d H V y b l J l Z i w x M T l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N P S W 5 2 b 2 l j Z W Q s M T I w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T T 0 l u d m 9 p Y 2 V S Z W Y s M T I x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B c m V h L D E y M n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S G l y Z U d s b 2 J h b H J l Z i w x M j N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B y b 2 d y Z X N z U G F 5 b W V u d E l u d l J l Z i w x M j R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B y b 2 d y Z X N z U G F 5 b W V u d F N l c W 5 v L D E y N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2 F s Z U N 1 c 3 R G a W V s Z D E s M T I 2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T Y W x l Q 3 V z d E Z p Z W x k M i w x M j d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N h b G V D d X N 0 R m l l b G Q z L D E y O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2 F s Z U N 1 c 3 R G a W V s Z D Q s M T I 5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T Y W x l Q 3 V z d E Z p Z W x k N S w x M z B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N h b G V D d X N 0 R m l l b G Q 2 L D E z M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2 F s Z U N 1 c 3 R G a W V s Z D c s M T M y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T Y W x l Q 3 V z d E Z p Z W x k O C w x M z N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N h b G V D d X N 0 R m l l b G Q 5 L D E z N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2 F s Z U N 1 c 3 R G a W V s Z D E w L D E z N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2 l n b m F 0 d X J l V G l t Z S w x M z Z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J l Z m V y Z W 5 j Z U 5 v L D E z N 3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R G V m Y X V s d F J l Z m V y Z W 5 j Z U 5 v a W 5 B b G x M a W 5 l c y w x M z h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l z R G 9 u Z S w x M z l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F w c G 9 p b n R J R C w x N D B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R 5 c G V P Z k J h c 2 V k T 2 4 s M T Q x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G c m V x d W V u Y 3 l W Y W x 1 Z X M s M T Q y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D b 3 B 5 U 3 R h c n R E Y X R l L D E 0 M 3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Q 2 9 w e U Z p b m l z a E R h d G U s M T Q 0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S Z X B l Y X R l Z E Z y b 2 0 s M T Q 1 f S Z x d W 9 0 O 1 0 s J n F 1 b 3 Q 7 Q 2 9 s d W 1 u Q 2 9 1 b n Q m c X V v d D s 6 M T Q 2 L C Z x d W 9 0 O 0 t l e U N v b H V t b k 5 h b W V z J n F 1 b 3 Q 7 O l t d L C Z x d W 9 0 O 0 N v b H V t b k l k Z W 5 0 a X R p Z X M m c X V v d D s 6 W y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N h b G V J R C w w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H b G 9 i Y W x S Z W Y s M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S W 5 2 b 2 l j Z U R v Y 0 5 1 b W J l c i w y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P c m l n a W 5 h b E 5 v L D N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J h c 2 V O b y w 0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B Y 2 N v d W 5 0 L D V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F j Y 2 9 1 b n R J R C w 2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C T 0 l E L D d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N 1 c 3 R v b W V y T m F t Z S w 4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D b G l l b n R Q c m l u d E 5 h b W U s O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Q 2 x p Z W 5 0 S U Q s M T B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l u d m 9 p Y 2 V U b y w x M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2 h p c F R v L D E y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Q a W N r d X B G c m 9 t S U Q s M T N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B p Y 2 t 1 c E Z y b 2 0 s M T R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N h b G V E Y X R l L D E 1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U b 3 R h b F R h e C w x N n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V G 9 0 Y W x X R V R U Y X g s M T d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R v d G F s V 0 V H V G F 4 L D E 4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U b 3 R h b E F t b 3 V u d C w x O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V G 9 0 Y W x B b W 9 1 b n R J b m M s M j B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R v d G F s T W F y a 3 V w L D I x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U b 3 R h b E R p c 2 N v d W 5 0 L D I y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F b X B s b 3 l l Z U 5 h b W U s M j N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V t c G x v e W V l S U Q s M j R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N s Y X N z S U Q s M j V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N s Y X N z L D I 2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P c m R l c k 5 1 b W J l c i w y N 3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E 9 O d W 1 i Z X I s M j h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N o Z X F 1 Z U 5 v L D I 5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T a G l w R G F 0 Z S w z M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R n V 0 d X J l U 0 8 s M z F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R 1 Z U R h d G U s M z J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N v b k 5 v d G U s M z N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1 l b W 8 s M z R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N v b W 1 l b n R z L D M 1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J b n Z v a W N l U H J p b n R E Z X N j L D M 2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Q a W N r T W V t b y w z N 3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H J p b n R I b 2 x k L D M 4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T a G l w c G l u Z y w z O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V G V y b X M s N D B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B h e U 1 l d G h v Z C w 0 M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G F 5 R H V l R G F 0 Z S w 0 M n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G F p Z C w 0 M 3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Q m F s Y W 5 j Z S w 0 N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0 9 C Y W x h b m N l L D Q 1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Q Y X l t Z W 5 0 L D Q 2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B c H B s e U Z s Y W c s N D d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F t b 3 V u d E R 1 Z S w 0 O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V G l t Z U 9 m U 2 F s Z S w 0 O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S X N Q T 1 M s N T B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B P U y w 1 M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S X N S Z W Z 1 b m Q s N T J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l z Q 2 F z a F N h b G U s N T N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l z S W 5 2 b 2 l j Z S w 1 N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S X N R d W 9 0 Z S w 1 N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S X N T Y W x l c 0 9 y Z G V y L D U 2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J c 1 Z v d W N o Z X I s N T d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l z T G F 5 Y n k s N T h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l z T G F 5 Y n l U T 1 M s N T l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l z T G F 5 Y n l Q Y X l t Z W 5 0 L D Y w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J c 0 N 1 c 3 R v b W V y U m V 0 d X J u L D Y x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E Z W x l d G V k L D Y y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D Y W 5 j Z W x s Z W Q s N j N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V k a X R l Z E Z s Y W c s N j R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R v d G F s U X V v d G V B b W 9 1 b n Q s N j V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x h e W J 5 S U Q s N j Z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R l c G 9 z a X R l Z C w 2 N 3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V G l s b E l E L D Y 4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I b 2 x k U 2 F s Z S w 2 O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2 F s Z U N v b m Z p c m 1 l Z C w 3 M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R n J l Z X p l U X V v d G V B b W 9 1 b n Q s N z F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N v b n Z l c n R l Z C w 3 M n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R W 5 0 Z X J l Z E J 5 L D c z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F b n R l c m V k Q X Q s N z R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N v b W 1 p c 3 N p b 2 5 Q Y W l k L D c 1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J c 0 1 h b m l m Z X N 0 L D c 2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V c 2 V k T 2 5 N Y W 5 p Z m V z d C w 3 N 3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Q W R k V G 9 N Y W 5 p Z m V z d C w 3 O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2 F s Z X N P c m R l c k d s b 2 J h b F J l Z i w 3 O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X V v d G V H b G 9 i Y W x S Z W Y s O D B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J l c G F p c k d s b 2 J h b F J l Z i w 4 M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0 9 Q c m 9 n c m V z c 1 B h e W 1 l b n R H b G 9 i Y W x S Z W Y s O D J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N P U H J v Z 3 J l c 3 N Q Y X l t Z W 5 0 T 3 J p Z 2 l u Y W x S Z W Y s O D N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l z Q m F y Y 2 9 k Z V B p Y 2 t p b m c s O D R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J h c m N v Z G V Q a W N r a W 5 n R G 9 u Z S w 4 N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Q V J O b 3 R l c y w 4 N n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T 3 J p Z 2 l u Y W x D c m V h d G l v b k R h d G U s O D d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F 1 b 3 R l U 3 R h d H V z L D g 4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E Z X N w Y X R j a E l E L D g 5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S d W 5 J R C w 5 M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n V u T m F t Z S w 5 M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m V m Z X J l b m N l L D k y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t c 1 R p b W V T d G F t c C w 5 M 3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E 9 D c m V h d G V k L D k 0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M Y X N 0 V X B k Y X R l Z C w 5 N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R m 9 y Z W l n b k V 4 Y 2 h h b m d l Q 2 9 k Z S w 5 N n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R m 9 y Z W l n b k V 4 Y 2 h h b m d l U m F 0 Z S w 5 N 3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R m 9 y Z W l n b l R v d G F s Q W 1 v d W 5 0 L D k 4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G b 3 J l a W d u U G F p Z E F t b 3 V u d C w 5 O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R m 9 y Z W l n b k J h b G F u Y 2 V B b W 9 1 b n Q s M T A w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J c 0 d l b m V y Y X R l Z E Z y b 2 1 I a X J l L D E w M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Q m x p b m R C Y W x h b m N l U G V y a W 9 k S U Q s M T A y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T Y W x l R G F 0 Z V R p b W U s M T A z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B d X R v U 2 1 h c n R P c m R l c l J l Z i w x M D R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l z S W 5 0 Z X J u Y W x P c m R l c i w x M D V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N o a X B w a W 5 n Q 2 9 z d C w x M D Z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m N v b n R h Y 3 R J R C w x M D d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N o a X B U b 2 N v b n R h Y 3 R J R C w x M D h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N v b n R h Y 3 R O Y W 1 l L D E w O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E 9 T U G 9 z d E N v Z G U s M T E w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S Z X B h a X J J R C w x M T F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1 l Z H R 5 c G V J R C w x M T J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1 l Z H R 5 c G U s M T E z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O b 0 9 m Q m 9 4 Z X M s M T E 0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D b 2 5 0 c m l i d X R p b 2 5 B b W 9 1 b n Q s M T E 1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T a G l w V G 9 J R C w x M T Z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N h b G V z Q 2 F 0 Z W d v c n k s M T E 3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t c 1 V w Z G F 0 Z V N p d G V D b 2 R l L D E x O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Q 3 V z d G 9 t Z X J S Z X R 1 c m 5 S Z W Y s M T E 5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T T 0 l u d m 9 p Y 2 V k L D E y M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0 9 J b n Z v a W N l U m V m L D E y M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Q X J l Y S w x M j J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h p c m V H b G 9 i Y W x y Z W Y s M T I z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Q c m 9 n c m V z c 1 B h e W 1 l b n R J b n Z S Z W Y s M T I 0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Q c m 9 n c m V z c 1 B h e W 1 l b n R T Z X F u b y w x M j V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N h b G V D d X N 0 R m l l b G Q x L D E y N n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2 F s Z U N 1 c 3 R G a W V s Z D I s M T I 3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T Y W x l Q 3 V z d E Z p Z W x k M y w x M j h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N h b G V D d X N 0 R m l l b G Q 0 L D E y O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2 F s Z U N 1 c 3 R G a W V s Z D U s M T M w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T Y W x l Q 3 V z d E Z p Z W x k N i w x M z F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N h b G V D d X N 0 R m l l b G Q 3 L D E z M n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2 F s Z U N 1 c 3 R G a W V s Z D g s M T M z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T Y W x l Q 3 V z d E Z p Z W x k O S w x M z R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N h b G V D d X N 0 R m l l b G Q x M C w x M z V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l N p Z 2 5 h d H V y Z V R p b W U s M T M 2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S Z W Z l c m V u Y 2 V O b y w x M z d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R l Z m F 1 b H R S Z W Z l c m V u Y 2 V O b 2 l u Q W x s T G l u Z X M s M T M 4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J c 0 R v b m U s M T M 5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B c H B v a W 5 0 S U Q s M T Q w f S Z x d W 9 0 O y w m c X V v d D t T Z W N 0 a W 9 u M S 9 U U X V v d G V M a X N 0 P 0 l n b m 9 y Z U R h d G V z P X R y d W V c d T A w M j Z P c m R l c k J 5 P V N h b G V J R C U y M G R l c 2 N c d T A w M j Z T Z W F y Y 2 g 9 R G V s Z X R l Z C U y M C E l M 0 Q l M j B 0 c n V l J T I v R X h w Y W 5 k Z W Q g V C 5 7 V C 5 U e X B l T 2 Z C Y X N l Z E 9 u L D E 0 M X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R n J l c X V l b m N 5 V m F s d W V z L D E 0 M n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Q 2 9 w e V N 0 Y X J 0 R G F 0 Z S w x N D N 9 J n F 1 b 3 Q 7 L C Z x d W 9 0 O 1 N l Y 3 R p b 2 4 x L 1 R R d W 9 0 Z U x p c 3 Q / S W d u b 3 J l R G F 0 Z X M 9 d H J 1 Z V x 1 M D A y N k 9 y Z G V y Q n k 9 U 2 F s Z U l E J T I w Z G V z Y 1 x 1 M D A y N l N l Y X J j a D 1 E Z W x l d G V k J T I w I S U z R C U y M H R y d W U l M i 9 F e H B h b m R l Z C B U L n t U L k N v c H l G a W 5 p c 2 h E Y X R l L D E 0 N H 0 m c X V v d D s s J n F 1 b 3 Q 7 U 2 V j d G l v b j E v V F F 1 b 3 R l T G l z d D 9 J Z 2 5 v c m V E Y X R l c z 1 0 c n V l X H U w M D I 2 T 3 J k Z X J C e T 1 T Y W x l S U Q l M j B k Z X N j X H U w M D I 2 U 2 V h c m N o P U R l b G V 0 Z W Q l M j A h J T N E J T I w d H J 1 Z S U y L 0 V 4 c G F u Z G V k I F Q u e 1 Q u U m V w Z W F 0 Z W R G c m 9 t L D E 0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R d W 9 0 Z U x p c 3 Q l M 0 Z J Z 2 5 v c m V E Y X R l c y U z R H R y d W U l M j Z P c m R l c k J 5 J T N E U 2 F s Z U l E J T I 1 M j B k Z X N j J T I 2 U 2 V h c m N o J T N E R G V s Z X R l Z C U y N T I w I S U y N T N E J T I 1 M j B 0 c n V l J T I 1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X V v d G V M a X N 0 J T N G S W d u b 3 J l R G F 0 Z X M l M 0 R 0 c n V l J T I 2 T 3 J k Z X J C e S U z R F N h b G V J R C U y N T I w Z G V z Y y U y N l N l Y X J j a C U z R E R l b G V 0 Z W Q l M j U y M C E l M j U z R C U y N T I w d H J 1 Z S U y N T I v d H F 1 b 3 R l b G l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R d W 9 0 Z U x p c 3 Q l M 0 Z J Z 2 5 v c m V E Y X R l c y U z R H R y d W U l M j Z P c m R l c k J 5 J T N E U 2 F s Z U l E J T I 1 M j B k Z X N j J T I 2 U 2 V h c m N o J T N E R G V s Z X R l Z C U y N T I w I S U y N T N E J T I 1 M j B 0 c n V l J T I 1 M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F 1 b 3 R l T G l z d C U z R k l n b m 9 y Z U R h d G V z J T N E d H J 1 Z S U y N k 9 y Z G V y Q n k l M 0 R T Y W x l S U Q l M j U y M G R l c 2 M l M j Z T Z W F y Y 2 g l M 0 R E Z W x l d G V k J T I 1 M j A h J T I 1 M 0 Q l M j U y M H R y d W U l M j U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F 1 b 3 R l T G l z d C U z R k l n b m 9 y Z U R h d G V z J T N E d H J 1 Z S U y N k 9 y Z G V y Q n k l M 0 R T Y W x l S U Q l M j U y M G R l c 2 M l M j Z T Z W F y Y 2 g l M 0 R E Z W x l d G V k J T I 1 M j A h J T I 1 M 0 Q l M j U y M H R y d W U l M j U y L 0 V 4 c G F u Z G V k J T I w V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8 k h V g H c z T Z 1 z 2 E b Y t n 7 i A A A A A A I A A A A A A B B m A A A A A Q A A I A A A A B C o J U u E I 0 o I W y u f o 4 M X 8 w G m o z x A m q E u G O d x h l h B e A 2 s A A A A A A 6 A A A A A A g A A I A A A A J n U p J 9 I 7 V k / A i T M w P N v 4 Z O t c d 0 I v M F a Y d X w 0 x R / w o Q Q U A A A A I K Z 2 Y z f U C T f 8 a q C l T F P 9 + w s E V h O M l V D U r e 8 M 3 H v K J l s B w X B z k T P V v I e 3 w h 8 J B K g 5 f o W 8 5 m K n z + 6 H 1 4 J n A 3 g 4 8 0 z 8 n B h G F i e T Z r M 7 f s K 5 c j 8 Q A A A A B Y N Q z 7 i J m X 4 z y M i S L u O p M b N o Y 8 9 i m D 8 E 6 G h a f o L A d y l 3 R i D T e A y p 3 H 6 E 1 G + F t z 3 R B c i v I a 1 z i g E Q s H k i c C O R K Q = < / D a t a M a s h u p > 
</file>

<file path=customXml/itemProps1.xml><?xml version="1.0" encoding="utf-8"?>
<ds:datastoreItem xmlns:ds="http://schemas.openxmlformats.org/officeDocument/2006/customXml" ds:itemID="{38E20A11-A4CB-46CE-9196-C00664B3CC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Quotes Converted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RMG</dc:creator>
  <cp:lastModifiedBy>RMG</cp:lastModifiedBy>
  <dcterms:created xsi:type="dcterms:W3CDTF">2015-06-05T18:17:20Z</dcterms:created>
  <dcterms:modified xsi:type="dcterms:W3CDTF">2023-03-13T11:29:40Z</dcterms:modified>
</cp:coreProperties>
</file>