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2388D494-5C78-4D5E-8A4E-C4E4049772C6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Stock Adjustment List Report" sheetId="1" r:id="rId1"/>
    <sheet name="Raw Data" sheetId="3" r:id="rId2"/>
  </sheets>
  <definedNames>
    <definedName name="ExternalData_1" localSheetId="1" hidden="1">'Raw Data'!$A$1:$Y$54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1" l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A42" i="1"/>
  <c r="B42" i="1"/>
  <c r="C42" i="1"/>
  <c r="D42" i="1"/>
  <c r="E42" i="1"/>
  <c r="F42" i="1"/>
  <c r="G42" i="1"/>
  <c r="H42" i="1"/>
  <c r="A43" i="1"/>
  <c r="B43" i="1"/>
  <c r="C43" i="1"/>
  <c r="D43" i="1"/>
  <c r="E43" i="1"/>
  <c r="F43" i="1"/>
  <c r="G43" i="1"/>
  <c r="H43" i="1"/>
  <c r="A44" i="1"/>
  <c r="B44" i="1"/>
  <c r="C44" i="1"/>
  <c r="D44" i="1"/>
  <c r="E44" i="1"/>
  <c r="F44" i="1"/>
  <c r="G44" i="1"/>
  <c r="H44" i="1"/>
  <c r="A45" i="1"/>
  <c r="B45" i="1"/>
  <c r="C45" i="1"/>
  <c r="D45" i="1"/>
  <c r="E45" i="1"/>
  <c r="F45" i="1"/>
  <c r="G45" i="1"/>
  <c r="H45" i="1"/>
  <c r="A46" i="1"/>
  <c r="B46" i="1"/>
  <c r="C46" i="1"/>
  <c r="D46" i="1"/>
  <c r="E46" i="1"/>
  <c r="F46" i="1"/>
  <c r="G46" i="1"/>
  <c r="H46" i="1"/>
  <c r="A47" i="1"/>
  <c r="B47" i="1"/>
  <c r="C47" i="1"/>
  <c r="D47" i="1"/>
  <c r="E47" i="1"/>
  <c r="F47" i="1"/>
  <c r="G47" i="1"/>
  <c r="H47" i="1"/>
  <c r="A48" i="1"/>
  <c r="B48" i="1"/>
  <c r="C48" i="1"/>
  <c r="D48" i="1"/>
  <c r="E48" i="1"/>
  <c r="F48" i="1"/>
  <c r="G48" i="1"/>
  <c r="H48" i="1"/>
  <c r="A49" i="1"/>
  <c r="B49" i="1"/>
  <c r="C49" i="1"/>
  <c r="D49" i="1"/>
  <c r="E49" i="1"/>
  <c r="F49" i="1"/>
  <c r="G49" i="1"/>
  <c r="H49" i="1"/>
  <c r="A50" i="1"/>
  <c r="B50" i="1"/>
  <c r="C50" i="1"/>
  <c r="D50" i="1"/>
  <c r="E50" i="1"/>
  <c r="F50" i="1"/>
  <c r="G50" i="1"/>
  <c r="H50" i="1"/>
  <c r="A51" i="1"/>
  <c r="B51" i="1"/>
  <c r="C51" i="1"/>
  <c r="D51" i="1"/>
  <c r="E51" i="1"/>
  <c r="F51" i="1"/>
  <c r="G51" i="1"/>
  <c r="H51" i="1"/>
  <c r="A52" i="1"/>
  <c r="B52" i="1"/>
  <c r="C52" i="1"/>
  <c r="D52" i="1"/>
  <c r="E52" i="1"/>
  <c r="F52" i="1"/>
  <c r="G52" i="1"/>
  <c r="H52" i="1"/>
  <c r="A53" i="1"/>
  <c r="B53" i="1"/>
  <c r="C53" i="1"/>
  <c r="D53" i="1"/>
  <c r="E53" i="1"/>
  <c r="F53" i="1"/>
  <c r="G53" i="1"/>
  <c r="H53" i="1"/>
  <c r="A54" i="1"/>
  <c r="B54" i="1"/>
  <c r="C54" i="1"/>
  <c r="D54" i="1"/>
  <c r="E54" i="1"/>
  <c r="F54" i="1"/>
  <c r="G54" i="1"/>
  <c r="H5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DDC7DF-EC90-4CB0-AA8D-7A4AA9E5A2F8}" keepAlive="1" name="Query - TStockAdjustEntry?orderby=%22StockAdjustEntryID%20desc%22&amp;ListType=Detail&amp;select" description="Connection to the 'TStockAdjustEntry?orderby=%22StockAdjustEntryID%20desc%22&amp;ListType=Detail&amp;select' query in the workbook." type="5" refreshedVersion="8" background="1" saveData="1">
    <dbPr connection="Provider=Microsoft.Mashup.OleDb.1;Data Source=$Workbook$;Location=&quot;TStockAdjustEntry?orderby=%22StockAdjustEntryID%20desc%22&amp;ListType=Detail&amp;select&quot;;Extended Properties=&quot;&quot;" command="SELECT * FROM [TStockAdjustEntry?orderby=%22StockAdjustEntryID%20desc%22&amp;ListType=Detail&amp;select]"/>
  </connection>
</connections>
</file>

<file path=xl/sharedStrings.xml><?xml version="1.0" encoding="utf-8"?>
<sst xmlns="http://schemas.openxmlformats.org/spreadsheetml/2006/main" count="720" uniqueCount="201">
  <si>
    <t>T.AccountID</t>
  </si>
  <si>
    <t>T.AccountName</t>
  </si>
  <si>
    <t>T.AdjustmentDate</t>
  </si>
  <si>
    <t>T.AdjustmentOnInStock</t>
  </si>
  <si>
    <t>T.AdjustType</t>
  </si>
  <si>
    <t>T.Approved</t>
  </si>
  <si>
    <t>T.CreationDate</t>
  </si>
  <si>
    <t>T.Deleted</t>
  </si>
  <si>
    <t>T.DoProcessonSave</t>
  </si>
  <si>
    <t>T.Employee</t>
  </si>
  <si>
    <t>T.EnforceUOM</t>
  </si>
  <si>
    <t>T.GlobalRef</t>
  </si>
  <si>
    <t>T.ID</t>
  </si>
  <si>
    <t>T.ImportGroupOriginalNo</t>
  </si>
  <si>
    <t>T.ISEmpty</t>
  </si>
  <si>
    <t>T.IsProcessed</t>
  </si>
  <si>
    <t>T.IsStockTake</t>
  </si>
  <si>
    <t>T.KeyStringFieldName</t>
  </si>
  <si>
    <t>T.KeyValue</t>
  </si>
  <si>
    <t>T.Lines</t>
  </si>
  <si>
    <t>T.MsTimeStamp</t>
  </si>
  <si>
    <t>T.MsUpdateSiteCode</t>
  </si>
  <si>
    <t>T.Notes</t>
  </si>
  <si>
    <t>T.Recno</t>
  </si>
  <si>
    <t>T.TotalCostEx</t>
  </si>
  <si>
    <t>Stock Adjustment</t>
  </si>
  <si>
    <t>Gen</t>
  </si>
  <si>
    <t>Globalref</t>
  </si>
  <si>
    <t>[List]</t>
  </si>
  <si>
    <t>DEF</t>
  </si>
  <si>
    <t>Adjust No.</t>
  </si>
  <si>
    <t>Creation Date</t>
  </si>
  <si>
    <t>Account Name</t>
  </si>
  <si>
    <t>Adjustment Date</t>
  </si>
  <si>
    <t>Employee</t>
  </si>
  <si>
    <t>Total Cost</t>
  </si>
  <si>
    <t>Comments</t>
  </si>
  <si>
    <t>Status</t>
  </si>
  <si>
    <t/>
  </si>
  <si>
    <t>2022-07-14 00:00:00</t>
  </si>
  <si>
    <t>Josef Steyn</t>
  </si>
  <si>
    <t>DEF214</t>
  </si>
  <si>
    <t>2022-07-14 21:29:45</t>
  </si>
  <si>
    <t>DEF213</t>
  </si>
  <si>
    <t>2022-07-14 21:19:56</t>
  </si>
  <si>
    <t>2021-01-19 00:00:00</t>
  </si>
  <si>
    <t>DEF212</t>
  </si>
  <si>
    <t>2022-12-13 00:26:49</t>
  </si>
  <si>
    <t>2018-09-27 00:00:00</t>
  </si>
  <si>
    <t>DEF208</t>
  </si>
  <si>
    <t>2022-12-22 07:57:03</t>
  </si>
  <si>
    <t>2018-09-27 16:34:20</t>
  </si>
  <si>
    <t>Dene Mills</t>
  </si>
  <si>
    <t>DEF207</t>
  </si>
  <si>
    <t>2018-09-27 16:34:28</t>
  </si>
  <si>
    <t>2017-11-10 14:18:06</t>
  </si>
  <si>
    <t>2017-11-10 00:00:00</t>
  </si>
  <si>
    <t>Admin .</t>
  </si>
  <si>
    <t>DEF206</t>
  </si>
  <si>
    <t>DEF205</t>
  </si>
  <si>
    <t>Adjust UOM - Add Stock for the new UOM</t>
  </si>
  <si>
    <t>2017-11-10 14:18:05</t>
  </si>
  <si>
    <t>Adjust UOM - Reverse the Stock</t>
  </si>
  <si>
    <t>2017-11-10 14:15:21</t>
  </si>
  <si>
    <t>DEF204</t>
  </si>
  <si>
    <t>DEF203</t>
  </si>
  <si>
    <t>2017-11-10 14:15:20</t>
  </si>
  <si>
    <t>2017-11-10 14:17:24</t>
  </si>
  <si>
    <t>2017-11-10 14:00:36</t>
  </si>
  <si>
    <t>DEF199</t>
  </si>
  <si>
    <t>DEF198</t>
  </si>
  <si>
    <t>2017-11-10 14:00:50</t>
  </si>
  <si>
    <t>2017-11-10 14:00:35</t>
  </si>
  <si>
    <t>2017-11-10 14:00:51</t>
  </si>
  <si>
    <t>2016-12-05 15:48:41</t>
  </si>
  <si>
    <t>2016-12-05 00:00:00</t>
  </si>
  <si>
    <t>DEF195</t>
  </si>
  <si>
    <t>2016-12-05 15:48:42</t>
  </si>
  <si>
    <t>Stock transfer to Asset_x000D_
PO# 1027 British 05/12/2016</t>
  </si>
  <si>
    <t>2016-12-05 15:41:26</t>
  </si>
  <si>
    <t>DEF194</t>
  </si>
  <si>
    <t>2016-12-05 15:41:27</t>
  </si>
  <si>
    <t>Stock transfer to Asset_x000D_
TEST</t>
  </si>
  <si>
    <t>2016-12-01 12:20:07</t>
  </si>
  <si>
    <t>2016-12-01 00:00:00</t>
  </si>
  <si>
    <t>DEF193</t>
  </si>
  <si>
    <t>2016-12-01 12:14:26</t>
  </si>
  <si>
    <t>DEF192</t>
  </si>
  <si>
    <t>2016-12-01 12:04:44</t>
  </si>
  <si>
    <t>DEF191</t>
  </si>
  <si>
    <t>2016-08-19 07:35:00</t>
  </si>
  <si>
    <t>2016-08-19 00:00:00</t>
  </si>
  <si>
    <t>DEF189</t>
  </si>
  <si>
    <t>2016-08-19 07:35:13</t>
  </si>
  <si>
    <t>2016-08-10 09:42:36</t>
  </si>
  <si>
    <t>2016-08-10 00:00:00</t>
  </si>
  <si>
    <t>DEF188</t>
  </si>
  <si>
    <t>2016-08-10 09:42:37</t>
  </si>
  <si>
    <t>Stock transfer to Asset_x000D_
PO# 958 British Maid Ltd 10/08/2016</t>
  </si>
  <si>
    <t>2016-08-08 17:07:43</t>
  </si>
  <si>
    <t>2016-08-08 00:00:00</t>
  </si>
  <si>
    <t>DEF187</t>
  </si>
  <si>
    <t>2015-03-19 13:28:24</t>
  </si>
  <si>
    <t>2015-03-19 00:00:00</t>
  </si>
  <si>
    <t>DEF184</t>
  </si>
  <si>
    <t>2015-03-19 13:28:40</t>
  </si>
  <si>
    <t>2014-09-26 15:36:55</t>
  </si>
  <si>
    <t>2014-09-26 00:00:00</t>
  </si>
  <si>
    <t>DEF183</t>
  </si>
  <si>
    <t>2014-07-15 18:21:53</t>
  </si>
  <si>
    <t>2014-07-15 00:00:00</t>
  </si>
  <si>
    <t>DEF182</t>
  </si>
  <si>
    <t>2014-07-15 18:22:08</t>
  </si>
  <si>
    <t>Opening Bal Equity</t>
  </si>
  <si>
    <t>2011-06-30 00:00:00</t>
  </si>
  <si>
    <t>2011-10-05 00:00:00</t>
  </si>
  <si>
    <t>Maureen Poppins</t>
  </si>
  <si>
    <t>DEF181</t>
  </si>
  <si>
    <t>2012-03-05 14:25:57</t>
  </si>
  <si>
    <t>2011-01-24 16:55:16</t>
  </si>
  <si>
    <t>2011-01-24 00:00:00</t>
  </si>
  <si>
    <t>DEF178</t>
  </si>
  <si>
    <t>2011-01-24 16:55:15</t>
  </si>
  <si>
    <t>DEF177</t>
  </si>
  <si>
    <t>2008-08-22 00:00:00</t>
  </si>
  <si>
    <t>DEF1</t>
  </si>
  <si>
    <t>Waste</t>
  </si>
  <si>
    <t>2008-08-29 08:51:54</t>
  </si>
  <si>
    <t>2008-08-29 00:00:00</t>
  </si>
  <si>
    <t>DEF2</t>
  </si>
  <si>
    <t>Theft of product</t>
  </si>
  <si>
    <t>2008-09-22 13:23:46</t>
  </si>
  <si>
    <t>2008-09-22 00:00:00</t>
  </si>
  <si>
    <t>DEF5</t>
  </si>
  <si>
    <t>2008-09-23 08:19:53</t>
  </si>
  <si>
    <t>2008-09-23 00:00:00</t>
  </si>
  <si>
    <t>DEF9</t>
  </si>
  <si>
    <t>2008-10-01 13:46:02</t>
  </si>
  <si>
    <t>2008-10-01 00:00:00</t>
  </si>
  <si>
    <t>DEF11</t>
  </si>
  <si>
    <t>2008-10-09 14:17:59</t>
  </si>
  <si>
    <t>2008-10-09 00:00:00</t>
  </si>
  <si>
    <t>DEF20</t>
  </si>
  <si>
    <t>2008-12-09 16:30:37</t>
  </si>
  <si>
    <t>2008-12-09 00:00:00</t>
  </si>
  <si>
    <t>DEF96</t>
  </si>
  <si>
    <t>2008-12-09 16:31:28</t>
  </si>
  <si>
    <t>DEF99</t>
  </si>
  <si>
    <t>2008-12-09 16:31:58</t>
  </si>
  <si>
    <t>DEF102</t>
  </si>
  <si>
    <t>2008-12-19 10:30:04</t>
  </si>
  <si>
    <t>2008-12-19 00:00:00</t>
  </si>
  <si>
    <t>DEF118</t>
  </si>
  <si>
    <t>2008-12-19 10:30:34</t>
  </si>
  <si>
    <t>DEF119</t>
  </si>
  <si>
    <t>2009-03-11 09:55:56</t>
  </si>
  <si>
    <t>2009-03-11 00:00:00</t>
  </si>
  <si>
    <t>DEF121</t>
  </si>
  <si>
    <t>2009-03-18 13:27:54</t>
  </si>
  <si>
    <t>2009-03-18 00:00:00</t>
  </si>
  <si>
    <t>DEF127</t>
  </si>
  <si>
    <t>2008-12-17 00:00:00</t>
  </si>
  <si>
    <t>Rod Farrell</t>
  </si>
  <si>
    <t>DEF128</t>
  </si>
  <si>
    <t>DEF104</t>
  </si>
  <si>
    <t>2009-08-27 16:30:09</t>
  </si>
  <si>
    <t>2009-08-27 00:00:00</t>
  </si>
  <si>
    <t>DEF129</t>
  </si>
  <si>
    <t>2009-09-01 15:06:16</t>
  </si>
  <si>
    <t>2009-09-01 00:00:00</t>
  </si>
  <si>
    <t>DEF133</t>
  </si>
  <si>
    <t>2009-09-24 12:26:38</t>
  </si>
  <si>
    <t>2009-09-24 00:00:00</t>
  </si>
  <si>
    <t>DEF136</t>
  </si>
  <si>
    <t>2009-09-24 14:37:08</t>
  </si>
  <si>
    <t>DEF145</t>
  </si>
  <si>
    <t>2009-09-29 12:56:19</t>
  </si>
  <si>
    <t>2009-09-29 00:00:00</t>
  </si>
  <si>
    <t>DEF153</t>
  </si>
  <si>
    <t>2009-09-29 13:00:15</t>
  </si>
  <si>
    <t>DEF154</t>
  </si>
  <si>
    <t>2009-09-29 13:26:00</t>
  </si>
  <si>
    <t>DEF157</t>
  </si>
  <si>
    <t>2009-10-13 10:08:00</t>
  </si>
  <si>
    <t>2009-10-13 00:00:00</t>
  </si>
  <si>
    <t>DEF158</t>
  </si>
  <si>
    <t>2009-10-19 11:31:28</t>
  </si>
  <si>
    <t>2009-10-19 00:00:00</t>
  </si>
  <si>
    <t>DEF160</t>
  </si>
  <si>
    <t>2009-12-09 11:33:48</t>
  </si>
  <si>
    <t>2009-12-09 00:00:00</t>
  </si>
  <si>
    <t>DEF162</t>
  </si>
  <si>
    <t>2010-06-03 13:40:47</t>
  </si>
  <si>
    <t>2010-06-03 00:00:00</t>
  </si>
  <si>
    <t>DEF163</t>
  </si>
  <si>
    <t>2010-09-03 00:00:00</t>
  </si>
  <si>
    <t>DEF171</t>
  </si>
  <si>
    <t>DEF173</t>
  </si>
  <si>
    <t>2010-10-07 10:31:28</t>
  </si>
  <si>
    <t>2010-10-07 00:00:00</t>
  </si>
  <si>
    <t>DEF175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</si>
</sst>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8" fontId="2" fillId="0" borderId="0" xfId="0" applyNumberFormat="1" applyFont="1" applyAlignment="1">
      <alignment horizontal="left"/>
    </xf>
  </cellXfs>
  <cellStyles count="1">
    <cellStyle name="Normal" xfId="0" builtinId="0"/>
  </cellStyles>
  <dxfs count="27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7072BA0-E735-4D0C-A146-089EE50C1481}" autoFormatId="16" applyNumberFormats="0" applyBorderFormats="0" applyFontFormats="0" applyPatternFormats="0" applyAlignmentFormats="0" applyWidthHeightFormats="0">
  <queryTableRefresh nextId="26">
    <queryTableFields count="25">
      <queryTableField id="1" name="T.AccountID" tableColumnId="26"/>
      <queryTableField id="2" name="T.AccountName" tableColumnId="2"/>
      <queryTableField id="3" name="T.AdjustmentDate" tableColumnId="3"/>
      <queryTableField id="4" name="T.AdjustmentOnInStock" tableColumnId="4"/>
      <queryTableField id="5" name="T.AdjustType" tableColumnId="5"/>
      <queryTableField id="6" name="T.Approved" tableColumnId="6"/>
      <queryTableField id="7" name="T.CreationDate" tableColumnId="7"/>
      <queryTableField id="8" name="T.Deleted" tableColumnId="8"/>
      <queryTableField id="9" name="T.DoProcessonSave" tableColumnId="9"/>
      <queryTableField id="10" name="T.Employee" tableColumnId="10"/>
      <queryTableField id="11" name="T.EnforceUOM" tableColumnId="11"/>
      <queryTableField id="12" name="T.GlobalRef" tableColumnId="12"/>
      <queryTableField id="13" name="T.ID" tableColumnId="13"/>
      <queryTableField id="14" name="T.ImportGroupOriginalNo" tableColumnId="14"/>
      <queryTableField id="15" name="T.ISEmpty" tableColumnId="15"/>
      <queryTableField id="16" name="T.IsProcessed" tableColumnId="16"/>
      <queryTableField id="17" name="T.IsStockTake" tableColumnId="17"/>
      <queryTableField id="18" name="T.KeyStringFieldName" tableColumnId="18"/>
      <queryTableField id="19" name="T.KeyValue" tableColumnId="19"/>
      <queryTableField id="20" name="T.Lines" tableColumnId="20"/>
      <queryTableField id="21" name="T.MsTimeStamp" tableColumnId="21"/>
      <queryTableField id="22" name="T.MsUpdateSiteCode" tableColumnId="22"/>
      <queryTableField id="23" name="T.Notes" tableColumnId="23"/>
      <queryTableField id="24" name="T.Recno" tableColumnId="24"/>
      <queryTableField id="25" name="T.TotalCostEx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22768A-5772-4955-8452-8F0DA7076457}" name="TStockAdjustEntry_orderby__22StockAdjustEntryID_20desc_22_ListType_Detail_select" displayName="TStockAdjustEntry_orderby__22StockAdjustEntryID_20desc_22_ListType_Detail_select" ref="A1:Y54" tableType="queryTable" totalsRowShown="0" headerRowDxfId="26" dataDxfId="25">
  <autoFilter ref="A1:Y54" xr:uid="{B822768A-5772-4955-8452-8F0DA7076457}"/>
  <sortState xmlns:xlrd2="http://schemas.microsoft.com/office/spreadsheetml/2017/richdata2" ref="A2:Y54">
    <sortCondition ref="M1:M54"/>
  </sortState>
  <tableColumns count="25">
    <tableColumn id="26" xr3:uid="{575C68C3-DFA0-4818-BF67-BC929350B5DA}" uniqueName="26" name="T.AccountID" queryTableFieldId="1" dataDxfId="24"/>
    <tableColumn id="2" xr3:uid="{C833F4D4-876C-45F8-9DC5-C545BA09E234}" uniqueName="2" name="T.AccountName" queryTableFieldId="2" dataDxfId="23"/>
    <tableColumn id="3" xr3:uid="{F661194D-3982-469F-BA54-73476A8110D1}" uniqueName="3" name="T.AdjustmentDate" queryTableFieldId="3" dataDxfId="22"/>
    <tableColumn id="4" xr3:uid="{9097C6F6-A76E-4D83-A64E-D338064C0C09}" uniqueName="4" name="T.AdjustmentOnInStock" queryTableFieldId="4" dataDxfId="21"/>
    <tableColumn id="5" xr3:uid="{33A3F4A5-F072-43F9-81F0-1D8344D2E249}" uniqueName="5" name="T.AdjustType" queryTableFieldId="5" dataDxfId="20"/>
    <tableColumn id="6" xr3:uid="{F6CF1DB2-8400-4FFA-BE36-33A12D31FEBE}" uniqueName="6" name="T.Approved" queryTableFieldId="6" dataDxfId="19"/>
    <tableColumn id="7" xr3:uid="{DAEA2FC1-50AB-4677-A459-068B6B7A4417}" uniqueName="7" name="T.CreationDate" queryTableFieldId="7" dataDxfId="18"/>
    <tableColumn id="8" xr3:uid="{611E667D-6226-434E-872A-AB05B81C051C}" uniqueName="8" name="T.Deleted" queryTableFieldId="8" dataDxfId="17"/>
    <tableColumn id="9" xr3:uid="{A189AED6-665D-45E8-A9E5-6164FBD87BC6}" uniqueName="9" name="T.DoProcessonSave" queryTableFieldId="9" dataDxfId="16"/>
    <tableColumn id="10" xr3:uid="{BA9EDBE6-3647-43FE-936C-4CACAAD43523}" uniqueName="10" name="T.Employee" queryTableFieldId="10" dataDxfId="15"/>
    <tableColumn id="11" xr3:uid="{35854304-2D66-42A7-BDBE-3A91BE8A4CD3}" uniqueName="11" name="T.EnforceUOM" queryTableFieldId="11" dataDxfId="14"/>
    <tableColumn id="12" xr3:uid="{3ABDFDCC-D5C3-4848-9052-A5E56A17219F}" uniqueName="12" name="T.GlobalRef" queryTableFieldId="12" dataDxfId="13"/>
    <tableColumn id="13" xr3:uid="{3ED116C6-550A-4324-AEAA-B121FF0979B5}" uniqueName="13" name="T.ID" queryTableFieldId="13" dataDxfId="12"/>
    <tableColumn id="14" xr3:uid="{08EAD6C1-563E-4010-8A9D-121D27C051C5}" uniqueName="14" name="T.ImportGroupOriginalNo" queryTableFieldId="14" dataDxfId="11"/>
    <tableColumn id="15" xr3:uid="{F5E295BC-9D6F-4D7F-B826-7E6339290953}" uniqueName="15" name="T.ISEmpty" queryTableFieldId="15" dataDxfId="10"/>
    <tableColumn id="16" xr3:uid="{40E08F98-27AB-4703-8886-3A45BC8E59CE}" uniqueName="16" name="T.IsProcessed" queryTableFieldId="16" dataDxfId="9"/>
    <tableColumn id="17" xr3:uid="{D3C7D62A-AC7B-412C-8A98-EBC352EC77B1}" uniqueName="17" name="T.IsStockTake" queryTableFieldId="17" dataDxfId="8"/>
    <tableColumn id="18" xr3:uid="{47706D81-90BE-4955-8898-F80C32E6E9DD}" uniqueName="18" name="T.KeyStringFieldName" queryTableFieldId="18" dataDxfId="7"/>
    <tableColumn id="19" xr3:uid="{93D1BFBB-EBFD-4AC3-BE61-8A7097CEA0D1}" uniqueName="19" name="T.KeyValue" queryTableFieldId="19" dataDxfId="6"/>
    <tableColumn id="20" xr3:uid="{49BCD3CA-929D-4735-BC39-15F2D61A25D2}" uniqueName="20" name="T.Lines" queryTableFieldId="20" dataDxfId="5"/>
    <tableColumn id="21" xr3:uid="{AC9646F5-5EE8-4B4F-A674-F6268293FA51}" uniqueName="21" name="T.MsTimeStamp" queryTableFieldId="21" dataDxfId="4"/>
    <tableColumn id="22" xr3:uid="{32434E4B-F64A-4EDC-B019-A8A63D171220}" uniqueName="22" name="T.MsUpdateSiteCode" queryTableFieldId="22" dataDxfId="3"/>
    <tableColumn id="23" xr3:uid="{A9F410FA-432D-441E-BE4C-246F15A56B0F}" uniqueName="23" name="T.Notes" queryTableFieldId="23" dataDxfId="2"/>
    <tableColumn id="24" xr3:uid="{34A69533-35D2-4DE5-8481-5152B3129154}" uniqueName="24" name="T.Recno" queryTableFieldId="24" dataDxfId="1"/>
    <tableColumn id="25" xr3:uid="{1D55251A-4FDA-4B70-B7EE-3883E71910F9}" uniqueName="25" name="T.TotalCostEx" queryTableFieldId="2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"/>
  <sheetViews>
    <sheetView tabSelected="1" workbookViewId="0">
      <selection activeCell="B3" sqref="B3"/>
    </sheetView>
  </sheetViews>
  <sheetFormatPr defaultColWidth="45.42578125" defaultRowHeight="17.25" x14ac:dyDescent="0.3"/>
  <cols>
    <col min="1" max="1" width="12.7109375" style="3" bestFit="1" customWidth="1"/>
    <col min="2" max="2" width="22.85546875" style="3" bestFit="1" customWidth="1"/>
    <col min="3" max="3" width="20.42578125" style="3" bestFit="1" customWidth="1"/>
    <col min="4" max="4" width="22.85546875" style="3" bestFit="1" customWidth="1"/>
    <col min="5" max="5" width="19" style="3" bestFit="1" customWidth="1"/>
    <col min="6" max="6" width="14.5703125" style="3" bestFit="1" customWidth="1"/>
    <col min="7" max="7" width="64.42578125" style="3" bestFit="1" customWidth="1"/>
    <col min="8" max="8" width="8" style="3" bestFit="1" customWidth="1"/>
    <col min="9" max="16384" width="45.42578125" style="3"/>
  </cols>
  <sheetData>
    <row r="1" spans="1:8" s="2" customFormat="1" x14ac:dyDescent="0.3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3">
      <c r="A2" s="3">
        <f>TStockAdjustEntry_orderby__22StockAdjustEntryID_20desc_22_ListType_Detail_select[[#This Row],[T.ID]]</f>
        <v>1</v>
      </c>
      <c r="B2" s="4" t="str">
        <f>TStockAdjustEntry_orderby__22StockAdjustEntryID_20desc_22_ListType_Detail_select[[#This Row],[T.CreationDate]]</f>
        <v>2008-08-22 00:00:00</v>
      </c>
      <c r="C2" s="3" t="str">
        <f>TStockAdjustEntry_orderby__22StockAdjustEntryID_20desc_22_ListType_Detail_select[[#This Row],[T.AccountName]]</f>
        <v>Stock Adjustment</v>
      </c>
      <c r="D2" s="4" t="str">
        <f>TStockAdjustEntry_orderby__22StockAdjustEntryID_20desc_22_ListType_Detail_select[[#This Row],[T.AdjustmentDate]]</f>
        <v>2008-08-22 00:00:00</v>
      </c>
      <c r="E2" s="3" t="str">
        <f>TStockAdjustEntry_orderby__22StockAdjustEntryID_20desc_22_ListType_Detail_select[[#This Row],[T.Employee]]</f>
        <v>Dene Mills</v>
      </c>
      <c r="F2" s="5">
        <f>TStockAdjustEntry_orderby__22StockAdjustEntryID_20desc_22_ListType_Detail_select[[#This Row],[T.TotalCostEx]]</f>
        <v>172.72720000000001</v>
      </c>
      <c r="G2" s="3" t="str">
        <f>TStockAdjustEntry_orderby__22StockAdjustEntryID_20desc_22_ListType_Detail_select[[#This Row],[T.Notes]]</f>
        <v>Waste</v>
      </c>
      <c r="H2" s="3" t="b">
        <f>TStockAdjustEntry_orderby__22StockAdjustEntryID_20desc_22_ListType_Detail_select[[#This Row],[T.IsProcessed]]</f>
        <v>1</v>
      </c>
    </row>
    <row r="3" spans="1:8" x14ac:dyDescent="0.3">
      <c r="A3" s="3">
        <f>TStockAdjustEntry_orderby__22StockAdjustEntryID_20desc_22_ListType_Detail_select[[#This Row],[T.ID]]</f>
        <v>2</v>
      </c>
      <c r="B3" s="4" t="str">
        <f>TStockAdjustEntry_orderby__22StockAdjustEntryID_20desc_22_ListType_Detail_select[[#This Row],[T.CreationDate]]</f>
        <v>2008-08-29 00:00:00</v>
      </c>
      <c r="C3" s="3" t="str">
        <f>TStockAdjustEntry_orderby__22StockAdjustEntryID_20desc_22_ListType_Detail_select[[#This Row],[T.AccountName]]</f>
        <v>Stock Adjustment</v>
      </c>
      <c r="D3" s="4" t="str">
        <f>TStockAdjustEntry_orderby__22StockAdjustEntryID_20desc_22_ListType_Detail_select[[#This Row],[T.AdjustmentDate]]</f>
        <v>2008-08-29 08:51:54</v>
      </c>
      <c r="E3" s="3" t="str">
        <f>TStockAdjustEntry_orderby__22StockAdjustEntryID_20desc_22_ListType_Detail_select[[#This Row],[T.Employee]]</f>
        <v>Admin .</v>
      </c>
      <c r="F3" s="5">
        <f>TStockAdjustEntry_orderby__22StockAdjustEntryID_20desc_22_ListType_Detail_select[[#This Row],[T.TotalCostEx]]</f>
        <v>40.909199999999998</v>
      </c>
      <c r="G3" s="3" t="str">
        <f>TStockAdjustEntry_orderby__22StockAdjustEntryID_20desc_22_ListType_Detail_select[[#This Row],[T.Notes]]</f>
        <v>Theft of product</v>
      </c>
      <c r="H3" s="3" t="b">
        <f>TStockAdjustEntry_orderby__22StockAdjustEntryID_20desc_22_ListType_Detail_select[[#This Row],[T.IsProcessed]]</f>
        <v>1</v>
      </c>
    </row>
    <row r="4" spans="1:8" x14ac:dyDescent="0.3">
      <c r="A4" s="3">
        <f>TStockAdjustEntry_orderby__22StockAdjustEntryID_20desc_22_ListType_Detail_select[[#This Row],[T.ID]]</f>
        <v>5</v>
      </c>
      <c r="B4" s="4" t="str">
        <f>TStockAdjustEntry_orderby__22StockAdjustEntryID_20desc_22_ListType_Detail_select[[#This Row],[T.CreationDate]]</f>
        <v>2008-09-22 00:00:00</v>
      </c>
      <c r="C4" s="3" t="str">
        <f>TStockAdjustEntry_orderby__22StockAdjustEntryID_20desc_22_ListType_Detail_select[[#This Row],[T.AccountName]]</f>
        <v>Stock Adjustment</v>
      </c>
      <c r="D4" s="4" t="str">
        <f>TStockAdjustEntry_orderby__22StockAdjustEntryID_20desc_22_ListType_Detail_select[[#This Row],[T.AdjustmentDate]]</f>
        <v>2008-09-22 13:23:46</v>
      </c>
      <c r="E4" s="3" t="str">
        <f>TStockAdjustEntry_orderby__22StockAdjustEntryID_20desc_22_ListType_Detail_select[[#This Row],[T.Employee]]</f>
        <v>Admin .</v>
      </c>
      <c r="F4" s="5">
        <f>TStockAdjustEntry_orderby__22StockAdjustEntryID_20desc_22_ListType_Detail_select[[#This Row],[T.TotalCostEx]]</f>
        <v>0</v>
      </c>
      <c r="G4" s="3" t="str">
        <f>TStockAdjustEntry_orderby__22StockAdjustEntryID_20desc_22_ListType_Detail_select[[#This Row],[T.Notes]]</f>
        <v/>
      </c>
      <c r="H4" s="3" t="b">
        <f>TStockAdjustEntry_orderby__22StockAdjustEntryID_20desc_22_ListType_Detail_select[[#This Row],[T.IsProcessed]]</f>
        <v>0</v>
      </c>
    </row>
    <row r="5" spans="1:8" x14ac:dyDescent="0.3">
      <c r="A5" s="3">
        <f>TStockAdjustEntry_orderby__22StockAdjustEntryID_20desc_22_ListType_Detail_select[[#This Row],[T.ID]]</f>
        <v>9</v>
      </c>
      <c r="B5" s="4" t="str">
        <f>TStockAdjustEntry_orderby__22StockAdjustEntryID_20desc_22_ListType_Detail_select[[#This Row],[T.CreationDate]]</f>
        <v>2008-09-23 00:00:00</v>
      </c>
      <c r="C5" s="3" t="str">
        <f>TStockAdjustEntry_orderby__22StockAdjustEntryID_20desc_22_ListType_Detail_select[[#This Row],[T.AccountName]]</f>
        <v>Stock Adjustment</v>
      </c>
      <c r="D5" s="4" t="str">
        <f>TStockAdjustEntry_orderby__22StockAdjustEntryID_20desc_22_ListType_Detail_select[[#This Row],[T.AdjustmentDate]]</f>
        <v>2008-09-23 08:19:53</v>
      </c>
      <c r="E5" s="3" t="str">
        <f>TStockAdjustEntry_orderby__22StockAdjustEntryID_20desc_22_ListType_Detail_select[[#This Row],[T.Employee]]</f>
        <v>Admin .</v>
      </c>
      <c r="F5" s="5">
        <f>TStockAdjustEntry_orderby__22StockAdjustEntryID_20desc_22_ListType_Detail_select[[#This Row],[T.TotalCostEx]]</f>
        <v>0</v>
      </c>
      <c r="G5" s="3" t="str">
        <f>TStockAdjustEntry_orderby__22StockAdjustEntryID_20desc_22_ListType_Detail_select[[#This Row],[T.Notes]]</f>
        <v/>
      </c>
      <c r="H5" s="3" t="b">
        <f>TStockAdjustEntry_orderby__22StockAdjustEntryID_20desc_22_ListType_Detail_select[[#This Row],[T.IsProcessed]]</f>
        <v>1</v>
      </c>
    </row>
    <row r="6" spans="1:8" x14ac:dyDescent="0.3">
      <c r="A6" s="3">
        <f>TStockAdjustEntry_orderby__22StockAdjustEntryID_20desc_22_ListType_Detail_select[[#This Row],[T.ID]]</f>
        <v>11</v>
      </c>
      <c r="B6" s="4" t="str">
        <f>TStockAdjustEntry_orderby__22StockAdjustEntryID_20desc_22_ListType_Detail_select[[#This Row],[T.CreationDate]]</f>
        <v>2008-10-01 00:00:00</v>
      </c>
      <c r="C6" s="3" t="str">
        <f>TStockAdjustEntry_orderby__22StockAdjustEntryID_20desc_22_ListType_Detail_select[[#This Row],[T.AccountName]]</f>
        <v>Stock Adjustment</v>
      </c>
      <c r="D6" s="4" t="str">
        <f>TStockAdjustEntry_orderby__22StockAdjustEntryID_20desc_22_ListType_Detail_select[[#This Row],[T.AdjustmentDate]]</f>
        <v>2008-10-01 13:46:02</v>
      </c>
      <c r="E6" s="3" t="str">
        <f>TStockAdjustEntry_orderby__22StockAdjustEntryID_20desc_22_ListType_Detail_select[[#This Row],[T.Employee]]</f>
        <v>Admin .</v>
      </c>
      <c r="F6" s="5">
        <f>TStockAdjustEntry_orderby__22StockAdjustEntryID_20desc_22_ListType_Detail_select[[#This Row],[T.TotalCostEx]]</f>
        <v>0</v>
      </c>
      <c r="G6" s="3" t="str">
        <f>TStockAdjustEntry_orderby__22StockAdjustEntryID_20desc_22_ListType_Detail_select[[#This Row],[T.Notes]]</f>
        <v/>
      </c>
      <c r="H6" s="3" t="b">
        <f>TStockAdjustEntry_orderby__22StockAdjustEntryID_20desc_22_ListType_Detail_select[[#This Row],[T.IsProcessed]]</f>
        <v>1</v>
      </c>
    </row>
    <row r="7" spans="1:8" x14ac:dyDescent="0.3">
      <c r="A7" s="3">
        <f>TStockAdjustEntry_orderby__22StockAdjustEntryID_20desc_22_ListType_Detail_select[[#This Row],[T.ID]]</f>
        <v>20</v>
      </c>
      <c r="B7" s="4" t="str">
        <f>TStockAdjustEntry_orderby__22StockAdjustEntryID_20desc_22_ListType_Detail_select[[#This Row],[T.CreationDate]]</f>
        <v>2008-10-09 00:00:00</v>
      </c>
      <c r="C7" s="3" t="str">
        <f>TStockAdjustEntry_orderby__22StockAdjustEntryID_20desc_22_ListType_Detail_select[[#This Row],[T.AccountName]]</f>
        <v>Stock Adjustment</v>
      </c>
      <c r="D7" s="4" t="str">
        <f>TStockAdjustEntry_orderby__22StockAdjustEntryID_20desc_22_ListType_Detail_select[[#This Row],[T.AdjustmentDate]]</f>
        <v>2008-10-09 14:17:59</v>
      </c>
      <c r="E7" s="3" t="str">
        <f>TStockAdjustEntry_orderby__22StockAdjustEntryID_20desc_22_ListType_Detail_select[[#This Row],[T.Employee]]</f>
        <v>Admin .</v>
      </c>
      <c r="F7" s="5">
        <f>TStockAdjustEntry_orderby__22StockAdjustEntryID_20desc_22_ListType_Detail_select[[#This Row],[T.TotalCostEx]]</f>
        <v>300</v>
      </c>
      <c r="G7" s="3" t="str">
        <f>TStockAdjustEntry_orderby__22StockAdjustEntryID_20desc_22_ListType_Detail_select[[#This Row],[T.Notes]]</f>
        <v/>
      </c>
      <c r="H7" s="3" t="b">
        <f>TStockAdjustEntry_orderby__22StockAdjustEntryID_20desc_22_ListType_Detail_select[[#This Row],[T.IsProcessed]]</f>
        <v>1</v>
      </c>
    </row>
    <row r="8" spans="1:8" x14ac:dyDescent="0.3">
      <c r="A8" s="3">
        <f>TStockAdjustEntry_orderby__22StockAdjustEntryID_20desc_22_ListType_Detail_select[[#This Row],[T.ID]]</f>
        <v>96</v>
      </c>
      <c r="B8" s="4" t="str">
        <f>TStockAdjustEntry_orderby__22StockAdjustEntryID_20desc_22_ListType_Detail_select[[#This Row],[T.CreationDate]]</f>
        <v>2008-12-09 00:00:00</v>
      </c>
      <c r="C8" s="3" t="str">
        <f>TStockAdjustEntry_orderby__22StockAdjustEntryID_20desc_22_ListType_Detail_select[[#This Row],[T.AccountName]]</f>
        <v>Stock Adjustment</v>
      </c>
      <c r="D8" s="4" t="str">
        <f>TStockAdjustEntry_orderby__22StockAdjustEntryID_20desc_22_ListType_Detail_select[[#This Row],[T.AdjustmentDate]]</f>
        <v>2008-12-09 16:30:37</v>
      </c>
      <c r="E8" s="3" t="str">
        <f>TStockAdjustEntry_orderby__22StockAdjustEntryID_20desc_22_ListType_Detail_select[[#This Row],[T.Employee]]</f>
        <v>Dene Mills</v>
      </c>
      <c r="F8" s="5">
        <f>TStockAdjustEntry_orderby__22StockAdjustEntryID_20desc_22_ListType_Detail_select[[#This Row],[T.TotalCostEx]]</f>
        <v>0</v>
      </c>
      <c r="G8" s="3" t="str">
        <f>TStockAdjustEntry_orderby__22StockAdjustEntryID_20desc_22_ListType_Detail_select[[#This Row],[T.Notes]]</f>
        <v/>
      </c>
      <c r="H8" s="3" t="b">
        <f>TStockAdjustEntry_orderby__22StockAdjustEntryID_20desc_22_ListType_Detail_select[[#This Row],[T.IsProcessed]]</f>
        <v>1</v>
      </c>
    </row>
    <row r="9" spans="1:8" x14ac:dyDescent="0.3">
      <c r="A9" s="3">
        <f>TStockAdjustEntry_orderby__22StockAdjustEntryID_20desc_22_ListType_Detail_select[[#This Row],[T.ID]]</f>
        <v>99</v>
      </c>
      <c r="B9" s="4" t="str">
        <f>TStockAdjustEntry_orderby__22StockAdjustEntryID_20desc_22_ListType_Detail_select[[#This Row],[T.CreationDate]]</f>
        <v>2008-12-09 00:00:00</v>
      </c>
      <c r="C9" s="3" t="str">
        <f>TStockAdjustEntry_orderby__22StockAdjustEntryID_20desc_22_ListType_Detail_select[[#This Row],[T.AccountName]]</f>
        <v>Stock Adjustment</v>
      </c>
      <c r="D9" s="4" t="str">
        <f>TStockAdjustEntry_orderby__22StockAdjustEntryID_20desc_22_ListType_Detail_select[[#This Row],[T.AdjustmentDate]]</f>
        <v>2008-12-09 16:31:28</v>
      </c>
      <c r="E9" s="3" t="str">
        <f>TStockAdjustEntry_orderby__22StockAdjustEntryID_20desc_22_ListType_Detail_select[[#This Row],[T.Employee]]</f>
        <v>Dene Mills</v>
      </c>
      <c r="F9" s="5">
        <f>TStockAdjustEntry_orderby__22StockAdjustEntryID_20desc_22_ListType_Detail_select[[#This Row],[T.TotalCostEx]]</f>
        <v>0</v>
      </c>
      <c r="G9" s="3" t="str">
        <f>TStockAdjustEntry_orderby__22StockAdjustEntryID_20desc_22_ListType_Detail_select[[#This Row],[T.Notes]]</f>
        <v/>
      </c>
      <c r="H9" s="3" t="b">
        <f>TStockAdjustEntry_orderby__22StockAdjustEntryID_20desc_22_ListType_Detail_select[[#This Row],[T.IsProcessed]]</f>
        <v>1</v>
      </c>
    </row>
    <row r="10" spans="1:8" x14ac:dyDescent="0.3">
      <c r="A10" s="3">
        <f>TStockAdjustEntry_orderby__22StockAdjustEntryID_20desc_22_ListType_Detail_select[[#This Row],[T.ID]]</f>
        <v>102</v>
      </c>
      <c r="B10" s="4" t="str">
        <f>TStockAdjustEntry_orderby__22StockAdjustEntryID_20desc_22_ListType_Detail_select[[#This Row],[T.CreationDate]]</f>
        <v>2008-12-09 00:00:00</v>
      </c>
      <c r="C10" s="3" t="str">
        <f>TStockAdjustEntry_orderby__22StockAdjustEntryID_20desc_22_ListType_Detail_select[[#This Row],[T.AccountName]]</f>
        <v>Stock Adjustment</v>
      </c>
      <c r="D10" s="4" t="str">
        <f>TStockAdjustEntry_orderby__22StockAdjustEntryID_20desc_22_ListType_Detail_select[[#This Row],[T.AdjustmentDate]]</f>
        <v>2008-12-09 16:31:58</v>
      </c>
      <c r="E10" s="3" t="str">
        <f>TStockAdjustEntry_orderby__22StockAdjustEntryID_20desc_22_ListType_Detail_select[[#This Row],[T.Employee]]</f>
        <v>Dene Mills</v>
      </c>
      <c r="F10" s="5">
        <f>TStockAdjustEntry_orderby__22StockAdjustEntryID_20desc_22_ListType_Detail_select[[#This Row],[T.TotalCostEx]]</f>
        <v>0</v>
      </c>
      <c r="G10" s="3" t="str">
        <f>TStockAdjustEntry_orderby__22StockAdjustEntryID_20desc_22_ListType_Detail_select[[#This Row],[T.Notes]]</f>
        <v/>
      </c>
      <c r="H10" s="3" t="b">
        <f>TStockAdjustEntry_orderby__22StockAdjustEntryID_20desc_22_ListType_Detail_select[[#This Row],[T.IsProcessed]]</f>
        <v>1</v>
      </c>
    </row>
    <row r="11" spans="1:8" x14ac:dyDescent="0.3">
      <c r="A11" s="3">
        <f>TStockAdjustEntry_orderby__22StockAdjustEntryID_20desc_22_ListType_Detail_select[[#This Row],[T.ID]]</f>
        <v>118</v>
      </c>
      <c r="B11" s="4" t="str">
        <f>TStockAdjustEntry_orderby__22StockAdjustEntryID_20desc_22_ListType_Detail_select[[#This Row],[T.CreationDate]]</f>
        <v>2008-12-19 00:00:00</v>
      </c>
      <c r="C11" s="3" t="str">
        <f>TStockAdjustEntry_orderby__22StockAdjustEntryID_20desc_22_ListType_Detail_select[[#This Row],[T.AccountName]]</f>
        <v>Stock Adjustment</v>
      </c>
      <c r="D11" s="4" t="str">
        <f>TStockAdjustEntry_orderby__22StockAdjustEntryID_20desc_22_ListType_Detail_select[[#This Row],[T.AdjustmentDate]]</f>
        <v>2008-12-19 10:30:04</v>
      </c>
      <c r="E11" s="3" t="str">
        <f>TStockAdjustEntry_orderby__22StockAdjustEntryID_20desc_22_ListType_Detail_select[[#This Row],[T.Employee]]</f>
        <v>Dene Mills</v>
      </c>
      <c r="F11" s="5">
        <f>TStockAdjustEntry_orderby__22StockAdjustEntryID_20desc_22_ListType_Detail_select[[#This Row],[T.TotalCostEx]]</f>
        <v>90.909000000000006</v>
      </c>
      <c r="G11" s="3" t="str">
        <f>TStockAdjustEntry_orderby__22StockAdjustEntryID_20desc_22_ListType_Detail_select[[#This Row],[T.Notes]]</f>
        <v/>
      </c>
      <c r="H11" s="3" t="b">
        <f>TStockAdjustEntry_orderby__22StockAdjustEntryID_20desc_22_ListType_Detail_select[[#This Row],[T.IsProcessed]]</f>
        <v>1</v>
      </c>
    </row>
    <row r="12" spans="1:8" x14ac:dyDescent="0.3">
      <c r="A12" s="3">
        <f>TStockAdjustEntry_orderby__22StockAdjustEntryID_20desc_22_ListType_Detail_select[[#This Row],[T.ID]]</f>
        <v>119</v>
      </c>
      <c r="B12" s="4" t="str">
        <f>TStockAdjustEntry_orderby__22StockAdjustEntryID_20desc_22_ListType_Detail_select[[#This Row],[T.CreationDate]]</f>
        <v>2008-12-19 00:00:00</v>
      </c>
      <c r="C12" s="3" t="str">
        <f>TStockAdjustEntry_orderby__22StockAdjustEntryID_20desc_22_ListType_Detail_select[[#This Row],[T.AccountName]]</f>
        <v>Stock Adjustment</v>
      </c>
      <c r="D12" s="4" t="str">
        <f>TStockAdjustEntry_orderby__22StockAdjustEntryID_20desc_22_ListType_Detail_select[[#This Row],[T.AdjustmentDate]]</f>
        <v>2008-12-19 10:30:34</v>
      </c>
      <c r="E12" s="3" t="str">
        <f>TStockAdjustEntry_orderby__22StockAdjustEntryID_20desc_22_ListType_Detail_select[[#This Row],[T.Employee]]</f>
        <v>Dene Mills</v>
      </c>
      <c r="F12" s="5">
        <f>TStockAdjustEntry_orderby__22StockAdjustEntryID_20desc_22_ListType_Detail_select[[#This Row],[T.TotalCostEx]]</f>
        <v>0</v>
      </c>
      <c r="G12" s="3" t="str">
        <f>TStockAdjustEntry_orderby__22StockAdjustEntryID_20desc_22_ListType_Detail_select[[#This Row],[T.Notes]]</f>
        <v/>
      </c>
      <c r="H12" s="3" t="b">
        <f>TStockAdjustEntry_orderby__22StockAdjustEntryID_20desc_22_ListType_Detail_select[[#This Row],[T.IsProcessed]]</f>
        <v>1</v>
      </c>
    </row>
    <row r="13" spans="1:8" x14ac:dyDescent="0.3">
      <c r="A13" s="3">
        <f>TStockAdjustEntry_orderby__22StockAdjustEntryID_20desc_22_ListType_Detail_select[[#This Row],[T.ID]]</f>
        <v>121</v>
      </c>
      <c r="B13" s="4" t="str">
        <f>TStockAdjustEntry_orderby__22StockAdjustEntryID_20desc_22_ListType_Detail_select[[#This Row],[T.CreationDate]]</f>
        <v>2009-03-11 00:00:00</v>
      </c>
      <c r="C13" s="3" t="str">
        <f>TStockAdjustEntry_orderby__22StockAdjustEntryID_20desc_22_ListType_Detail_select[[#This Row],[T.AccountName]]</f>
        <v>Stock Adjustment</v>
      </c>
      <c r="D13" s="4" t="str">
        <f>TStockAdjustEntry_orderby__22StockAdjustEntryID_20desc_22_ListType_Detail_select[[#This Row],[T.AdjustmentDate]]</f>
        <v>2009-03-11 09:55:56</v>
      </c>
      <c r="E13" s="3" t="str">
        <f>TStockAdjustEntry_orderby__22StockAdjustEntryID_20desc_22_ListType_Detail_select[[#This Row],[T.Employee]]</f>
        <v>Admin .</v>
      </c>
      <c r="F13" s="5">
        <f>TStockAdjustEntry_orderby__22StockAdjustEntryID_20desc_22_ListType_Detail_select[[#This Row],[T.TotalCostEx]]</f>
        <v>1909.08997</v>
      </c>
      <c r="G13" s="3" t="str">
        <f>TStockAdjustEntry_orderby__22StockAdjustEntryID_20desc_22_ListType_Detail_select[[#This Row],[T.Notes]]</f>
        <v/>
      </c>
      <c r="H13" s="3" t="b">
        <f>TStockAdjustEntry_orderby__22StockAdjustEntryID_20desc_22_ListType_Detail_select[[#This Row],[T.IsProcessed]]</f>
        <v>1</v>
      </c>
    </row>
    <row r="14" spans="1:8" x14ac:dyDescent="0.3">
      <c r="A14" s="3">
        <f>TStockAdjustEntry_orderby__22StockAdjustEntryID_20desc_22_ListType_Detail_select[[#This Row],[T.ID]]</f>
        <v>127</v>
      </c>
      <c r="B14" s="4" t="str">
        <f>TStockAdjustEntry_orderby__22StockAdjustEntryID_20desc_22_ListType_Detail_select[[#This Row],[T.CreationDate]]</f>
        <v>2009-03-18 00:00:00</v>
      </c>
      <c r="C14" s="3" t="str">
        <f>TStockAdjustEntry_orderby__22StockAdjustEntryID_20desc_22_ListType_Detail_select[[#This Row],[T.AccountName]]</f>
        <v>Stock Adjustment</v>
      </c>
      <c r="D14" s="4" t="str">
        <f>TStockAdjustEntry_orderby__22StockAdjustEntryID_20desc_22_ListType_Detail_select[[#This Row],[T.AdjustmentDate]]</f>
        <v>2009-03-18 13:27:54</v>
      </c>
      <c r="E14" s="3" t="str">
        <f>TStockAdjustEntry_orderby__22StockAdjustEntryID_20desc_22_ListType_Detail_select[[#This Row],[T.Employee]]</f>
        <v>Maureen Poppins</v>
      </c>
      <c r="F14" s="5">
        <f>TStockAdjustEntry_orderby__22StockAdjustEntryID_20desc_22_ListType_Detail_select[[#This Row],[T.TotalCostEx]]</f>
        <v>213.64974000000001</v>
      </c>
      <c r="G14" s="3" t="str">
        <f>TStockAdjustEntry_orderby__22StockAdjustEntryID_20desc_22_ListType_Detail_select[[#This Row],[T.Notes]]</f>
        <v/>
      </c>
      <c r="H14" s="3" t="b">
        <f>TStockAdjustEntry_orderby__22StockAdjustEntryID_20desc_22_ListType_Detail_select[[#This Row],[T.IsProcessed]]</f>
        <v>1</v>
      </c>
    </row>
    <row r="15" spans="1:8" x14ac:dyDescent="0.3">
      <c r="A15" s="3">
        <f>TStockAdjustEntry_orderby__22StockAdjustEntryID_20desc_22_ListType_Detail_select[[#This Row],[T.ID]]</f>
        <v>128</v>
      </c>
      <c r="B15" s="4" t="str">
        <f>TStockAdjustEntry_orderby__22StockAdjustEntryID_20desc_22_ListType_Detail_select[[#This Row],[T.CreationDate]]</f>
        <v>2008-12-17 00:00:00</v>
      </c>
      <c r="C15" s="3" t="str">
        <f>TStockAdjustEntry_orderby__22StockAdjustEntryID_20desc_22_ListType_Detail_select[[#This Row],[T.AccountName]]</f>
        <v>Stock Adjustment</v>
      </c>
      <c r="D15" s="4" t="str">
        <f>TStockAdjustEntry_orderby__22StockAdjustEntryID_20desc_22_ListType_Detail_select[[#This Row],[T.AdjustmentDate]]</f>
        <v>2008-12-17 00:00:00</v>
      </c>
      <c r="E15" s="3" t="str">
        <f>TStockAdjustEntry_orderby__22StockAdjustEntryID_20desc_22_ListType_Detail_select[[#This Row],[T.Employee]]</f>
        <v>Rod Farrell</v>
      </c>
      <c r="F15" s="5">
        <f>TStockAdjustEntry_orderby__22StockAdjustEntryID_20desc_22_ListType_Detail_select[[#This Row],[T.TotalCostEx]]</f>
        <v>42.7273</v>
      </c>
      <c r="G15" s="3" t="str">
        <f>TStockAdjustEntry_orderby__22StockAdjustEntryID_20desc_22_ListType_Detail_select[[#This Row],[T.Notes]]</f>
        <v/>
      </c>
      <c r="H15" s="3" t="b">
        <f>TStockAdjustEntry_orderby__22StockAdjustEntryID_20desc_22_ListType_Detail_select[[#This Row],[T.IsProcessed]]</f>
        <v>1</v>
      </c>
    </row>
    <row r="16" spans="1:8" x14ac:dyDescent="0.3">
      <c r="A16" s="3">
        <f>TStockAdjustEntry_orderby__22StockAdjustEntryID_20desc_22_ListType_Detail_select[[#This Row],[T.ID]]</f>
        <v>129</v>
      </c>
      <c r="B16" s="4" t="str">
        <f>TStockAdjustEntry_orderby__22StockAdjustEntryID_20desc_22_ListType_Detail_select[[#This Row],[T.CreationDate]]</f>
        <v>2009-08-27 00:00:00</v>
      </c>
      <c r="C16" s="3" t="str">
        <f>TStockAdjustEntry_orderby__22StockAdjustEntryID_20desc_22_ListType_Detail_select[[#This Row],[T.AccountName]]</f>
        <v>Stock Adjustment</v>
      </c>
      <c r="D16" s="4" t="str">
        <f>TStockAdjustEntry_orderby__22StockAdjustEntryID_20desc_22_ListType_Detail_select[[#This Row],[T.AdjustmentDate]]</f>
        <v>2009-08-27 16:30:09</v>
      </c>
      <c r="E16" s="3" t="str">
        <f>TStockAdjustEntry_orderby__22StockAdjustEntryID_20desc_22_ListType_Detail_select[[#This Row],[T.Employee]]</f>
        <v>Dene Mills</v>
      </c>
      <c r="F16" s="5">
        <f>TStockAdjustEntry_orderby__22StockAdjustEntryID_20desc_22_ListType_Detail_select[[#This Row],[T.TotalCostEx]]</f>
        <v>0</v>
      </c>
      <c r="G16" s="3" t="str">
        <f>TStockAdjustEntry_orderby__22StockAdjustEntryID_20desc_22_ListType_Detail_select[[#This Row],[T.Notes]]</f>
        <v/>
      </c>
      <c r="H16" s="3" t="b">
        <f>TStockAdjustEntry_orderby__22StockAdjustEntryID_20desc_22_ListType_Detail_select[[#This Row],[T.IsProcessed]]</f>
        <v>1</v>
      </c>
    </row>
    <row r="17" spans="1:8" x14ac:dyDescent="0.3">
      <c r="A17" s="3">
        <f>TStockAdjustEntry_orderby__22StockAdjustEntryID_20desc_22_ListType_Detail_select[[#This Row],[T.ID]]</f>
        <v>133</v>
      </c>
      <c r="B17" s="4" t="str">
        <f>TStockAdjustEntry_orderby__22StockAdjustEntryID_20desc_22_ListType_Detail_select[[#This Row],[T.CreationDate]]</f>
        <v>2009-09-01 00:00:00</v>
      </c>
      <c r="C17" s="3" t="str">
        <f>TStockAdjustEntry_orderby__22StockAdjustEntryID_20desc_22_ListType_Detail_select[[#This Row],[T.AccountName]]</f>
        <v>Stock Adjustment</v>
      </c>
      <c r="D17" s="4" t="str">
        <f>TStockAdjustEntry_orderby__22StockAdjustEntryID_20desc_22_ListType_Detail_select[[#This Row],[T.AdjustmentDate]]</f>
        <v>2009-09-01 15:06:16</v>
      </c>
      <c r="E17" s="3" t="str">
        <f>TStockAdjustEntry_orderby__22StockAdjustEntryID_20desc_22_ListType_Detail_select[[#This Row],[T.Employee]]</f>
        <v>Maureen Poppins</v>
      </c>
      <c r="F17" s="5">
        <f>TStockAdjustEntry_orderby__22StockAdjustEntryID_20desc_22_ListType_Detail_select[[#This Row],[T.TotalCostEx]]</f>
        <v>1.8181799999999999</v>
      </c>
      <c r="G17" s="3" t="str">
        <f>TStockAdjustEntry_orderby__22StockAdjustEntryID_20desc_22_ListType_Detail_select[[#This Row],[T.Notes]]</f>
        <v/>
      </c>
      <c r="H17" s="3" t="b">
        <f>TStockAdjustEntry_orderby__22StockAdjustEntryID_20desc_22_ListType_Detail_select[[#This Row],[T.IsProcessed]]</f>
        <v>1</v>
      </c>
    </row>
    <row r="18" spans="1:8" x14ac:dyDescent="0.3">
      <c r="A18" s="3">
        <f>TStockAdjustEntry_orderby__22StockAdjustEntryID_20desc_22_ListType_Detail_select[[#This Row],[T.ID]]</f>
        <v>136</v>
      </c>
      <c r="B18" s="4" t="str">
        <f>TStockAdjustEntry_orderby__22StockAdjustEntryID_20desc_22_ListType_Detail_select[[#This Row],[T.CreationDate]]</f>
        <v>2009-09-24 00:00:00</v>
      </c>
      <c r="C18" s="3" t="str">
        <f>TStockAdjustEntry_orderby__22StockAdjustEntryID_20desc_22_ListType_Detail_select[[#This Row],[T.AccountName]]</f>
        <v>Stock Adjustment</v>
      </c>
      <c r="D18" s="4" t="str">
        <f>TStockAdjustEntry_orderby__22StockAdjustEntryID_20desc_22_ListType_Detail_select[[#This Row],[T.AdjustmentDate]]</f>
        <v>2009-09-24 12:26:38</v>
      </c>
      <c r="E18" s="3" t="str">
        <f>TStockAdjustEntry_orderby__22StockAdjustEntryID_20desc_22_ListType_Detail_select[[#This Row],[T.Employee]]</f>
        <v>Dene Mills</v>
      </c>
      <c r="F18" s="5">
        <f>TStockAdjustEntry_orderby__22StockAdjustEntryID_20desc_22_ListType_Detail_select[[#This Row],[T.TotalCostEx]]</f>
        <v>0</v>
      </c>
      <c r="G18" s="3" t="str">
        <f>TStockAdjustEntry_orderby__22StockAdjustEntryID_20desc_22_ListType_Detail_select[[#This Row],[T.Notes]]</f>
        <v/>
      </c>
      <c r="H18" s="3" t="b">
        <f>TStockAdjustEntry_orderby__22StockAdjustEntryID_20desc_22_ListType_Detail_select[[#This Row],[T.IsProcessed]]</f>
        <v>1</v>
      </c>
    </row>
    <row r="19" spans="1:8" x14ac:dyDescent="0.3">
      <c r="A19" s="3">
        <f>TStockAdjustEntry_orderby__22StockAdjustEntryID_20desc_22_ListType_Detail_select[[#This Row],[T.ID]]</f>
        <v>145</v>
      </c>
      <c r="B19" s="4" t="str">
        <f>TStockAdjustEntry_orderby__22StockAdjustEntryID_20desc_22_ListType_Detail_select[[#This Row],[T.CreationDate]]</f>
        <v>2009-09-24 00:00:00</v>
      </c>
      <c r="C19" s="3" t="str">
        <f>TStockAdjustEntry_orderby__22StockAdjustEntryID_20desc_22_ListType_Detail_select[[#This Row],[T.AccountName]]</f>
        <v>Stock Adjustment</v>
      </c>
      <c r="D19" s="4" t="str">
        <f>TStockAdjustEntry_orderby__22StockAdjustEntryID_20desc_22_ListType_Detail_select[[#This Row],[T.AdjustmentDate]]</f>
        <v>2009-09-24 14:37:08</v>
      </c>
      <c r="E19" s="3" t="str">
        <f>TStockAdjustEntry_orderby__22StockAdjustEntryID_20desc_22_ListType_Detail_select[[#This Row],[T.Employee]]</f>
        <v>Dene Mills</v>
      </c>
      <c r="F19" s="5">
        <f>TStockAdjustEntry_orderby__22StockAdjustEntryID_20desc_22_ListType_Detail_select[[#This Row],[T.TotalCostEx]]</f>
        <v>0</v>
      </c>
      <c r="G19" s="3" t="str">
        <f>TStockAdjustEntry_orderby__22StockAdjustEntryID_20desc_22_ListType_Detail_select[[#This Row],[T.Notes]]</f>
        <v/>
      </c>
      <c r="H19" s="3" t="b">
        <f>TStockAdjustEntry_orderby__22StockAdjustEntryID_20desc_22_ListType_Detail_select[[#This Row],[T.IsProcessed]]</f>
        <v>1</v>
      </c>
    </row>
    <row r="20" spans="1:8" x14ac:dyDescent="0.3">
      <c r="A20" s="3">
        <f>TStockAdjustEntry_orderby__22StockAdjustEntryID_20desc_22_ListType_Detail_select[[#This Row],[T.ID]]</f>
        <v>153</v>
      </c>
      <c r="B20" s="4" t="str">
        <f>TStockAdjustEntry_orderby__22StockAdjustEntryID_20desc_22_ListType_Detail_select[[#This Row],[T.CreationDate]]</f>
        <v>2009-09-29 00:00:00</v>
      </c>
      <c r="C20" s="3" t="str">
        <f>TStockAdjustEntry_orderby__22StockAdjustEntryID_20desc_22_ListType_Detail_select[[#This Row],[T.AccountName]]</f>
        <v>Stock Adjustment</v>
      </c>
      <c r="D20" s="4" t="str">
        <f>TStockAdjustEntry_orderby__22StockAdjustEntryID_20desc_22_ListType_Detail_select[[#This Row],[T.AdjustmentDate]]</f>
        <v>2009-09-29 12:56:19</v>
      </c>
      <c r="E20" s="3" t="str">
        <f>TStockAdjustEntry_orderby__22StockAdjustEntryID_20desc_22_ListType_Detail_select[[#This Row],[T.Employee]]</f>
        <v>Admin .</v>
      </c>
      <c r="F20" s="5">
        <f>TStockAdjustEntry_orderby__22StockAdjustEntryID_20desc_22_ListType_Detail_select[[#This Row],[T.TotalCostEx]]</f>
        <v>0</v>
      </c>
      <c r="G20" s="3" t="str">
        <f>TStockAdjustEntry_orderby__22StockAdjustEntryID_20desc_22_ListType_Detail_select[[#This Row],[T.Notes]]</f>
        <v/>
      </c>
      <c r="H20" s="3" t="b">
        <f>TStockAdjustEntry_orderby__22StockAdjustEntryID_20desc_22_ListType_Detail_select[[#This Row],[T.IsProcessed]]</f>
        <v>1</v>
      </c>
    </row>
    <row r="21" spans="1:8" x14ac:dyDescent="0.3">
      <c r="A21" s="3">
        <f>TStockAdjustEntry_orderby__22StockAdjustEntryID_20desc_22_ListType_Detail_select[[#This Row],[T.ID]]</f>
        <v>154</v>
      </c>
      <c r="B21" s="4" t="str">
        <f>TStockAdjustEntry_orderby__22StockAdjustEntryID_20desc_22_ListType_Detail_select[[#This Row],[T.CreationDate]]</f>
        <v>2009-09-29 00:00:00</v>
      </c>
      <c r="C21" s="3" t="str">
        <f>TStockAdjustEntry_orderby__22StockAdjustEntryID_20desc_22_ListType_Detail_select[[#This Row],[T.AccountName]]</f>
        <v>Stock Adjustment</v>
      </c>
      <c r="D21" s="4" t="str">
        <f>TStockAdjustEntry_orderby__22StockAdjustEntryID_20desc_22_ListType_Detail_select[[#This Row],[T.AdjustmentDate]]</f>
        <v>2009-09-29 13:00:15</v>
      </c>
      <c r="E21" s="3" t="str">
        <f>TStockAdjustEntry_orderby__22StockAdjustEntryID_20desc_22_ListType_Detail_select[[#This Row],[T.Employee]]</f>
        <v>Admin .</v>
      </c>
      <c r="F21" s="5">
        <f>TStockAdjustEntry_orderby__22StockAdjustEntryID_20desc_22_ListType_Detail_select[[#This Row],[T.TotalCostEx]]</f>
        <v>0</v>
      </c>
      <c r="G21" s="3" t="str">
        <f>TStockAdjustEntry_orderby__22StockAdjustEntryID_20desc_22_ListType_Detail_select[[#This Row],[T.Notes]]</f>
        <v/>
      </c>
      <c r="H21" s="3" t="b">
        <f>TStockAdjustEntry_orderby__22StockAdjustEntryID_20desc_22_ListType_Detail_select[[#This Row],[T.IsProcessed]]</f>
        <v>1</v>
      </c>
    </row>
    <row r="22" spans="1:8" x14ac:dyDescent="0.3">
      <c r="A22" s="3">
        <f>TStockAdjustEntry_orderby__22StockAdjustEntryID_20desc_22_ListType_Detail_select[[#This Row],[T.ID]]</f>
        <v>157</v>
      </c>
      <c r="B22" s="4" t="str">
        <f>TStockAdjustEntry_orderby__22StockAdjustEntryID_20desc_22_ListType_Detail_select[[#This Row],[T.CreationDate]]</f>
        <v>2009-09-29 00:00:00</v>
      </c>
      <c r="C22" s="3" t="str">
        <f>TStockAdjustEntry_orderby__22StockAdjustEntryID_20desc_22_ListType_Detail_select[[#This Row],[T.AccountName]]</f>
        <v>Stock Adjustment</v>
      </c>
      <c r="D22" s="4" t="str">
        <f>TStockAdjustEntry_orderby__22StockAdjustEntryID_20desc_22_ListType_Detail_select[[#This Row],[T.AdjustmentDate]]</f>
        <v>2009-09-29 13:26:00</v>
      </c>
      <c r="E22" s="3" t="str">
        <f>TStockAdjustEntry_orderby__22StockAdjustEntryID_20desc_22_ListType_Detail_select[[#This Row],[T.Employee]]</f>
        <v>Admin .</v>
      </c>
      <c r="F22" s="5">
        <f>TStockAdjustEntry_orderby__22StockAdjustEntryID_20desc_22_ListType_Detail_select[[#This Row],[T.TotalCostEx]]</f>
        <v>0</v>
      </c>
      <c r="G22" s="3" t="str">
        <f>TStockAdjustEntry_orderby__22StockAdjustEntryID_20desc_22_ListType_Detail_select[[#This Row],[T.Notes]]</f>
        <v/>
      </c>
      <c r="H22" s="3" t="b">
        <f>TStockAdjustEntry_orderby__22StockAdjustEntryID_20desc_22_ListType_Detail_select[[#This Row],[T.IsProcessed]]</f>
        <v>1</v>
      </c>
    </row>
    <row r="23" spans="1:8" x14ac:dyDescent="0.3">
      <c r="A23" s="3">
        <f>TStockAdjustEntry_orderby__22StockAdjustEntryID_20desc_22_ListType_Detail_select[[#This Row],[T.ID]]</f>
        <v>158</v>
      </c>
      <c r="B23" s="4" t="str">
        <f>TStockAdjustEntry_orderby__22StockAdjustEntryID_20desc_22_ListType_Detail_select[[#This Row],[T.CreationDate]]</f>
        <v>2009-10-13 00:00:00</v>
      </c>
      <c r="C23" s="3" t="str">
        <f>TStockAdjustEntry_orderby__22StockAdjustEntryID_20desc_22_ListType_Detail_select[[#This Row],[T.AccountName]]</f>
        <v>Stock Adjustment</v>
      </c>
      <c r="D23" s="4" t="str">
        <f>TStockAdjustEntry_orderby__22StockAdjustEntryID_20desc_22_ListType_Detail_select[[#This Row],[T.AdjustmentDate]]</f>
        <v>2009-10-13 10:08:00</v>
      </c>
      <c r="E23" s="3" t="str">
        <f>TStockAdjustEntry_orderby__22StockAdjustEntryID_20desc_22_ListType_Detail_select[[#This Row],[T.Employee]]</f>
        <v>Dene Mills</v>
      </c>
      <c r="F23" s="5">
        <f>TStockAdjustEntry_orderby__22StockAdjustEntryID_20desc_22_ListType_Detail_select[[#This Row],[T.TotalCostEx]]</f>
        <v>245.92</v>
      </c>
      <c r="G23" s="3" t="str">
        <f>TStockAdjustEntry_orderby__22StockAdjustEntryID_20desc_22_ListType_Detail_select[[#This Row],[T.Notes]]</f>
        <v/>
      </c>
      <c r="H23" s="3" t="b">
        <f>TStockAdjustEntry_orderby__22StockAdjustEntryID_20desc_22_ListType_Detail_select[[#This Row],[T.IsProcessed]]</f>
        <v>1</v>
      </c>
    </row>
    <row r="24" spans="1:8" x14ac:dyDescent="0.3">
      <c r="A24" s="3">
        <f>TStockAdjustEntry_orderby__22StockAdjustEntryID_20desc_22_ListType_Detail_select[[#This Row],[T.ID]]</f>
        <v>160</v>
      </c>
      <c r="B24" s="4" t="str">
        <f>TStockAdjustEntry_orderby__22StockAdjustEntryID_20desc_22_ListType_Detail_select[[#This Row],[T.CreationDate]]</f>
        <v>2009-10-19 00:00:00</v>
      </c>
      <c r="C24" s="3" t="str">
        <f>TStockAdjustEntry_orderby__22StockAdjustEntryID_20desc_22_ListType_Detail_select[[#This Row],[T.AccountName]]</f>
        <v>Stock Adjustment</v>
      </c>
      <c r="D24" s="4" t="str">
        <f>TStockAdjustEntry_orderby__22StockAdjustEntryID_20desc_22_ListType_Detail_select[[#This Row],[T.AdjustmentDate]]</f>
        <v>2009-10-19 11:31:28</v>
      </c>
      <c r="E24" s="3" t="str">
        <f>TStockAdjustEntry_orderby__22StockAdjustEntryID_20desc_22_ListType_Detail_select[[#This Row],[T.Employee]]</f>
        <v>Dene Mills</v>
      </c>
      <c r="F24" s="5">
        <f>TStockAdjustEntry_orderby__22StockAdjustEntryID_20desc_22_ListType_Detail_select[[#This Row],[T.TotalCostEx]]</f>
        <v>0</v>
      </c>
      <c r="G24" s="3" t="str">
        <f>TStockAdjustEntry_orderby__22StockAdjustEntryID_20desc_22_ListType_Detail_select[[#This Row],[T.Notes]]</f>
        <v/>
      </c>
      <c r="H24" s="3" t="b">
        <f>TStockAdjustEntry_orderby__22StockAdjustEntryID_20desc_22_ListType_Detail_select[[#This Row],[T.IsProcessed]]</f>
        <v>1</v>
      </c>
    </row>
    <row r="25" spans="1:8" x14ac:dyDescent="0.3">
      <c r="A25" s="3">
        <f>TStockAdjustEntry_orderby__22StockAdjustEntryID_20desc_22_ListType_Detail_select[[#This Row],[T.ID]]</f>
        <v>162</v>
      </c>
      <c r="B25" s="4" t="str">
        <f>TStockAdjustEntry_orderby__22StockAdjustEntryID_20desc_22_ListType_Detail_select[[#This Row],[T.CreationDate]]</f>
        <v>2009-12-09 00:00:00</v>
      </c>
      <c r="C25" s="3" t="str">
        <f>TStockAdjustEntry_orderby__22StockAdjustEntryID_20desc_22_ListType_Detail_select[[#This Row],[T.AccountName]]</f>
        <v>Stock Adjustment</v>
      </c>
      <c r="D25" s="4" t="str">
        <f>TStockAdjustEntry_orderby__22StockAdjustEntryID_20desc_22_ListType_Detail_select[[#This Row],[T.AdjustmentDate]]</f>
        <v>2009-12-09 11:33:48</v>
      </c>
      <c r="E25" s="3" t="str">
        <f>TStockAdjustEntry_orderby__22StockAdjustEntryID_20desc_22_ListType_Detail_select[[#This Row],[T.Employee]]</f>
        <v>Dene Mills</v>
      </c>
      <c r="F25" s="5">
        <f>TStockAdjustEntry_orderby__22StockAdjustEntryID_20desc_22_ListType_Detail_select[[#This Row],[T.TotalCostEx]]</f>
        <v>2789.08005</v>
      </c>
      <c r="G25" s="3" t="str">
        <f>TStockAdjustEntry_orderby__22StockAdjustEntryID_20desc_22_ListType_Detail_select[[#This Row],[T.Notes]]</f>
        <v/>
      </c>
      <c r="H25" s="3" t="b">
        <f>TStockAdjustEntry_orderby__22StockAdjustEntryID_20desc_22_ListType_Detail_select[[#This Row],[T.IsProcessed]]</f>
        <v>1</v>
      </c>
    </row>
    <row r="26" spans="1:8" x14ac:dyDescent="0.3">
      <c r="A26" s="3">
        <f>TStockAdjustEntry_orderby__22StockAdjustEntryID_20desc_22_ListType_Detail_select[[#This Row],[T.ID]]</f>
        <v>163</v>
      </c>
      <c r="B26" s="4" t="str">
        <f>TStockAdjustEntry_orderby__22StockAdjustEntryID_20desc_22_ListType_Detail_select[[#This Row],[T.CreationDate]]</f>
        <v>2010-06-03 00:00:00</v>
      </c>
      <c r="C26" s="3" t="str">
        <f>TStockAdjustEntry_orderby__22StockAdjustEntryID_20desc_22_ListType_Detail_select[[#This Row],[T.AccountName]]</f>
        <v>Stock Adjustment</v>
      </c>
      <c r="D26" s="4" t="str">
        <f>TStockAdjustEntry_orderby__22StockAdjustEntryID_20desc_22_ListType_Detail_select[[#This Row],[T.AdjustmentDate]]</f>
        <v>2010-06-03 13:40:47</v>
      </c>
      <c r="E26" s="3" t="str">
        <f>TStockAdjustEntry_orderby__22StockAdjustEntryID_20desc_22_ListType_Detail_select[[#This Row],[T.Employee]]</f>
        <v>Dene Mills</v>
      </c>
      <c r="F26" s="5">
        <f>TStockAdjustEntry_orderby__22StockAdjustEntryID_20desc_22_ListType_Detail_select[[#This Row],[T.TotalCostEx]]</f>
        <v>0</v>
      </c>
      <c r="G26" s="3" t="str">
        <f>TStockAdjustEntry_orderby__22StockAdjustEntryID_20desc_22_ListType_Detail_select[[#This Row],[T.Notes]]</f>
        <v/>
      </c>
      <c r="H26" s="3" t="b">
        <f>TStockAdjustEntry_orderby__22StockAdjustEntryID_20desc_22_ListType_Detail_select[[#This Row],[T.IsProcessed]]</f>
        <v>0</v>
      </c>
    </row>
    <row r="27" spans="1:8" x14ac:dyDescent="0.3">
      <c r="A27" s="3">
        <f>TStockAdjustEntry_orderby__22StockAdjustEntryID_20desc_22_ListType_Detail_select[[#This Row],[T.ID]]</f>
        <v>171</v>
      </c>
      <c r="B27" s="4" t="str">
        <f>TStockAdjustEntry_orderby__22StockAdjustEntryID_20desc_22_ListType_Detail_select[[#This Row],[T.CreationDate]]</f>
        <v>2010-09-03 00:00:00</v>
      </c>
      <c r="C27" s="3" t="str">
        <f>TStockAdjustEntry_orderby__22StockAdjustEntryID_20desc_22_ListType_Detail_select[[#This Row],[T.AccountName]]</f>
        <v>Stock Adjustment</v>
      </c>
      <c r="D27" s="4" t="str">
        <f>TStockAdjustEntry_orderby__22StockAdjustEntryID_20desc_22_ListType_Detail_select[[#This Row],[T.AdjustmentDate]]</f>
        <v>2010-09-03 00:00:00</v>
      </c>
      <c r="E27" s="3" t="str">
        <f>TStockAdjustEntry_orderby__22StockAdjustEntryID_20desc_22_ListType_Detail_select[[#This Row],[T.Employee]]</f>
        <v>Maureen Poppins</v>
      </c>
      <c r="F27" s="5">
        <f>TStockAdjustEntry_orderby__22StockAdjustEntryID_20desc_22_ListType_Detail_select[[#This Row],[T.TotalCostEx]]</f>
        <v>0</v>
      </c>
      <c r="G27" s="3" t="str">
        <f>TStockAdjustEntry_orderby__22StockAdjustEntryID_20desc_22_ListType_Detail_select[[#This Row],[T.Notes]]</f>
        <v/>
      </c>
      <c r="H27" s="3" t="b">
        <f>TStockAdjustEntry_orderby__22StockAdjustEntryID_20desc_22_ListType_Detail_select[[#This Row],[T.IsProcessed]]</f>
        <v>0</v>
      </c>
    </row>
    <row r="28" spans="1:8" x14ac:dyDescent="0.3">
      <c r="A28" s="3">
        <f>TStockAdjustEntry_orderby__22StockAdjustEntryID_20desc_22_ListType_Detail_select[[#This Row],[T.ID]]</f>
        <v>173</v>
      </c>
      <c r="B28" s="4" t="str">
        <f>TStockAdjustEntry_orderby__22StockAdjustEntryID_20desc_22_ListType_Detail_select[[#This Row],[T.CreationDate]]</f>
        <v>2010-09-03 00:00:00</v>
      </c>
      <c r="C28" s="3" t="str">
        <f>TStockAdjustEntry_orderby__22StockAdjustEntryID_20desc_22_ListType_Detail_select[[#This Row],[T.AccountName]]</f>
        <v>Stock Adjustment</v>
      </c>
      <c r="D28" s="4" t="str">
        <f>TStockAdjustEntry_orderby__22StockAdjustEntryID_20desc_22_ListType_Detail_select[[#This Row],[T.AdjustmentDate]]</f>
        <v>2010-09-03 00:00:00</v>
      </c>
      <c r="E28" s="3" t="str">
        <f>TStockAdjustEntry_orderby__22StockAdjustEntryID_20desc_22_ListType_Detail_select[[#This Row],[T.Employee]]</f>
        <v>Maureen Poppins</v>
      </c>
      <c r="F28" s="5">
        <f>TStockAdjustEntry_orderby__22StockAdjustEntryID_20desc_22_ListType_Detail_select[[#This Row],[T.TotalCostEx]]</f>
        <v>1115.7299800000001</v>
      </c>
      <c r="G28" s="3" t="str">
        <f>TStockAdjustEntry_orderby__22StockAdjustEntryID_20desc_22_ListType_Detail_select[[#This Row],[T.Notes]]</f>
        <v/>
      </c>
      <c r="H28" s="3" t="b">
        <f>TStockAdjustEntry_orderby__22StockAdjustEntryID_20desc_22_ListType_Detail_select[[#This Row],[T.IsProcessed]]</f>
        <v>0</v>
      </c>
    </row>
    <row r="29" spans="1:8" x14ac:dyDescent="0.3">
      <c r="A29" s="3">
        <f>TStockAdjustEntry_orderby__22StockAdjustEntryID_20desc_22_ListType_Detail_select[[#This Row],[T.ID]]</f>
        <v>175</v>
      </c>
      <c r="B29" s="4" t="str">
        <f>TStockAdjustEntry_orderby__22StockAdjustEntryID_20desc_22_ListType_Detail_select[[#This Row],[T.CreationDate]]</f>
        <v>2010-10-07 00:00:00</v>
      </c>
      <c r="C29" s="3" t="str">
        <f>TStockAdjustEntry_orderby__22StockAdjustEntryID_20desc_22_ListType_Detail_select[[#This Row],[T.AccountName]]</f>
        <v>Stock Adjustment</v>
      </c>
      <c r="D29" s="4" t="str">
        <f>TStockAdjustEntry_orderby__22StockAdjustEntryID_20desc_22_ListType_Detail_select[[#This Row],[T.AdjustmentDate]]</f>
        <v>2010-10-07 10:31:28</v>
      </c>
      <c r="E29" s="3" t="str">
        <f>TStockAdjustEntry_orderby__22StockAdjustEntryID_20desc_22_ListType_Detail_select[[#This Row],[T.Employee]]</f>
        <v>Dene Mills</v>
      </c>
      <c r="F29" s="5">
        <f>TStockAdjustEntry_orderby__22StockAdjustEntryID_20desc_22_ListType_Detail_select[[#This Row],[T.TotalCostEx]]</f>
        <v>0</v>
      </c>
      <c r="G29" s="3" t="str">
        <f>TStockAdjustEntry_orderby__22StockAdjustEntryID_20desc_22_ListType_Detail_select[[#This Row],[T.Notes]]</f>
        <v/>
      </c>
      <c r="H29" s="3" t="b">
        <f>TStockAdjustEntry_orderby__22StockAdjustEntryID_20desc_22_ListType_Detail_select[[#This Row],[T.IsProcessed]]</f>
        <v>0</v>
      </c>
    </row>
    <row r="30" spans="1:8" x14ac:dyDescent="0.3">
      <c r="A30" s="3">
        <f>TStockAdjustEntry_orderby__22StockAdjustEntryID_20desc_22_ListType_Detail_select[[#This Row],[T.ID]]</f>
        <v>177</v>
      </c>
      <c r="B30" s="4" t="str">
        <f>TStockAdjustEntry_orderby__22StockAdjustEntryID_20desc_22_ListType_Detail_select[[#This Row],[T.CreationDate]]</f>
        <v>2011-01-24 00:00:00</v>
      </c>
      <c r="C30" s="3" t="str">
        <f>TStockAdjustEntry_orderby__22StockAdjustEntryID_20desc_22_ListType_Detail_select[[#This Row],[T.AccountName]]</f>
        <v>Stock Adjustment</v>
      </c>
      <c r="D30" s="4" t="str">
        <f>TStockAdjustEntry_orderby__22StockAdjustEntryID_20desc_22_ListType_Detail_select[[#This Row],[T.AdjustmentDate]]</f>
        <v>2011-01-24 16:55:15</v>
      </c>
      <c r="E30" s="3" t="str">
        <f>TStockAdjustEntry_orderby__22StockAdjustEntryID_20desc_22_ListType_Detail_select[[#This Row],[T.Employee]]</f>
        <v>Admin .</v>
      </c>
      <c r="F30" s="5">
        <f>TStockAdjustEntry_orderby__22StockAdjustEntryID_20desc_22_ListType_Detail_select[[#This Row],[T.TotalCostEx]]</f>
        <v>0</v>
      </c>
      <c r="G30" s="3" t="str">
        <f>TStockAdjustEntry_orderby__22StockAdjustEntryID_20desc_22_ListType_Detail_select[[#This Row],[T.Notes]]</f>
        <v/>
      </c>
      <c r="H30" s="3" t="b">
        <f>TStockAdjustEntry_orderby__22StockAdjustEntryID_20desc_22_ListType_Detail_select[[#This Row],[T.IsProcessed]]</f>
        <v>0</v>
      </c>
    </row>
    <row r="31" spans="1:8" x14ac:dyDescent="0.3">
      <c r="A31" s="3">
        <f>TStockAdjustEntry_orderby__22StockAdjustEntryID_20desc_22_ListType_Detail_select[[#This Row],[T.ID]]</f>
        <v>178</v>
      </c>
      <c r="B31" s="4" t="str">
        <f>TStockAdjustEntry_orderby__22StockAdjustEntryID_20desc_22_ListType_Detail_select[[#This Row],[T.CreationDate]]</f>
        <v>2011-01-24 00:00:00</v>
      </c>
      <c r="C31" s="3" t="str">
        <f>TStockAdjustEntry_orderby__22StockAdjustEntryID_20desc_22_ListType_Detail_select[[#This Row],[T.AccountName]]</f>
        <v>Stock Adjustment</v>
      </c>
      <c r="D31" s="4" t="str">
        <f>TStockAdjustEntry_orderby__22StockAdjustEntryID_20desc_22_ListType_Detail_select[[#This Row],[T.AdjustmentDate]]</f>
        <v>2011-01-24 16:55:16</v>
      </c>
      <c r="E31" s="3" t="str">
        <f>TStockAdjustEntry_orderby__22StockAdjustEntryID_20desc_22_ListType_Detail_select[[#This Row],[T.Employee]]</f>
        <v>Admin .</v>
      </c>
      <c r="F31" s="5">
        <f>TStockAdjustEntry_orderby__22StockAdjustEntryID_20desc_22_ListType_Detail_select[[#This Row],[T.TotalCostEx]]</f>
        <v>0</v>
      </c>
      <c r="G31" s="3" t="str">
        <f>TStockAdjustEntry_orderby__22StockAdjustEntryID_20desc_22_ListType_Detail_select[[#This Row],[T.Notes]]</f>
        <v/>
      </c>
      <c r="H31" s="3" t="b">
        <f>TStockAdjustEntry_orderby__22StockAdjustEntryID_20desc_22_ListType_Detail_select[[#This Row],[T.IsProcessed]]</f>
        <v>1</v>
      </c>
    </row>
    <row r="32" spans="1:8" x14ac:dyDescent="0.3">
      <c r="A32" s="3">
        <f>TStockAdjustEntry_orderby__22StockAdjustEntryID_20desc_22_ListType_Detail_select[[#This Row],[T.ID]]</f>
        <v>181</v>
      </c>
      <c r="B32" s="4" t="str">
        <f>TStockAdjustEntry_orderby__22StockAdjustEntryID_20desc_22_ListType_Detail_select[[#This Row],[T.CreationDate]]</f>
        <v>2011-10-05 00:00:00</v>
      </c>
      <c r="C32" s="3" t="str">
        <f>TStockAdjustEntry_orderby__22StockAdjustEntryID_20desc_22_ListType_Detail_select[[#This Row],[T.AccountName]]</f>
        <v>Opening Bal Equity</v>
      </c>
      <c r="D32" s="4" t="str">
        <f>TStockAdjustEntry_orderby__22StockAdjustEntryID_20desc_22_ListType_Detail_select[[#This Row],[T.AdjustmentDate]]</f>
        <v>2011-06-30 00:00:00</v>
      </c>
      <c r="E32" s="3" t="str">
        <f>TStockAdjustEntry_orderby__22StockAdjustEntryID_20desc_22_ListType_Detail_select[[#This Row],[T.Employee]]</f>
        <v>Maureen Poppins</v>
      </c>
      <c r="F32" s="5">
        <f>TStockAdjustEntry_orderby__22StockAdjustEntryID_20desc_22_ListType_Detail_select[[#This Row],[T.TotalCostEx]]</f>
        <v>139.74001000000001</v>
      </c>
      <c r="G32" s="3" t="str">
        <f>TStockAdjustEntry_orderby__22StockAdjustEntryID_20desc_22_ListType_Detail_select[[#This Row],[T.Notes]]</f>
        <v/>
      </c>
      <c r="H32" s="3" t="b">
        <f>TStockAdjustEntry_orderby__22StockAdjustEntryID_20desc_22_ListType_Detail_select[[#This Row],[T.IsProcessed]]</f>
        <v>1</v>
      </c>
    </row>
    <row r="33" spans="1:8" x14ac:dyDescent="0.3">
      <c r="A33" s="3">
        <f>TStockAdjustEntry_orderby__22StockAdjustEntryID_20desc_22_ListType_Detail_select[[#This Row],[T.ID]]</f>
        <v>182</v>
      </c>
      <c r="B33" s="4" t="str">
        <f>TStockAdjustEntry_orderby__22StockAdjustEntryID_20desc_22_ListType_Detail_select[[#This Row],[T.CreationDate]]</f>
        <v>2014-07-15 00:00:00</v>
      </c>
      <c r="C33" s="3" t="str">
        <f>TStockAdjustEntry_orderby__22StockAdjustEntryID_20desc_22_ListType_Detail_select[[#This Row],[T.AccountName]]</f>
        <v>Stock Adjustment</v>
      </c>
      <c r="D33" s="4" t="str">
        <f>TStockAdjustEntry_orderby__22StockAdjustEntryID_20desc_22_ListType_Detail_select[[#This Row],[T.AdjustmentDate]]</f>
        <v>2014-07-15 18:21:53</v>
      </c>
      <c r="E33" s="3" t="str">
        <f>TStockAdjustEntry_orderby__22StockAdjustEntryID_20desc_22_ListType_Detail_select[[#This Row],[T.Employee]]</f>
        <v>Dene Mills</v>
      </c>
      <c r="F33" s="5">
        <f>TStockAdjustEntry_orderby__22StockAdjustEntryID_20desc_22_ListType_Detail_select[[#This Row],[T.TotalCostEx]]</f>
        <v>11.271050000000001</v>
      </c>
      <c r="G33" s="3" t="str">
        <f>TStockAdjustEntry_orderby__22StockAdjustEntryID_20desc_22_ListType_Detail_select[[#This Row],[T.Notes]]</f>
        <v/>
      </c>
      <c r="H33" s="3" t="b">
        <f>TStockAdjustEntry_orderby__22StockAdjustEntryID_20desc_22_ListType_Detail_select[[#This Row],[T.IsProcessed]]</f>
        <v>1</v>
      </c>
    </row>
    <row r="34" spans="1:8" x14ac:dyDescent="0.3">
      <c r="A34" s="3">
        <f>TStockAdjustEntry_orderby__22StockAdjustEntryID_20desc_22_ListType_Detail_select[[#This Row],[T.ID]]</f>
        <v>183</v>
      </c>
      <c r="B34" s="4" t="str">
        <f>TStockAdjustEntry_orderby__22StockAdjustEntryID_20desc_22_ListType_Detail_select[[#This Row],[T.CreationDate]]</f>
        <v>2014-09-26 00:00:00</v>
      </c>
      <c r="C34" s="3" t="str">
        <f>TStockAdjustEntry_orderby__22StockAdjustEntryID_20desc_22_ListType_Detail_select[[#This Row],[T.AccountName]]</f>
        <v>Stock Adjustment</v>
      </c>
      <c r="D34" s="4" t="str">
        <f>TStockAdjustEntry_orderby__22StockAdjustEntryID_20desc_22_ListType_Detail_select[[#This Row],[T.AdjustmentDate]]</f>
        <v>2014-09-26 15:36:55</v>
      </c>
      <c r="E34" s="3" t="str">
        <f>TStockAdjustEntry_orderby__22StockAdjustEntryID_20desc_22_ListType_Detail_select[[#This Row],[T.Employee]]</f>
        <v>Admin .</v>
      </c>
      <c r="F34" s="5">
        <f>TStockAdjustEntry_orderby__22StockAdjustEntryID_20desc_22_ListType_Detail_select[[#This Row],[T.TotalCostEx]]</f>
        <v>0</v>
      </c>
      <c r="G34" s="3" t="str">
        <f>TStockAdjustEntry_orderby__22StockAdjustEntryID_20desc_22_ListType_Detail_select[[#This Row],[T.Notes]]</f>
        <v/>
      </c>
      <c r="H34" s="3" t="b">
        <f>TStockAdjustEntry_orderby__22StockAdjustEntryID_20desc_22_ListType_Detail_select[[#This Row],[T.IsProcessed]]</f>
        <v>0</v>
      </c>
    </row>
    <row r="35" spans="1:8" x14ac:dyDescent="0.3">
      <c r="A35" s="3">
        <f>TStockAdjustEntry_orderby__22StockAdjustEntryID_20desc_22_ListType_Detail_select[[#This Row],[T.ID]]</f>
        <v>184</v>
      </c>
      <c r="B35" s="4" t="str">
        <f>TStockAdjustEntry_orderby__22StockAdjustEntryID_20desc_22_ListType_Detail_select[[#This Row],[T.CreationDate]]</f>
        <v>2015-03-19 00:00:00</v>
      </c>
      <c r="C35" s="3" t="str">
        <f>TStockAdjustEntry_orderby__22StockAdjustEntryID_20desc_22_ListType_Detail_select[[#This Row],[T.AccountName]]</f>
        <v>Stock Adjustment</v>
      </c>
      <c r="D35" s="4" t="str">
        <f>TStockAdjustEntry_orderby__22StockAdjustEntryID_20desc_22_ListType_Detail_select[[#This Row],[T.AdjustmentDate]]</f>
        <v>2015-03-19 13:28:24</v>
      </c>
      <c r="E35" s="3" t="str">
        <f>TStockAdjustEntry_orderby__22StockAdjustEntryID_20desc_22_ListType_Detail_select[[#This Row],[T.Employee]]</f>
        <v>Dene Mills</v>
      </c>
      <c r="F35" s="5">
        <f>TStockAdjustEntry_orderby__22StockAdjustEntryID_20desc_22_ListType_Detail_select[[#This Row],[T.TotalCostEx]]</f>
        <v>139.45455000000001</v>
      </c>
      <c r="G35" s="3" t="str">
        <f>TStockAdjustEntry_orderby__22StockAdjustEntryID_20desc_22_ListType_Detail_select[[#This Row],[T.Notes]]</f>
        <v/>
      </c>
      <c r="H35" s="3" t="b">
        <f>TStockAdjustEntry_orderby__22StockAdjustEntryID_20desc_22_ListType_Detail_select[[#This Row],[T.IsProcessed]]</f>
        <v>1</v>
      </c>
    </row>
    <row r="36" spans="1:8" x14ac:dyDescent="0.3">
      <c r="A36" s="3">
        <f>TStockAdjustEntry_orderby__22StockAdjustEntryID_20desc_22_ListType_Detail_select[[#This Row],[T.ID]]</f>
        <v>187</v>
      </c>
      <c r="B36" s="4" t="str">
        <f>TStockAdjustEntry_orderby__22StockAdjustEntryID_20desc_22_ListType_Detail_select[[#This Row],[T.CreationDate]]</f>
        <v>2016-08-08 00:00:00</v>
      </c>
      <c r="C36" s="3" t="str">
        <f>TStockAdjustEntry_orderby__22StockAdjustEntryID_20desc_22_ListType_Detail_select[[#This Row],[T.AccountName]]</f>
        <v>Stock Adjustment</v>
      </c>
      <c r="D36" s="4" t="str">
        <f>TStockAdjustEntry_orderby__22StockAdjustEntryID_20desc_22_ListType_Detail_select[[#This Row],[T.AdjustmentDate]]</f>
        <v>2016-08-08 17:07:43</v>
      </c>
      <c r="E36" s="3" t="str">
        <f>TStockAdjustEntry_orderby__22StockAdjustEntryID_20desc_22_ListType_Detail_select[[#This Row],[T.Employee]]</f>
        <v>Admin .</v>
      </c>
      <c r="F36" s="5">
        <f>TStockAdjustEntry_orderby__22StockAdjustEntryID_20desc_22_ListType_Detail_select[[#This Row],[T.TotalCostEx]]</f>
        <v>0</v>
      </c>
      <c r="G36" s="3" t="str">
        <f>TStockAdjustEntry_orderby__22StockAdjustEntryID_20desc_22_ListType_Detail_select[[#This Row],[T.Notes]]</f>
        <v/>
      </c>
      <c r="H36" s="3" t="b">
        <f>TStockAdjustEntry_orderby__22StockAdjustEntryID_20desc_22_ListType_Detail_select[[#This Row],[T.IsProcessed]]</f>
        <v>0</v>
      </c>
    </row>
    <row r="37" spans="1:8" x14ac:dyDescent="0.3">
      <c r="A37" s="3">
        <f>TStockAdjustEntry_orderby__22StockAdjustEntryID_20desc_22_ListType_Detail_select[[#This Row],[T.ID]]</f>
        <v>188</v>
      </c>
      <c r="B37" s="4" t="str">
        <f>TStockAdjustEntry_orderby__22StockAdjustEntryID_20desc_22_ListType_Detail_select[[#This Row],[T.CreationDate]]</f>
        <v>2016-08-10 00:00:00</v>
      </c>
      <c r="C37" s="3" t="str">
        <f>TStockAdjustEntry_orderby__22StockAdjustEntryID_20desc_22_ListType_Detail_select[[#This Row],[T.AccountName]]</f>
        <v>Stock Adjustment</v>
      </c>
      <c r="D37" s="4" t="str">
        <f>TStockAdjustEntry_orderby__22StockAdjustEntryID_20desc_22_ListType_Detail_select[[#This Row],[T.AdjustmentDate]]</f>
        <v>2016-08-10 09:42:36</v>
      </c>
      <c r="E37" s="3" t="str">
        <f>TStockAdjustEntry_orderby__22StockAdjustEntryID_20desc_22_ListType_Detail_select[[#This Row],[T.Employee]]</f>
        <v>Admin .</v>
      </c>
      <c r="F37" s="5">
        <f>TStockAdjustEntry_orderby__22StockAdjustEntryID_20desc_22_ListType_Detail_select[[#This Row],[T.TotalCostEx]]</f>
        <v>100000</v>
      </c>
      <c r="G37" s="3" t="str">
        <f>TStockAdjustEntry_orderby__22StockAdjustEntryID_20desc_22_ListType_Detail_select[[#This Row],[T.Notes]]</f>
        <v>Stock transfer to Asset_x000D_
PO# 958 British Maid Ltd 10/08/2016</v>
      </c>
      <c r="H37" s="3" t="b">
        <f>TStockAdjustEntry_orderby__22StockAdjustEntryID_20desc_22_ListType_Detail_select[[#This Row],[T.IsProcessed]]</f>
        <v>1</v>
      </c>
    </row>
    <row r="38" spans="1:8" x14ac:dyDescent="0.3">
      <c r="A38" s="3">
        <f>TStockAdjustEntry_orderby__22StockAdjustEntryID_20desc_22_ListType_Detail_select[[#This Row],[T.ID]]</f>
        <v>189</v>
      </c>
      <c r="B38" s="4" t="str">
        <f>TStockAdjustEntry_orderby__22StockAdjustEntryID_20desc_22_ListType_Detail_select[[#This Row],[T.CreationDate]]</f>
        <v>2016-08-19 00:00:00</v>
      </c>
      <c r="C38" s="3" t="str">
        <f>TStockAdjustEntry_orderby__22StockAdjustEntryID_20desc_22_ListType_Detail_select[[#This Row],[T.AccountName]]</f>
        <v>Stock Adjustment</v>
      </c>
      <c r="D38" s="4" t="str">
        <f>TStockAdjustEntry_orderby__22StockAdjustEntryID_20desc_22_ListType_Detail_select[[#This Row],[T.AdjustmentDate]]</f>
        <v>2016-08-19 07:35:00</v>
      </c>
      <c r="E38" s="3" t="str">
        <f>TStockAdjustEntry_orderby__22StockAdjustEntryID_20desc_22_ListType_Detail_select[[#This Row],[T.Employee]]</f>
        <v>Admin .</v>
      </c>
      <c r="F38" s="5">
        <f>TStockAdjustEntry_orderby__22StockAdjustEntryID_20desc_22_ListType_Detail_select[[#This Row],[T.TotalCostEx]]</f>
        <v>0</v>
      </c>
      <c r="G38" s="3" t="str">
        <f>TStockAdjustEntry_orderby__22StockAdjustEntryID_20desc_22_ListType_Detail_select[[#This Row],[T.Notes]]</f>
        <v/>
      </c>
      <c r="H38" s="3" t="b">
        <f>TStockAdjustEntry_orderby__22StockAdjustEntryID_20desc_22_ListType_Detail_select[[#This Row],[T.IsProcessed]]</f>
        <v>1</v>
      </c>
    </row>
    <row r="39" spans="1:8" x14ac:dyDescent="0.3">
      <c r="A39" s="3">
        <f>TStockAdjustEntry_orderby__22StockAdjustEntryID_20desc_22_ListType_Detail_select[[#This Row],[T.ID]]</f>
        <v>191</v>
      </c>
      <c r="B39" s="4" t="str">
        <f>TStockAdjustEntry_orderby__22StockAdjustEntryID_20desc_22_ListType_Detail_select[[#This Row],[T.CreationDate]]</f>
        <v>2016-12-01 00:00:00</v>
      </c>
      <c r="C39" s="3" t="str">
        <f>TStockAdjustEntry_orderby__22StockAdjustEntryID_20desc_22_ListType_Detail_select[[#This Row],[T.AccountName]]</f>
        <v>Stock Adjustment</v>
      </c>
      <c r="D39" s="4" t="str">
        <f>TStockAdjustEntry_orderby__22StockAdjustEntryID_20desc_22_ListType_Detail_select[[#This Row],[T.AdjustmentDate]]</f>
        <v>2016-12-01 12:04:44</v>
      </c>
      <c r="E39" s="3" t="str">
        <f>TStockAdjustEntry_orderby__22StockAdjustEntryID_20desc_22_ListType_Detail_select[[#This Row],[T.Employee]]</f>
        <v>Dene Mills</v>
      </c>
      <c r="F39" s="5">
        <f>TStockAdjustEntry_orderby__22StockAdjustEntryID_20desc_22_ListType_Detail_select[[#This Row],[T.TotalCostEx]]</f>
        <v>0</v>
      </c>
      <c r="G39" s="3" t="str">
        <f>TStockAdjustEntry_orderby__22StockAdjustEntryID_20desc_22_ListType_Detail_select[[#This Row],[T.Notes]]</f>
        <v/>
      </c>
      <c r="H39" s="3" t="b">
        <f>TStockAdjustEntry_orderby__22StockAdjustEntryID_20desc_22_ListType_Detail_select[[#This Row],[T.IsProcessed]]</f>
        <v>0</v>
      </c>
    </row>
    <row r="40" spans="1:8" x14ac:dyDescent="0.3">
      <c r="A40" s="3">
        <f>TStockAdjustEntry_orderby__22StockAdjustEntryID_20desc_22_ListType_Detail_select[[#This Row],[T.ID]]</f>
        <v>192</v>
      </c>
      <c r="B40" s="4" t="str">
        <f>TStockAdjustEntry_orderby__22StockAdjustEntryID_20desc_22_ListType_Detail_select[[#This Row],[T.CreationDate]]</f>
        <v>2016-12-01 00:00:00</v>
      </c>
      <c r="C40" s="3" t="str">
        <f>TStockAdjustEntry_orderby__22StockAdjustEntryID_20desc_22_ListType_Detail_select[[#This Row],[T.AccountName]]</f>
        <v>Stock Adjustment</v>
      </c>
      <c r="D40" s="4" t="str">
        <f>TStockAdjustEntry_orderby__22StockAdjustEntryID_20desc_22_ListType_Detail_select[[#This Row],[T.AdjustmentDate]]</f>
        <v>2016-12-01 12:14:26</v>
      </c>
      <c r="E40" s="3" t="str">
        <f>TStockAdjustEntry_orderby__22StockAdjustEntryID_20desc_22_ListType_Detail_select[[#This Row],[T.Employee]]</f>
        <v>Dene Mills</v>
      </c>
      <c r="F40" s="5">
        <f>TStockAdjustEntry_orderby__22StockAdjustEntryID_20desc_22_ListType_Detail_select[[#This Row],[T.TotalCostEx]]</f>
        <v>0</v>
      </c>
      <c r="G40" s="3" t="str">
        <f>TStockAdjustEntry_orderby__22StockAdjustEntryID_20desc_22_ListType_Detail_select[[#This Row],[T.Notes]]</f>
        <v/>
      </c>
      <c r="H40" s="3" t="b">
        <f>TStockAdjustEntry_orderby__22StockAdjustEntryID_20desc_22_ListType_Detail_select[[#This Row],[T.IsProcessed]]</f>
        <v>0</v>
      </c>
    </row>
    <row r="41" spans="1:8" x14ac:dyDescent="0.3">
      <c r="A41" s="3">
        <f>TStockAdjustEntry_orderby__22StockAdjustEntryID_20desc_22_ListType_Detail_select[[#This Row],[T.ID]]</f>
        <v>193</v>
      </c>
      <c r="B41" s="4" t="str">
        <f>TStockAdjustEntry_orderby__22StockAdjustEntryID_20desc_22_ListType_Detail_select[[#This Row],[T.CreationDate]]</f>
        <v>2016-12-01 00:00:00</v>
      </c>
      <c r="C41" s="3" t="str">
        <f>TStockAdjustEntry_orderby__22StockAdjustEntryID_20desc_22_ListType_Detail_select[[#This Row],[T.AccountName]]</f>
        <v>Stock Adjustment</v>
      </c>
      <c r="D41" s="4" t="str">
        <f>TStockAdjustEntry_orderby__22StockAdjustEntryID_20desc_22_ListType_Detail_select[[#This Row],[T.AdjustmentDate]]</f>
        <v>2016-12-01 12:20:07</v>
      </c>
      <c r="E41" s="3" t="str">
        <f>TStockAdjustEntry_orderby__22StockAdjustEntryID_20desc_22_ListType_Detail_select[[#This Row],[T.Employee]]</f>
        <v>Dene Mills</v>
      </c>
      <c r="F41" s="5">
        <f>TStockAdjustEntry_orderby__22StockAdjustEntryID_20desc_22_ListType_Detail_select[[#This Row],[T.TotalCostEx]]</f>
        <v>0</v>
      </c>
      <c r="G41" s="3" t="str">
        <f>TStockAdjustEntry_orderby__22StockAdjustEntryID_20desc_22_ListType_Detail_select[[#This Row],[T.Notes]]</f>
        <v/>
      </c>
      <c r="H41" s="3" t="b">
        <f>TStockAdjustEntry_orderby__22StockAdjustEntryID_20desc_22_ListType_Detail_select[[#This Row],[T.IsProcessed]]</f>
        <v>0</v>
      </c>
    </row>
    <row r="42" spans="1:8" x14ac:dyDescent="0.3">
      <c r="A42" s="3">
        <f>TStockAdjustEntry_orderby__22StockAdjustEntryID_20desc_22_ListType_Detail_select[[#This Row],[T.ID]]</f>
        <v>194</v>
      </c>
      <c r="B42" s="4" t="str">
        <f>TStockAdjustEntry_orderby__22StockAdjustEntryID_20desc_22_ListType_Detail_select[[#This Row],[T.CreationDate]]</f>
        <v>2016-12-05 00:00:00</v>
      </c>
      <c r="C42" s="3" t="str">
        <f>TStockAdjustEntry_orderby__22StockAdjustEntryID_20desc_22_ListType_Detail_select[[#This Row],[T.AccountName]]</f>
        <v>Stock Adjustment</v>
      </c>
      <c r="D42" s="4" t="str">
        <f>TStockAdjustEntry_orderby__22StockAdjustEntryID_20desc_22_ListType_Detail_select[[#This Row],[T.AdjustmentDate]]</f>
        <v>2016-12-05 15:41:26</v>
      </c>
      <c r="E42" s="3" t="str">
        <f>TStockAdjustEntry_orderby__22StockAdjustEntryID_20desc_22_ListType_Detail_select[[#This Row],[T.Employee]]</f>
        <v>Dene Mills</v>
      </c>
      <c r="F42" s="5">
        <f>TStockAdjustEntry_orderby__22StockAdjustEntryID_20desc_22_ListType_Detail_select[[#This Row],[T.TotalCostEx]]</f>
        <v>10</v>
      </c>
      <c r="G42" s="3" t="str">
        <f>TStockAdjustEntry_orderby__22StockAdjustEntryID_20desc_22_ListType_Detail_select[[#This Row],[T.Notes]]</f>
        <v>Stock transfer to Asset_x000D_
TEST</v>
      </c>
      <c r="H42" s="3" t="b">
        <f>TStockAdjustEntry_orderby__22StockAdjustEntryID_20desc_22_ListType_Detail_select[[#This Row],[T.IsProcessed]]</f>
        <v>1</v>
      </c>
    </row>
    <row r="43" spans="1:8" x14ac:dyDescent="0.3">
      <c r="A43" s="3">
        <f>TStockAdjustEntry_orderby__22StockAdjustEntryID_20desc_22_ListType_Detail_select[[#This Row],[T.ID]]</f>
        <v>195</v>
      </c>
      <c r="B43" s="4" t="str">
        <f>TStockAdjustEntry_orderby__22StockAdjustEntryID_20desc_22_ListType_Detail_select[[#This Row],[T.CreationDate]]</f>
        <v>2016-12-05 00:00:00</v>
      </c>
      <c r="C43" s="3" t="str">
        <f>TStockAdjustEntry_orderby__22StockAdjustEntryID_20desc_22_ListType_Detail_select[[#This Row],[T.AccountName]]</f>
        <v>Stock Adjustment</v>
      </c>
      <c r="D43" s="4" t="str">
        <f>TStockAdjustEntry_orderby__22StockAdjustEntryID_20desc_22_ListType_Detail_select[[#This Row],[T.AdjustmentDate]]</f>
        <v>2016-12-05 15:48:41</v>
      </c>
      <c r="E43" s="3" t="str">
        <f>TStockAdjustEntry_orderby__22StockAdjustEntryID_20desc_22_ListType_Detail_select[[#This Row],[T.Employee]]</f>
        <v>Dene Mills</v>
      </c>
      <c r="F43" s="5">
        <f>TStockAdjustEntry_orderby__22StockAdjustEntryID_20desc_22_ListType_Detail_select[[#This Row],[T.TotalCostEx]]</f>
        <v>188.79220000000001</v>
      </c>
      <c r="G43" s="3" t="str">
        <f>TStockAdjustEntry_orderby__22StockAdjustEntryID_20desc_22_ListType_Detail_select[[#This Row],[T.Notes]]</f>
        <v>Stock transfer to Asset_x000D_
PO# 1027 British 05/12/2016</v>
      </c>
      <c r="H43" s="3" t="b">
        <f>TStockAdjustEntry_orderby__22StockAdjustEntryID_20desc_22_ListType_Detail_select[[#This Row],[T.IsProcessed]]</f>
        <v>1</v>
      </c>
    </row>
    <row r="44" spans="1:8" x14ac:dyDescent="0.3">
      <c r="A44" s="3">
        <f>TStockAdjustEntry_orderby__22StockAdjustEntryID_20desc_22_ListType_Detail_select[[#This Row],[T.ID]]</f>
        <v>198</v>
      </c>
      <c r="B44" s="4" t="str">
        <f>TStockAdjustEntry_orderby__22StockAdjustEntryID_20desc_22_ListType_Detail_select[[#This Row],[T.CreationDate]]</f>
        <v>2017-11-10 00:00:00</v>
      </c>
      <c r="C44" s="3" t="str">
        <f>TStockAdjustEntry_orderby__22StockAdjustEntryID_20desc_22_ListType_Detail_select[[#This Row],[T.AccountName]]</f>
        <v>Stock Adjustment</v>
      </c>
      <c r="D44" s="4" t="str">
        <f>TStockAdjustEntry_orderby__22StockAdjustEntryID_20desc_22_ListType_Detail_select[[#This Row],[T.AdjustmentDate]]</f>
        <v>2017-11-10 14:00:35</v>
      </c>
      <c r="E44" s="3" t="str">
        <f>TStockAdjustEntry_orderby__22StockAdjustEntryID_20desc_22_ListType_Detail_select[[#This Row],[T.Employee]]</f>
        <v>Admin .</v>
      </c>
      <c r="F44" s="5">
        <f>TStockAdjustEntry_orderby__22StockAdjustEntryID_20desc_22_ListType_Detail_select[[#This Row],[T.TotalCostEx]]</f>
        <v>0</v>
      </c>
      <c r="G44" s="3" t="str">
        <f>TStockAdjustEntry_orderby__22StockAdjustEntryID_20desc_22_ListType_Detail_select[[#This Row],[T.Notes]]</f>
        <v>Adjust UOM - Reverse the Stock</v>
      </c>
      <c r="H44" s="3" t="b">
        <f>TStockAdjustEntry_orderby__22StockAdjustEntryID_20desc_22_ListType_Detail_select[[#This Row],[T.IsProcessed]]</f>
        <v>1</v>
      </c>
    </row>
    <row r="45" spans="1:8" x14ac:dyDescent="0.3">
      <c r="A45" s="3">
        <f>TStockAdjustEntry_orderby__22StockAdjustEntryID_20desc_22_ListType_Detail_select[[#This Row],[T.ID]]</f>
        <v>199</v>
      </c>
      <c r="B45" s="4" t="str">
        <f>TStockAdjustEntry_orderby__22StockAdjustEntryID_20desc_22_ListType_Detail_select[[#This Row],[T.CreationDate]]</f>
        <v>2017-11-10 00:00:00</v>
      </c>
      <c r="C45" s="3" t="str">
        <f>TStockAdjustEntry_orderby__22StockAdjustEntryID_20desc_22_ListType_Detail_select[[#This Row],[T.AccountName]]</f>
        <v>Stock Adjustment</v>
      </c>
      <c r="D45" s="4" t="str">
        <f>TStockAdjustEntry_orderby__22StockAdjustEntryID_20desc_22_ListType_Detail_select[[#This Row],[T.AdjustmentDate]]</f>
        <v>2017-11-10 14:00:36</v>
      </c>
      <c r="E45" s="3" t="str">
        <f>TStockAdjustEntry_orderby__22StockAdjustEntryID_20desc_22_ListType_Detail_select[[#This Row],[T.Employee]]</f>
        <v>Admin .</v>
      </c>
      <c r="F45" s="5">
        <f>TStockAdjustEntry_orderby__22StockAdjustEntryID_20desc_22_ListType_Detail_select[[#This Row],[T.TotalCostEx]]</f>
        <v>0</v>
      </c>
      <c r="G45" s="3" t="str">
        <f>TStockAdjustEntry_orderby__22StockAdjustEntryID_20desc_22_ListType_Detail_select[[#This Row],[T.Notes]]</f>
        <v>Adjust UOM - Add Stock for the new UOM</v>
      </c>
      <c r="H45" s="3" t="b">
        <f>TStockAdjustEntry_orderby__22StockAdjustEntryID_20desc_22_ListType_Detail_select[[#This Row],[T.IsProcessed]]</f>
        <v>1</v>
      </c>
    </row>
    <row r="46" spans="1:8" x14ac:dyDescent="0.3">
      <c r="A46" s="3">
        <f>TStockAdjustEntry_orderby__22StockAdjustEntryID_20desc_22_ListType_Detail_select[[#This Row],[T.ID]]</f>
        <v>203</v>
      </c>
      <c r="B46" s="4" t="str">
        <f>TStockAdjustEntry_orderby__22StockAdjustEntryID_20desc_22_ListType_Detail_select[[#This Row],[T.CreationDate]]</f>
        <v>2017-11-10 00:00:00</v>
      </c>
      <c r="C46" s="3" t="str">
        <f>TStockAdjustEntry_orderby__22StockAdjustEntryID_20desc_22_ListType_Detail_select[[#This Row],[T.AccountName]]</f>
        <v>Stock Adjustment</v>
      </c>
      <c r="D46" s="4" t="str">
        <f>TStockAdjustEntry_orderby__22StockAdjustEntryID_20desc_22_ListType_Detail_select[[#This Row],[T.AdjustmentDate]]</f>
        <v>2017-11-10 14:15:20</v>
      </c>
      <c r="E46" s="3" t="str">
        <f>TStockAdjustEntry_orderby__22StockAdjustEntryID_20desc_22_ListType_Detail_select[[#This Row],[T.Employee]]</f>
        <v>Admin .</v>
      </c>
      <c r="F46" s="5">
        <f>TStockAdjustEntry_orderby__22StockAdjustEntryID_20desc_22_ListType_Detail_select[[#This Row],[T.TotalCostEx]]</f>
        <v>0</v>
      </c>
      <c r="G46" s="3" t="str">
        <f>TStockAdjustEntry_orderby__22StockAdjustEntryID_20desc_22_ListType_Detail_select[[#This Row],[T.Notes]]</f>
        <v>Adjust UOM - Reverse the Stock</v>
      </c>
      <c r="H46" s="3" t="b">
        <f>TStockAdjustEntry_orderby__22StockAdjustEntryID_20desc_22_ListType_Detail_select[[#This Row],[T.IsProcessed]]</f>
        <v>1</v>
      </c>
    </row>
    <row r="47" spans="1:8" x14ac:dyDescent="0.3">
      <c r="A47" s="3">
        <f>TStockAdjustEntry_orderby__22StockAdjustEntryID_20desc_22_ListType_Detail_select[[#This Row],[T.ID]]</f>
        <v>204</v>
      </c>
      <c r="B47" s="4" t="str">
        <f>TStockAdjustEntry_orderby__22StockAdjustEntryID_20desc_22_ListType_Detail_select[[#This Row],[T.CreationDate]]</f>
        <v>2017-11-10 00:00:00</v>
      </c>
      <c r="C47" s="3" t="str">
        <f>TStockAdjustEntry_orderby__22StockAdjustEntryID_20desc_22_ListType_Detail_select[[#This Row],[T.AccountName]]</f>
        <v>Stock Adjustment</v>
      </c>
      <c r="D47" s="4" t="str">
        <f>TStockAdjustEntry_orderby__22StockAdjustEntryID_20desc_22_ListType_Detail_select[[#This Row],[T.AdjustmentDate]]</f>
        <v>2017-11-10 14:15:21</v>
      </c>
      <c r="E47" s="3" t="str">
        <f>TStockAdjustEntry_orderby__22StockAdjustEntryID_20desc_22_ListType_Detail_select[[#This Row],[T.Employee]]</f>
        <v>Admin .</v>
      </c>
      <c r="F47" s="5">
        <f>TStockAdjustEntry_orderby__22StockAdjustEntryID_20desc_22_ListType_Detail_select[[#This Row],[T.TotalCostEx]]</f>
        <v>0</v>
      </c>
      <c r="G47" s="3" t="str">
        <f>TStockAdjustEntry_orderby__22StockAdjustEntryID_20desc_22_ListType_Detail_select[[#This Row],[T.Notes]]</f>
        <v>Adjust UOM - Add Stock for the new UOM</v>
      </c>
      <c r="H47" s="3" t="b">
        <f>TStockAdjustEntry_orderby__22StockAdjustEntryID_20desc_22_ListType_Detail_select[[#This Row],[T.IsProcessed]]</f>
        <v>0</v>
      </c>
    </row>
    <row r="48" spans="1:8" x14ac:dyDescent="0.3">
      <c r="A48" s="3">
        <f>TStockAdjustEntry_orderby__22StockAdjustEntryID_20desc_22_ListType_Detail_select[[#This Row],[T.ID]]</f>
        <v>205</v>
      </c>
      <c r="B48" s="4" t="str">
        <f>TStockAdjustEntry_orderby__22StockAdjustEntryID_20desc_22_ListType_Detail_select[[#This Row],[T.CreationDate]]</f>
        <v>2017-11-10 00:00:00</v>
      </c>
      <c r="C48" s="3" t="str">
        <f>TStockAdjustEntry_orderby__22StockAdjustEntryID_20desc_22_ListType_Detail_select[[#This Row],[T.AccountName]]</f>
        <v>Stock Adjustment</v>
      </c>
      <c r="D48" s="4" t="str">
        <f>TStockAdjustEntry_orderby__22StockAdjustEntryID_20desc_22_ListType_Detail_select[[#This Row],[T.AdjustmentDate]]</f>
        <v>2017-11-10 14:18:05</v>
      </c>
      <c r="E48" s="3" t="str">
        <f>TStockAdjustEntry_orderby__22StockAdjustEntryID_20desc_22_ListType_Detail_select[[#This Row],[T.Employee]]</f>
        <v>Admin .</v>
      </c>
      <c r="F48" s="5">
        <f>TStockAdjustEntry_orderby__22StockAdjustEntryID_20desc_22_ListType_Detail_select[[#This Row],[T.TotalCostEx]]</f>
        <v>0</v>
      </c>
      <c r="G48" s="3" t="str">
        <f>TStockAdjustEntry_orderby__22StockAdjustEntryID_20desc_22_ListType_Detail_select[[#This Row],[T.Notes]]</f>
        <v>Adjust UOM - Reverse the Stock</v>
      </c>
      <c r="H48" s="3" t="b">
        <f>TStockAdjustEntry_orderby__22StockAdjustEntryID_20desc_22_ListType_Detail_select[[#This Row],[T.IsProcessed]]</f>
        <v>0</v>
      </c>
    </row>
    <row r="49" spans="1:8" x14ac:dyDescent="0.3">
      <c r="A49" s="3">
        <f>TStockAdjustEntry_orderby__22StockAdjustEntryID_20desc_22_ListType_Detail_select[[#This Row],[T.ID]]</f>
        <v>206</v>
      </c>
      <c r="B49" s="4" t="str">
        <f>TStockAdjustEntry_orderby__22StockAdjustEntryID_20desc_22_ListType_Detail_select[[#This Row],[T.CreationDate]]</f>
        <v>2017-11-10 00:00:00</v>
      </c>
      <c r="C49" s="3" t="str">
        <f>TStockAdjustEntry_orderby__22StockAdjustEntryID_20desc_22_ListType_Detail_select[[#This Row],[T.AccountName]]</f>
        <v>Stock Adjustment</v>
      </c>
      <c r="D49" s="4" t="str">
        <f>TStockAdjustEntry_orderby__22StockAdjustEntryID_20desc_22_ListType_Detail_select[[#This Row],[T.AdjustmentDate]]</f>
        <v>2017-11-10 14:18:06</v>
      </c>
      <c r="E49" s="3" t="str">
        <f>TStockAdjustEntry_orderby__22StockAdjustEntryID_20desc_22_ListType_Detail_select[[#This Row],[T.Employee]]</f>
        <v>Admin .</v>
      </c>
      <c r="F49" s="5">
        <f>TStockAdjustEntry_orderby__22StockAdjustEntryID_20desc_22_ListType_Detail_select[[#This Row],[T.TotalCostEx]]</f>
        <v>0</v>
      </c>
      <c r="G49" s="3" t="str">
        <f>TStockAdjustEntry_orderby__22StockAdjustEntryID_20desc_22_ListType_Detail_select[[#This Row],[T.Notes]]</f>
        <v>Adjust UOM - Add Stock for the new UOM</v>
      </c>
      <c r="H49" s="3" t="b">
        <f>TStockAdjustEntry_orderby__22StockAdjustEntryID_20desc_22_ListType_Detail_select[[#This Row],[T.IsProcessed]]</f>
        <v>0</v>
      </c>
    </row>
    <row r="50" spans="1:8" x14ac:dyDescent="0.3">
      <c r="A50" s="3">
        <f>TStockAdjustEntry_orderby__22StockAdjustEntryID_20desc_22_ListType_Detail_select[[#This Row],[T.ID]]</f>
        <v>207</v>
      </c>
      <c r="B50" s="4" t="str">
        <f>TStockAdjustEntry_orderby__22StockAdjustEntryID_20desc_22_ListType_Detail_select[[#This Row],[T.CreationDate]]</f>
        <v>2018-09-27 00:00:00</v>
      </c>
      <c r="C50" s="3" t="str">
        <f>TStockAdjustEntry_orderby__22StockAdjustEntryID_20desc_22_ListType_Detail_select[[#This Row],[T.AccountName]]</f>
        <v>Stock Adjustment</v>
      </c>
      <c r="D50" s="4" t="str">
        <f>TStockAdjustEntry_orderby__22StockAdjustEntryID_20desc_22_ListType_Detail_select[[#This Row],[T.AdjustmentDate]]</f>
        <v>2018-09-27 16:34:20</v>
      </c>
      <c r="E50" s="3" t="str">
        <f>TStockAdjustEntry_orderby__22StockAdjustEntryID_20desc_22_ListType_Detail_select[[#This Row],[T.Employee]]</f>
        <v>Dene Mills</v>
      </c>
      <c r="F50" s="5">
        <f>TStockAdjustEntry_orderby__22StockAdjustEntryID_20desc_22_ListType_Detail_select[[#This Row],[T.TotalCostEx]]</f>
        <v>0</v>
      </c>
      <c r="G50" s="3" t="str">
        <f>TStockAdjustEntry_orderby__22StockAdjustEntryID_20desc_22_ListType_Detail_select[[#This Row],[T.Notes]]</f>
        <v/>
      </c>
      <c r="H50" s="3" t="b">
        <f>TStockAdjustEntry_orderby__22StockAdjustEntryID_20desc_22_ListType_Detail_select[[#This Row],[T.IsProcessed]]</f>
        <v>1</v>
      </c>
    </row>
    <row r="51" spans="1:8" x14ac:dyDescent="0.3">
      <c r="A51" s="3">
        <f>TStockAdjustEntry_orderby__22StockAdjustEntryID_20desc_22_ListType_Detail_select[[#This Row],[T.ID]]</f>
        <v>208</v>
      </c>
      <c r="B51" s="4" t="str">
        <f>TStockAdjustEntry_orderby__22StockAdjustEntryID_20desc_22_ListType_Detail_select[[#This Row],[T.CreationDate]]</f>
        <v>2018-09-27 00:00:00</v>
      </c>
      <c r="C51" s="3" t="str">
        <f>TStockAdjustEntry_orderby__22StockAdjustEntryID_20desc_22_ListType_Detail_select[[#This Row],[T.AccountName]]</f>
        <v>Stock Adjustment</v>
      </c>
      <c r="D51" s="4" t="str">
        <f>TStockAdjustEntry_orderby__22StockAdjustEntryID_20desc_22_ListType_Detail_select[[#This Row],[T.AdjustmentDate]]</f>
        <v>2018-09-27 00:00:00</v>
      </c>
      <c r="E51" s="3" t="str">
        <f>TStockAdjustEntry_orderby__22StockAdjustEntryID_20desc_22_ListType_Detail_select[[#This Row],[T.Employee]]</f>
        <v>Josef Steyn</v>
      </c>
      <c r="F51" s="5">
        <f>TStockAdjustEntry_orderby__22StockAdjustEntryID_20desc_22_ListType_Detail_select[[#This Row],[T.TotalCostEx]]</f>
        <v>0</v>
      </c>
      <c r="G51" s="3" t="str">
        <f>TStockAdjustEntry_orderby__22StockAdjustEntryID_20desc_22_ListType_Detail_select[[#This Row],[T.Notes]]</f>
        <v/>
      </c>
      <c r="H51" s="3" t="b">
        <f>TStockAdjustEntry_orderby__22StockAdjustEntryID_20desc_22_ListType_Detail_select[[#This Row],[T.IsProcessed]]</f>
        <v>0</v>
      </c>
    </row>
    <row r="52" spans="1:8" x14ac:dyDescent="0.3">
      <c r="A52" s="3">
        <f>TStockAdjustEntry_orderby__22StockAdjustEntryID_20desc_22_ListType_Detail_select[[#This Row],[T.ID]]</f>
        <v>212</v>
      </c>
      <c r="B52" s="4" t="str">
        <f>TStockAdjustEntry_orderby__22StockAdjustEntryID_20desc_22_ListType_Detail_select[[#This Row],[T.CreationDate]]</f>
        <v>2021-01-19 00:00:00</v>
      </c>
      <c r="C52" s="3" t="str">
        <f>TStockAdjustEntry_orderby__22StockAdjustEntryID_20desc_22_ListType_Detail_select[[#This Row],[T.AccountName]]</f>
        <v>Stock Adjustment</v>
      </c>
      <c r="D52" s="4" t="str">
        <f>TStockAdjustEntry_orderby__22StockAdjustEntryID_20desc_22_ListType_Detail_select[[#This Row],[T.AdjustmentDate]]</f>
        <v>2021-01-19 00:00:00</v>
      </c>
      <c r="E52" s="3" t="str">
        <f>TStockAdjustEntry_orderby__22StockAdjustEntryID_20desc_22_ListType_Detail_select[[#This Row],[T.Employee]]</f>
        <v>Josef Steyn</v>
      </c>
      <c r="F52" s="5">
        <f>TStockAdjustEntry_orderby__22StockAdjustEntryID_20desc_22_ListType_Detail_select[[#This Row],[T.TotalCostEx]]</f>
        <v>0</v>
      </c>
      <c r="G52" s="3" t="str">
        <f>TStockAdjustEntry_orderby__22StockAdjustEntryID_20desc_22_ListType_Detail_select[[#This Row],[T.Notes]]</f>
        <v/>
      </c>
      <c r="H52" s="3" t="b">
        <f>TStockAdjustEntry_orderby__22StockAdjustEntryID_20desc_22_ListType_Detail_select[[#This Row],[T.IsProcessed]]</f>
        <v>1</v>
      </c>
    </row>
    <row r="53" spans="1:8" x14ac:dyDescent="0.3">
      <c r="A53" s="3">
        <f>TStockAdjustEntry_orderby__22StockAdjustEntryID_20desc_22_ListType_Detail_select[[#This Row],[T.ID]]</f>
        <v>213</v>
      </c>
      <c r="B53" s="4" t="str">
        <f>TStockAdjustEntry_orderby__22StockAdjustEntryID_20desc_22_ListType_Detail_select[[#This Row],[T.CreationDate]]</f>
        <v>2022-07-14 00:00:00</v>
      </c>
      <c r="C53" s="3" t="str">
        <f>TStockAdjustEntry_orderby__22StockAdjustEntryID_20desc_22_ListType_Detail_select[[#This Row],[T.AccountName]]</f>
        <v>Stock Adjustment</v>
      </c>
      <c r="D53" s="4" t="str">
        <f>TStockAdjustEntry_orderby__22StockAdjustEntryID_20desc_22_ListType_Detail_select[[#This Row],[T.AdjustmentDate]]</f>
        <v>2022-07-14 00:00:00</v>
      </c>
      <c r="E53" s="3" t="str">
        <f>TStockAdjustEntry_orderby__22StockAdjustEntryID_20desc_22_ListType_Detail_select[[#This Row],[T.Employee]]</f>
        <v>Josef Steyn</v>
      </c>
      <c r="F53" s="5">
        <f>TStockAdjustEntry_orderby__22StockAdjustEntryID_20desc_22_ListType_Detail_select[[#This Row],[T.TotalCostEx]]</f>
        <v>0</v>
      </c>
      <c r="G53" s="3" t="str">
        <f>TStockAdjustEntry_orderby__22StockAdjustEntryID_20desc_22_ListType_Detail_select[[#This Row],[T.Notes]]</f>
        <v/>
      </c>
      <c r="H53" s="3" t="b">
        <f>TStockAdjustEntry_orderby__22StockAdjustEntryID_20desc_22_ListType_Detail_select[[#This Row],[T.IsProcessed]]</f>
        <v>1</v>
      </c>
    </row>
    <row r="54" spans="1:8" x14ac:dyDescent="0.3">
      <c r="A54" s="3">
        <f>TStockAdjustEntry_orderby__22StockAdjustEntryID_20desc_22_ListType_Detail_select[[#This Row],[T.ID]]</f>
        <v>214</v>
      </c>
      <c r="B54" s="4" t="str">
        <f>TStockAdjustEntry_orderby__22StockAdjustEntryID_20desc_22_ListType_Detail_select[[#This Row],[T.CreationDate]]</f>
        <v>2022-07-14 00:00:00</v>
      </c>
      <c r="C54" s="3" t="str">
        <f>TStockAdjustEntry_orderby__22StockAdjustEntryID_20desc_22_ListType_Detail_select[[#This Row],[T.AccountName]]</f>
        <v>Stock Adjustment</v>
      </c>
      <c r="D54" s="4" t="str">
        <f>TStockAdjustEntry_orderby__22StockAdjustEntryID_20desc_22_ListType_Detail_select[[#This Row],[T.AdjustmentDate]]</f>
        <v>2022-07-14 00:00:00</v>
      </c>
      <c r="E54" s="3" t="str">
        <f>TStockAdjustEntry_orderby__22StockAdjustEntryID_20desc_22_ListType_Detail_select[[#This Row],[T.Employee]]</f>
        <v>Josef Steyn</v>
      </c>
      <c r="F54" s="5">
        <f>TStockAdjustEntry_orderby__22StockAdjustEntryID_20desc_22_ListType_Detail_select[[#This Row],[T.TotalCostEx]]</f>
        <v>0</v>
      </c>
      <c r="G54" s="3" t="str">
        <f>TStockAdjustEntry_orderby__22StockAdjustEntryID_20desc_22_ListType_Detail_select[[#This Row],[T.Notes]]</f>
        <v/>
      </c>
      <c r="H54" s="3" t="b">
        <f>TStockAdjustEntry_orderby__22StockAdjustEntryID_20desc_22_ListType_Detail_select[[#This Row],[T.IsProcessed]]</f>
        <v>1</v>
      </c>
    </row>
    <row r="55" spans="1:8" x14ac:dyDescent="0.3">
      <c r="B55" s="4"/>
      <c r="D55" s="4"/>
      <c r="F55" s="5"/>
    </row>
    <row r="56" spans="1:8" x14ac:dyDescent="0.3">
      <c r="B56" s="4"/>
      <c r="D56" s="4"/>
      <c r="F56" s="5"/>
    </row>
    <row r="57" spans="1:8" x14ac:dyDescent="0.3">
      <c r="B57" s="4"/>
      <c r="D57" s="4"/>
      <c r="F57" s="5"/>
    </row>
    <row r="58" spans="1:8" x14ac:dyDescent="0.3">
      <c r="B58" s="4"/>
      <c r="D58" s="4"/>
      <c r="F58" s="5"/>
    </row>
    <row r="59" spans="1:8" x14ac:dyDescent="0.3">
      <c r="B59" s="4"/>
      <c r="D59" s="4"/>
      <c r="F5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3F5F-3FCE-428C-B05D-2C44C415521E}">
  <dimension ref="A1:Y54"/>
  <sheetViews>
    <sheetView workbookViewId="0">
      <selection activeCell="A2" sqref="A2"/>
    </sheetView>
  </sheetViews>
  <sheetFormatPr defaultRowHeight="17.25" x14ac:dyDescent="0.3"/>
  <cols>
    <col min="1" max="1" width="17" style="1" bestFit="1" customWidth="1"/>
    <col min="2" max="2" width="21.28515625" style="1" bestFit="1" customWidth="1"/>
    <col min="3" max="3" width="23.5703125" style="1" bestFit="1" customWidth="1"/>
    <col min="4" max="4" width="30" style="1" bestFit="1" customWidth="1"/>
    <col min="5" max="5" width="17.85546875" style="1" bestFit="1" customWidth="1"/>
    <col min="6" max="6" width="16.28515625" style="1" bestFit="1" customWidth="1"/>
    <col min="7" max="7" width="22.85546875" style="1" bestFit="1" customWidth="1"/>
    <col min="8" max="8" width="14" style="1" bestFit="1" customWidth="1"/>
    <col min="9" max="9" width="25.140625" style="1" bestFit="1" customWidth="1"/>
    <col min="10" max="10" width="19" style="1" bestFit="1" customWidth="1"/>
    <col min="11" max="11" width="19.42578125" style="1" bestFit="1" customWidth="1"/>
    <col min="12" max="12" width="16.28515625" style="1" bestFit="1" customWidth="1"/>
    <col min="13" max="13" width="7.85546875" style="1" bestFit="1" customWidth="1"/>
    <col min="14" max="14" width="32.42578125" style="1" bestFit="1" customWidth="1"/>
    <col min="15" max="15" width="14.42578125" style="1" bestFit="1" customWidth="1"/>
    <col min="16" max="16" width="18.140625" style="1" bestFit="1" customWidth="1"/>
    <col min="17" max="17" width="18.42578125" style="1" bestFit="1" customWidth="1"/>
    <col min="18" max="18" width="28.42578125" style="1" bestFit="1" customWidth="1"/>
    <col min="19" max="19" width="15.85546875" style="1" bestFit="1" customWidth="1"/>
    <col min="20" max="20" width="11" style="1" bestFit="1" customWidth="1"/>
    <col min="21" max="21" width="22.85546875" style="1" bestFit="1" customWidth="1"/>
    <col min="22" max="22" width="26.7109375" style="1" bestFit="1" customWidth="1"/>
    <col min="23" max="23" width="64.42578125" style="1" bestFit="1" customWidth="1"/>
    <col min="24" max="24" width="12.140625" style="1" bestFit="1" customWidth="1"/>
    <col min="25" max="25" width="18.42578125" style="1" bestFit="1" customWidth="1"/>
    <col min="26" max="16384" width="9.140625" style="1"/>
  </cols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3">
      <c r="A2" s="1">
        <v>118</v>
      </c>
      <c r="B2" s="1" t="s">
        <v>25</v>
      </c>
      <c r="C2" s="1" t="s">
        <v>124</v>
      </c>
      <c r="D2" s="1" t="b">
        <v>1</v>
      </c>
      <c r="E2" s="1" t="s">
        <v>26</v>
      </c>
      <c r="F2" s="1" t="b">
        <v>0</v>
      </c>
      <c r="G2" s="1" t="s">
        <v>124</v>
      </c>
      <c r="H2" s="1" t="b">
        <v>0</v>
      </c>
      <c r="I2" s="1" t="b">
        <v>0</v>
      </c>
      <c r="J2" s="1" t="s">
        <v>52</v>
      </c>
      <c r="K2" s="1" t="b">
        <v>0</v>
      </c>
      <c r="L2" s="1" t="s">
        <v>125</v>
      </c>
      <c r="M2" s="1">
        <v>1</v>
      </c>
      <c r="N2" s="1" t="s">
        <v>125</v>
      </c>
      <c r="O2" s="1" t="b">
        <v>0</v>
      </c>
      <c r="P2" s="1" t="b">
        <v>1</v>
      </c>
      <c r="Q2" s="1" t="b">
        <v>0</v>
      </c>
      <c r="R2" s="1" t="s">
        <v>27</v>
      </c>
      <c r="S2" s="1" t="s">
        <v>38</v>
      </c>
      <c r="T2" s="1" t="s">
        <v>28</v>
      </c>
      <c r="U2" s="1" t="s">
        <v>118</v>
      </c>
      <c r="V2" s="1" t="s">
        <v>29</v>
      </c>
      <c r="W2" s="1" t="s">
        <v>126</v>
      </c>
      <c r="X2" s="1">
        <v>1</v>
      </c>
      <c r="Y2" s="1">
        <v>172.72720000000001</v>
      </c>
    </row>
    <row r="3" spans="1:25" x14ac:dyDescent="0.3">
      <c r="A3" s="1">
        <v>118</v>
      </c>
      <c r="B3" s="1" t="s">
        <v>25</v>
      </c>
      <c r="C3" s="1" t="s">
        <v>127</v>
      </c>
      <c r="D3" s="1" t="b">
        <v>1</v>
      </c>
      <c r="E3" s="1" t="s">
        <v>26</v>
      </c>
      <c r="F3" s="1" t="b">
        <v>0</v>
      </c>
      <c r="G3" s="1" t="s">
        <v>128</v>
      </c>
      <c r="H3" s="1" t="b">
        <v>0</v>
      </c>
      <c r="I3" s="1" t="b">
        <v>0</v>
      </c>
      <c r="J3" s="1" t="s">
        <v>57</v>
      </c>
      <c r="K3" s="1" t="b">
        <v>0</v>
      </c>
      <c r="L3" s="1" t="s">
        <v>129</v>
      </c>
      <c r="M3" s="1">
        <v>2</v>
      </c>
      <c r="N3" s="1" t="s">
        <v>129</v>
      </c>
      <c r="O3" s="1" t="b">
        <v>0</v>
      </c>
      <c r="P3" s="1" t="b">
        <v>1</v>
      </c>
      <c r="Q3" s="1" t="b">
        <v>1</v>
      </c>
      <c r="R3" s="1" t="s">
        <v>27</v>
      </c>
      <c r="S3" s="1" t="s">
        <v>38</v>
      </c>
      <c r="T3" s="1" t="s">
        <v>28</v>
      </c>
      <c r="U3" s="1" t="s">
        <v>118</v>
      </c>
      <c r="V3" s="1" t="s">
        <v>29</v>
      </c>
      <c r="W3" s="1" t="s">
        <v>130</v>
      </c>
      <c r="X3" s="1">
        <v>2</v>
      </c>
      <c r="Y3" s="1">
        <v>40.909199999999998</v>
      </c>
    </row>
    <row r="4" spans="1:25" x14ac:dyDescent="0.3">
      <c r="A4" s="1">
        <v>118</v>
      </c>
      <c r="B4" s="1" t="s">
        <v>25</v>
      </c>
      <c r="C4" s="1" t="s">
        <v>131</v>
      </c>
      <c r="D4" s="1" t="b">
        <v>1</v>
      </c>
      <c r="E4" s="1" t="s">
        <v>26</v>
      </c>
      <c r="F4" s="1" t="b">
        <v>0</v>
      </c>
      <c r="G4" s="1" t="s">
        <v>132</v>
      </c>
      <c r="H4" s="1" t="b">
        <v>0</v>
      </c>
      <c r="I4" s="1" t="b">
        <v>0</v>
      </c>
      <c r="J4" s="1" t="s">
        <v>57</v>
      </c>
      <c r="K4" s="1" t="b">
        <v>0</v>
      </c>
      <c r="L4" s="1" t="s">
        <v>133</v>
      </c>
      <c r="M4" s="1">
        <v>5</v>
      </c>
      <c r="N4" s="1" t="s">
        <v>133</v>
      </c>
      <c r="O4" s="1" t="b">
        <v>0</v>
      </c>
      <c r="P4" s="1" t="b">
        <v>0</v>
      </c>
      <c r="Q4" s="1" t="b">
        <v>0</v>
      </c>
      <c r="R4" s="1" t="s">
        <v>27</v>
      </c>
      <c r="S4" s="1" t="s">
        <v>38</v>
      </c>
      <c r="T4" s="1" t="s">
        <v>28</v>
      </c>
      <c r="U4" s="1" t="s">
        <v>118</v>
      </c>
      <c r="V4" s="1" t="s">
        <v>29</v>
      </c>
      <c r="W4" s="1" t="s">
        <v>38</v>
      </c>
      <c r="X4" s="1">
        <v>3</v>
      </c>
      <c r="Y4" s="1">
        <v>0</v>
      </c>
    </row>
    <row r="5" spans="1:25" x14ac:dyDescent="0.3">
      <c r="A5" s="1">
        <v>118</v>
      </c>
      <c r="B5" s="1" t="s">
        <v>25</v>
      </c>
      <c r="C5" s="1" t="s">
        <v>134</v>
      </c>
      <c r="D5" s="1" t="b">
        <v>1</v>
      </c>
      <c r="E5" s="1" t="s">
        <v>26</v>
      </c>
      <c r="F5" s="1" t="b">
        <v>0</v>
      </c>
      <c r="G5" s="1" t="s">
        <v>135</v>
      </c>
      <c r="H5" s="1" t="b">
        <v>0</v>
      </c>
      <c r="I5" s="1" t="b">
        <v>0</v>
      </c>
      <c r="J5" s="1" t="s">
        <v>57</v>
      </c>
      <c r="K5" s="1" t="b">
        <v>0</v>
      </c>
      <c r="L5" s="1" t="s">
        <v>136</v>
      </c>
      <c r="M5" s="1">
        <v>9</v>
      </c>
      <c r="N5" s="1" t="s">
        <v>136</v>
      </c>
      <c r="O5" s="1" t="b">
        <v>0</v>
      </c>
      <c r="P5" s="1" t="b">
        <v>1</v>
      </c>
      <c r="Q5" s="1" t="b">
        <v>0</v>
      </c>
      <c r="R5" s="1" t="s">
        <v>27</v>
      </c>
      <c r="S5" s="1" t="s">
        <v>38</v>
      </c>
      <c r="T5" s="1" t="s">
        <v>28</v>
      </c>
      <c r="U5" s="1" t="s">
        <v>118</v>
      </c>
      <c r="V5" s="1" t="s">
        <v>29</v>
      </c>
      <c r="W5" s="1" t="s">
        <v>38</v>
      </c>
      <c r="X5" s="1">
        <v>4</v>
      </c>
      <c r="Y5" s="1">
        <v>0</v>
      </c>
    </row>
    <row r="6" spans="1:25" x14ac:dyDescent="0.3">
      <c r="A6" s="1">
        <v>118</v>
      </c>
      <c r="B6" s="1" t="s">
        <v>25</v>
      </c>
      <c r="C6" s="1" t="s">
        <v>137</v>
      </c>
      <c r="D6" s="1" t="b">
        <v>1</v>
      </c>
      <c r="E6" s="1" t="s">
        <v>26</v>
      </c>
      <c r="F6" s="1" t="b">
        <v>0</v>
      </c>
      <c r="G6" s="1" t="s">
        <v>138</v>
      </c>
      <c r="H6" s="1" t="b">
        <v>0</v>
      </c>
      <c r="I6" s="1" t="b">
        <v>0</v>
      </c>
      <c r="J6" s="1" t="s">
        <v>57</v>
      </c>
      <c r="K6" s="1" t="b">
        <v>0</v>
      </c>
      <c r="L6" s="1" t="s">
        <v>139</v>
      </c>
      <c r="M6" s="1">
        <v>11</v>
      </c>
      <c r="N6" s="1" t="s">
        <v>139</v>
      </c>
      <c r="O6" s="1" t="b">
        <v>0</v>
      </c>
      <c r="P6" s="1" t="b">
        <v>1</v>
      </c>
      <c r="Q6" s="1" t="b">
        <v>0</v>
      </c>
      <c r="R6" s="1" t="s">
        <v>27</v>
      </c>
      <c r="S6" s="1" t="s">
        <v>38</v>
      </c>
      <c r="T6" s="1" t="s">
        <v>28</v>
      </c>
      <c r="U6" s="1" t="s">
        <v>118</v>
      </c>
      <c r="V6" s="1" t="s">
        <v>29</v>
      </c>
      <c r="W6" s="1" t="s">
        <v>38</v>
      </c>
      <c r="X6" s="1">
        <v>5</v>
      </c>
      <c r="Y6" s="1">
        <v>0</v>
      </c>
    </row>
    <row r="7" spans="1:25" x14ac:dyDescent="0.3">
      <c r="A7" s="1">
        <v>118</v>
      </c>
      <c r="B7" s="1" t="s">
        <v>25</v>
      </c>
      <c r="C7" s="1" t="s">
        <v>140</v>
      </c>
      <c r="D7" s="1" t="b">
        <v>1</v>
      </c>
      <c r="E7" s="1" t="s">
        <v>26</v>
      </c>
      <c r="F7" s="1" t="b">
        <v>0</v>
      </c>
      <c r="G7" s="1" t="s">
        <v>141</v>
      </c>
      <c r="H7" s="1" t="b">
        <v>0</v>
      </c>
      <c r="I7" s="1" t="b">
        <v>0</v>
      </c>
      <c r="J7" s="1" t="s">
        <v>57</v>
      </c>
      <c r="K7" s="1" t="b">
        <v>0</v>
      </c>
      <c r="L7" s="1" t="s">
        <v>142</v>
      </c>
      <c r="M7" s="1">
        <v>20</v>
      </c>
      <c r="N7" s="1" t="s">
        <v>142</v>
      </c>
      <c r="O7" s="1" t="b">
        <v>0</v>
      </c>
      <c r="P7" s="1" t="b">
        <v>1</v>
      </c>
      <c r="Q7" s="1" t="b">
        <v>0</v>
      </c>
      <c r="R7" s="1" t="s">
        <v>27</v>
      </c>
      <c r="S7" s="1" t="s">
        <v>38</v>
      </c>
      <c r="T7" s="1" t="s">
        <v>28</v>
      </c>
      <c r="U7" s="1" t="s">
        <v>118</v>
      </c>
      <c r="V7" s="1" t="s">
        <v>29</v>
      </c>
      <c r="W7" s="1" t="s">
        <v>38</v>
      </c>
      <c r="X7" s="1">
        <v>6</v>
      </c>
      <c r="Y7" s="1">
        <v>300</v>
      </c>
    </row>
    <row r="8" spans="1:25" x14ac:dyDescent="0.3">
      <c r="A8" s="1">
        <v>118</v>
      </c>
      <c r="B8" s="1" t="s">
        <v>25</v>
      </c>
      <c r="C8" s="1" t="s">
        <v>143</v>
      </c>
      <c r="D8" s="1" t="b">
        <v>1</v>
      </c>
      <c r="E8" s="1" t="s">
        <v>26</v>
      </c>
      <c r="F8" s="1" t="b">
        <v>0</v>
      </c>
      <c r="G8" s="1" t="s">
        <v>144</v>
      </c>
      <c r="H8" s="1" t="b">
        <v>0</v>
      </c>
      <c r="I8" s="1" t="b">
        <v>0</v>
      </c>
      <c r="J8" s="1" t="s">
        <v>52</v>
      </c>
      <c r="K8" s="1" t="b">
        <v>0</v>
      </c>
      <c r="L8" s="1" t="s">
        <v>145</v>
      </c>
      <c r="M8" s="1">
        <v>96</v>
      </c>
      <c r="N8" s="1" t="s">
        <v>145</v>
      </c>
      <c r="O8" s="1" t="b">
        <v>0</v>
      </c>
      <c r="P8" s="1" t="b">
        <v>1</v>
      </c>
      <c r="Q8" s="1" t="b">
        <v>0</v>
      </c>
      <c r="R8" s="1" t="s">
        <v>27</v>
      </c>
      <c r="S8" s="1" t="s">
        <v>38</v>
      </c>
      <c r="T8" s="1" t="s">
        <v>28</v>
      </c>
      <c r="U8" s="1" t="s">
        <v>118</v>
      </c>
      <c r="V8" s="1" t="s">
        <v>29</v>
      </c>
      <c r="W8" s="1" t="s">
        <v>38</v>
      </c>
      <c r="X8" s="1">
        <v>7</v>
      </c>
      <c r="Y8" s="1">
        <v>0</v>
      </c>
    </row>
    <row r="9" spans="1:25" x14ac:dyDescent="0.3">
      <c r="A9" s="1">
        <v>118</v>
      </c>
      <c r="B9" s="1" t="s">
        <v>25</v>
      </c>
      <c r="C9" s="1" t="s">
        <v>146</v>
      </c>
      <c r="D9" s="1" t="b">
        <v>1</v>
      </c>
      <c r="E9" s="1" t="s">
        <v>26</v>
      </c>
      <c r="F9" s="1" t="b">
        <v>0</v>
      </c>
      <c r="G9" s="1" t="s">
        <v>144</v>
      </c>
      <c r="H9" s="1" t="b">
        <v>0</v>
      </c>
      <c r="I9" s="1" t="b">
        <v>0</v>
      </c>
      <c r="J9" s="1" t="s">
        <v>52</v>
      </c>
      <c r="K9" s="1" t="b">
        <v>0</v>
      </c>
      <c r="L9" s="1" t="s">
        <v>147</v>
      </c>
      <c r="M9" s="1">
        <v>99</v>
      </c>
      <c r="N9" s="1" t="s">
        <v>147</v>
      </c>
      <c r="O9" s="1" t="b">
        <v>0</v>
      </c>
      <c r="P9" s="1" t="b">
        <v>1</v>
      </c>
      <c r="Q9" s="1" t="b">
        <v>0</v>
      </c>
      <c r="R9" s="1" t="s">
        <v>27</v>
      </c>
      <c r="S9" s="1" t="s">
        <v>38</v>
      </c>
      <c r="T9" s="1" t="s">
        <v>28</v>
      </c>
      <c r="U9" s="1" t="s">
        <v>118</v>
      </c>
      <c r="V9" s="1" t="s">
        <v>29</v>
      </c>
      <c r="W9" s="1" t="s">
        <v>38</v>
      </c>
      <c r="X9" s="1">
        <v>8</v>
      </c>
      <c r="Y9" s="1">
        <v>0</v>
      </c>
    </row>
    <row r="10" spans="1:25" x14ac:dyDescent="0.3">
      <c r="A10" s="1">
        <v>118</v>
      </c>
      <c r="B10" s="1" t="s">
        <v>25</v>
      </c>
      <c r="C10" s="1" t="s">
        <v>148</v>
      </c>
      <c r="D10" s="1" t="b">
        <v>1</v>
      </c>
      <c r="E10" s="1" t="s">
        <v>26</v>
      </c>
      <c r="F10" s="1" t="b">
        <v>0</v>
      </c>
      <c r="G10" s="1" t="s">
        <v>144</v>
      </c>
      <c r="H10" s="1" t="b">
        <v>0</v>
      </c>
      <c r="I10" s="1" t="b">
        <v>0</v>
      </c>
      <c r="J10" s="1" t="s">
        <v>52</v>
      </c>
      <c r="K10" s="1" t="b">
        <v>0</v>
      </c>
      <c r="L10" s="1" t="s">
        <v>149</v>
      </c>
      <c r="M10" s="1">
        <v>102</v>
      </c>
      <c r="N10" s="1" t="s">
        <v>149</v>
      </c>
      <c r="O10" s="1" t="b">
        <v>0</v>
      </c>
      <c r="P10" s="1" t="b">
        <v>1</v>
      </c>
      <c r="Q10" s="1" t="b">
        <v>0</v>
      </c>
      <c r="R10" s="1" t="s">
        <v>27</v>
      </c>
      <c r="S10" s="1" t="s">
        <v>38</v>
      </c>
      <c r="T10" s="1" t="s">
        <v>28</v>
      </c>
      <c r="U10" s="1" t="s">
        <v>118</v>
      </c>
      <c r="V10" s="1" t="s">
        <v>29</v>
      </c>
      <c r="W10" s="1" t="s">
        <v>38</v>
      </c>
      <c r="X10" s="1">
        <v>9</v>
      </c>
      <c r="Y10" s="1">
        <v>0</v>
      </c>
    </row>
    <row r="11" spans="1:25" x14ac:dyDescent="0.3">
      <c r="A11" s="1">
        <v>118</v>
      </c>
      <c r="B11" s="1" t="s">
        <v>25</v>
      </c>
      <c r="C11" s="1" t="s">
        <v>150</v>
      </c>
      <c r="D11" s="1" t="b">
        <v>1</v>
      </c>
      <c r="E11" s="1" t="s">
        <v>26</v>
      </c>
      <c r="F11" s="1" t="b">
        <v>0</v>
      </c>
      <c r="G11" s="1" t="s">
        <v>151</v>
      </c>
      <c r="H11" s="1" t="b">
        <v>0</v>
      </c>
      <c r="I11" s="1" t="b">
        <v>0</v>
      </c>
      <c r="J11" s="1" t="s">
        <v>52</v>
      </c>
      <c r="K11" s="1" t="b">
        <v>0</v>
      </c>
      <c r="L11" s="1" t="s">
        <v>152</v>
      </c>
      <c r="M11" s="1">
        <v>118</v>
      </c>
      <c r="N11" s="1" t="s">
        <v>152</v>
      </c>
      <c r="O11" s="1" t="b">
        <v>0</v>
      </c>
      <c r="P11" s="1" t="b">
        <v>1</v>
      </c>
      <c r="Q11" s="1" t="b">
        <v>0</v>
      </c>
      <c r="R11" s="1" t="s">
        <v>27</v>
      </c>
      <c r="S11" s="1" t="s">
        <v>38</v>
      </c>
      <c r="T11" s="1" t="s">
        <v>28</v>
      </c>
      <c r="U11" s="1" t="s">
        <v>118</v>
      </c>
      <c r="V11" s="1" t="s">
        <v>29</v>
      </c>
      <c r="W11" s="1" t="s">
        <v>38</v>
      </c>
      <c r="X11" s="1">
        <v>10</v>
      </c>
      <c r="Y11" s="1">
        <v>90.909000000000006</v>
      </c>
    </row>
    <row r="12" spans="1:25" x14ac:dyDescent="0.3">
      <c r="A12" s="1">
        <v>118</v>
      </c>
      <c r="B12" s="1" t="s">
        <v>25</v>
      </c>
      <c r="C12" s="1" t="s">
        <v>153</v>
      </c>
      <c r="D12" s="1" t="b">
        <v>1</v>
      </c>
      <c r="E12" s="1" t="s">
        <v>26</v>
      </c>
      <c r="F12" s="1" t="b">
        <v>0</v>
      </c>
      <c r="G12" s="1" t="s">
        <v>151</v>
      </c>
      <c r="H12" s="1" t="b">
        <v>0</v>
      </c>
      <c r="I12" s="1" t="b">
        <v>0</v>
      </c>
      <c r="J12" s="1" t="s">
        <v>52</v>
      </c>
      <c r="K12" s="1" t="b">
        <v>0</v>
      </c>
      <c r="L12" s="1" t="s">
        <v>154</v>
      </c>
      <c r="M12" s="1">
        <v>119</v>
      </c>
      <c r="N12" s="1" t="s">
        <v>154</v>
      </c>
      <c r="O12" s="1" t="b">
        <v>0</v>
      </c>
      <c r="P12" s="1" t="b">
        <v>1</v>
      </c>
      <c r="Q12" s="1" t="b">
        <v>0</v>
      </c>
      <c r="R12" s="1" t="s">
        <v>27</v>
      </c>
      <c r="S12" s="1" t="s">
        <v>38</v>
      </c>
      <c r="T12" s="1" t="s">
        <v>28</v>
      </c>
      <c r="U12" s="1" t="s">
        <v>118</v>
      </c>
      <c r="V12" s="1" t="s">
        <v>29</v>
      </c>
      <c r="W12" s="1" t="s">
        <v>38</v>
      </c>
      <c r="X12" s="1">
        <v>11</v>
      </c>
      <c r="Y12" s="1">
        <v>0</v>
      </c>
    </row>
    <row r="13" spans="1:25" x14ac:dyDescent="0.3">
      <c r="A13" s="1">
        <v>118</v>
      </c>
      <c r="B13" s="1" t="s">
        <v>25</v>
      </c>
      <c r="C13" s="1" t="s">
        <v>155</v>
      </c>
      <c r="D13" s="1" t="b">
        <v>1</v>
      </c>
      <c r="E13" s="1" t="s">
        <v>26</v>
      </c>
      <c r="F13" s="1" t="b">
        <v>0</v>
      </c>
      <c r="G13" s="1" t="s">
        <v>156</v>
      </c>
      <c r="H13" s="1" t="b">
        <v>0</v>
      </c>
      <c r="I13" s="1" t="b">
        <v>0</v>
      </c>
      <c r="J13" s="1" t="s">
        <v>57</v>
      </c>
      <c r="K13" s="1" t="b">
        <v>0</v>
      </c>
      <c r="L13" s="1" t="s">
        <v>157</v>
      </c>
      <c r="M13" s="1">
        <v>121</v>
      </c>
      <c r="N13" s="1" t="s">
        <v>157</v>
      </c>
      <c r="O13" s="1" t="b">
        <v>0</v>
      </c>
      <c r="P13" s="1" t="b">
        <v>1</v>
      </c>
      <c r="Q13" s="1" t="b">
        <v>0</v>
      </c>
      <c r="R13" s="1" t="s">
        <v>27</v>
      </c>
      <c r="S13" s="1" t="s">
        <v>38</v>
      </c>
      <c r="T13" s="1" t="s">
        <v>28</v>
      </c>
      <c r="U13" s="1" t="s">
        <v>118</v>
      </c>
      <c r="V13" s="1" t="s">
        <v>29</v>
      </c>
      <c r="W13" s="1" t="s">
        <v>38</v>
      </c>
      <c r="X13" s="1">
        <v>12</v>
      </c>
      <c r="Y13" s="1">
        <v>1909.08997</v>
      </c>
    </row>
    <row r="14" spans="1:25" x14ac:dyDescent="0.3">
      <c r="A14" s="1">
        <v>118</v>
      </c>
      <c r="B14" s="1" t="s">
        <v>25</v>
      </c>
      <c r="C14" s="1" t="s">
        <v>158</v>
      </c>
      <c r="D14" s="1" t="b">
        <v>1</v>
      </c>
      <c r="E14" s="1" t="s">
        <v>26</v>
      </c>
      <c r="F14" s="1" t="b">
        <v>0</v>
      </c>
      <c r="G14" s="1" t="s">
        <v>159</v>
      </c>
      <c r="H14" s="1" t="b">
        <v>0</v>
      </c>
      <c r="I14" s="1" t="b">
        <v>0</v>
      </c>
      <c r="J14" s="1" t="s">
        <v>116</v>
      </c>
      <c r="K14" s="1" t="b">
        <v>1</v>
      </c>
      <c r="L14" s="1" t="s">
        <v>160</v>
      </c>
      <c r="M14" s="1">
        <v>127</v>
      </c>
      <c r="N14" s="1" t="s">
        <v>160</v>
      </c>
      <c r="O14" s="1" t="b">
        <v>0</v>
      </c>
      <c r="P14" s="1" t="b">
        <v>1</v>
      </c>
      <c r="Q14" s="1" t="b">
        <v>1</v>
      </c>
      <c r="R14" s="1" t="s">
        <v>27</v>
      </c>
      <c r="S14" s="1" t="s">
        <v>38</v>
      </c>
      <c r="T14" s="1" t="s">
        <v>28</v>
      </c>
      <c r="U14" s="1" t="s">
        <v>118</v>
      </c>
      <c r="V14" s="1" t="s">
        <v>29</v>
      </c>
      <c r="W14" s="1" t="s">
        <v>38</v>
      </c>
      <c r="X14" s="1">
        <v>13</v>
      </c>
      <c r="Y14" s="1">
        <v>213.64974000000001</v>
      </c>
    </row>
    <row r="15" spans="1:25" x14ac:dyDescent="0.3">
      <c r="A15" s="1">
        <v>118</v>
      </c>
      <c r="B15" s="1" t="s">
        <v>25</v>
      </c>
      <c r="C15" s="1" t="s">
        <v>161</v>
      </c>
      <c r="D15" s="1" t="b">
        <v>1</v>
      </c>
      <c r="E15" s="1" t="s">
        <v>26</v>
      </c>
      <c r="F15" s="1" t="b">
        <v>0</v>
      </c>
      <c r="G15" s="1" t="s">
        <v>161</v>
      </c>
      <c r="H15" s="1" t="b">
        <v>0</v>
      </c>
      <c r="I15" s="1" t="b">
        <v>0</v>
      </c>
      <c r="J15" s="1" t="s">
        <v>162</v>
      </c>
      <c r="K15" s="1" t="b">
        <v>0</v>
      </c>
      <c r="L15" s="1" t="s">
        <v>163</v>
      </c>
      <c r="M15" s="1">
        <v>128</v>
      </c>
      <c r="N15" s="1" t="s">
        <v>164</v>
      </c>
      <c r="O15" s="1" t="b">
        <v>0</v>
      </c>
      <c r="P15" s="1" t="b">
        <v>1</v>
      </c>
      <c r="Q15" s="1" t="b">
        <v>0</v>
      </c>
      <c r="R15" s="1" t="s">
        <v>27</v>
      </c>
      <c r="S15" s="1" t="s">
        <v>38</v>
      </c>
      <c r="T15" s="1" t="s">
        <v>28</v>
      </c>
      <c r="U15" s="1" t="s">
        <v>118</v>
      </c>
      <c r="V15" s="1" t="s">
        <v>29</v>
      </c>
      <c r="W15" s="1" t="s">
        <v>38</v>
      </c>
      <c r="X15" s="1">
        <v>14</v>
      </c>
      <c r="Y15" s="1">
        <v>42.7273</v>
      </c>
    </row>
    <row r="16" spans="1:25" x14ac:dyDescent="0.3">
      <c r="A16" s="1">
        <v>118</v>
      </c>
      <c r="B16" s="1" t="s">
        <v>25</v>
      </c>
      <c r="C16" s="1" t="s">
        <v>165</v>
      </c>
      <c r="D16" s="1" t="b">
        <v>1</v>
      </c>
      <c r="E16" s="1" t="s">
        <v>26</v>
      </c>
      <c r="F16" s="1" t="b">
        <v>0</v>
      </c>
      <c r="G16" s="1" t="s">
        <v>166</v>
      </c>
      <c r="H16" s="1" t="b">
        <v>0</v>
      </c>
      <c r="I16" s="1" t="b">
        <v>0</v>
      </c>
      <c r="J16" s="1" t="s">
        <v>52</v>
      </c>
      <c r="K16" s="1" t="b">
        <v>1</v>
      </c>
      <c r="L16" s="1" t="s">
        <v>167</v>
      </c>
      <c r="M16" s="1">
        <v>129</v>
      </c>
      <c r="N16" s="1" t="s">
        <v>38</v>
      </c>
      <c r="O16" s="1" t="b">
        <v>0</v>
      </c>
      <c r="P16" s="1" t="b">
        <v>1</v>
      </c>
      <c r="Q16" s="1" t="b">
        <v>0</v>
      </c>
      <c r="R16" s="1" t="s">
        <v>27</v>
      </c>
      <c r="S16" s="1" t="s">
        <v>38</v>
      </c>
      <c r="T16" s="1" t="s">
        <v>28</v>
      </c>
      <c r="U16" s="1" t="s">
        <v>118</v>
      </c>
      <c r="V16" s="1" t="s">
        <v>29</v>
      </c>
      <c r="W16" s="1" t="s">
        <v>38</v>
      </c>
      <c r="X16" s="1">
        <v>15</v>
      </c>
      <c r="Y16" s="1">
        <v>0</v>
      </c>
    </row>
    <row r="17" spans="1:25" x14ac:dyDescent="0.3">
      <c r="A17" s="1">
        <v>118</v>
      </c>
      <c r="B17" s="1" t="s">
        <v>25</v>
      </c>
      <c r="C17" s="1" t="s">
        <v>168</v>
      </c>
      <c r="D17" s="1" t="b">
        <v>1</v>
      </c>
      <c r="E17" s="1" t="s">
        <v>26</v>
      </c>
      <c r="F17" s="1" t="b">
        <v>0</v>
      </c>
      <c r="G17" s="1" t="s">
        <v>169</v>
      </c>
      <c r="H17" s="1" t="b">
        <v>0</v>
      </c>
      <c r="I17" s="1" t="b">
        <v>0</v>
      </c>
      <c r="J17" s="1" t="s">
        <v>116</v>
      </c>
      <c r="K17" s="1" t="b">
        <v>0</v>
      </c>
      <c r="L17" s="1" t="s">
        <v>170</v>
      </c>
      <c r="M17" s="1">
        <v>133</v>
      </c>
      <c r="N17" s="1" t="s">
        <v>38</v>
      </c>
      <c r="O17" s="1" t="b">
        <v>0</v>
      </c>
      <c r="P17" s="1" t="b">
        <v>1</v>
      </c>
      <c r="Q17" s="1" t="b">
        <v>0</v>
      </c>
      <c r="R17" s="1" t="s">
        <v>27</v>
      </c>
      <c r="S17" s="1" t="s">
        <v>38</v>
      </c>
      <c r="T17" s="1" t="s">
        <v>28</v>
      </c>
      <c r="U17" s="1" t="s">
        <v>118</v>
      </c>
      <c r="V17" s="1" t="s">
        <v>29</v>
      </c>
      <c r="W17" s="1" t="s">
        <v>38</v>
      </c>
      <c r="X17" s="1">
        <v>16</v>
      </c>
      <c r="Y17" s="1">
        <v>1.8181799999999999</v>
      </c>
    </row>
    <row r="18" spans="1:25" x14ac:dyDescent="0.3">
      <c r="A18" s="1">
        <v>118</v>
      </c>
      <c r="B18" s="1" t="s">
        <v>25</v>
      </c>
      <c r="C18" s="1" t="s">
        <v>171</v>
      </c>
      <c r="D18" s="1" t="b">
        <v>1</v>
      </c>
      <c r="E18" s="1" t="s">
        <v>26</v>
      </c>
      <c r="F18" s="1" t="b">
        <v>0</v>
      </c>
      <c r="G18" s="1" t="s">
        <v>172</v>
      </c>
      <c r="H18" s="1" t="b">
        <v>0</v>
      </c>
      <c r="I18" s="1" t="b">
        <v>0</v>
      </c>
      <c r="J18" s="1" t="s">
        <v>52</v>
      </c>
      <c r="K18" s="1" t="b">
        <v>1</v>
      </c>
      <c r="L18" s="1" t="s">
        <v>173</v>
      </c>
      <c r="M18" s="1">
        <v>136</v>
      </c>
      <c r="N18" s="1" t="s">
        <v>173</v>
      </c>
      <c r="O18" s="1" t="b">
        <v>0</v>
      </c>
      <c r="P18" s="1" t="b">
        <v>1</v>
      </c>
      <c r="Q18" s="1" t="b">
        <v>0</v>
      </c>
      <c r="R18" s="1" t="s">
        <v>27</v>
      </c>
      <c r="S18" s="1" t="s">
        <v>38</v>
      </c>
      <c r="T18" s="1" t="s">
        <v>28</v>
      </c>
      <c r="U18" s="1" t="s">
        <v>118</v>
      </c>
      <c r="V18" s="1" t="s">
        <v>29</v>
      </c>
      <c r="W18" s="1" t="s">
        <v>38</v>
      </c>
      <c r="X18" s="1">
        <v>17</v>
      </c>
      <c r="Y18" s="1">
        <v>0</v>
      </c>
    </row>
    <row r="19" spans="1:25" x14ac:dyDescent="0.3">
      <c r="A19" s="1">
        <v>118</v>
      </c>
      <c r="B19" s="1" t="s">
        <v>25</v>
      </c>
      <c r="C19" s="1" t="s">
        <v>174</v>
      </c>
      <c r="D19" s="1" t="b">
        <v>1</v>
      </c>
      <c r="E19" s="1" t="s">
        <v>26</v>
      </c>
      <c r="F19" s="1" t="b">
        <v>0</v>
      </c>
      <c r="G19" s="1" t="s">
        <v>172</v>
      </c>
      <c r="H19" s="1" t="b">
        <v>0</v>
      </c>
      <c r="I19" s="1" t="b">
        <v>0</v>
      </c>
      <c r="J19" s="1" t="s">
        <v>52</v>
      </c>
      <c r="K19" s="1" t="b">
        <v>1</v>
      </c>
      <c r="L19" s="1" t="s">
        <v>175</v>
      </c>
      <c r="M19" s="1">
        <v>145</v>
      </c>
      <c r="N19" s="1" t="s">
        <v>175</v>
      </c>
      <c r="O19" s="1" t="b">
        <v>0</v>
      </c>
      <c r="P19" s="1" t="b">
        <v>1</v>
      </c>
      <c r="Q19" s="1" t="b">
        <v>0</v>
      </c>
      <c r="R19" s="1" t="s">
        <v>27</v>
      </c>
      <c r="S19" s="1" t="s">
        <v>38</v>
      </c>
      <c r="T19" s="1" t="s">
        <v>28</v>
      </c>
      <c r="U19" s="1" t="s">
        <v>118</v>
      </c>
      <c r="V19" s="1" t="s">
        <v>29</v>
      </c>
      <c r="W19" s="1" t="s">
        <v>38</v>
      </c>
      <c r="X19" s="1">
        <v>18</v>
      </c>
      <c r="Y19" s="1">
        <v>0</v>
      </c>
    </row>
    <row r="20" spans="1:25" x14ac:dyDescent="0.3">
      <c r="A20" s="1">
        <v>118</v>
      </c>
      <c r="B20" s="1" t="s">
        <v>25</v>
      </c>
      <c r="C20" s="1" t="s">
        <v>176</v>
      </c>
      <c r="D20" s="1" t="b">
        <v>1</v>
      </c>
      <c r="E20" s="1" t="s">
        <v>26</v>
      </c>
      <c r="F20" s="1" t="b">
        <v>0</v>
      </c>
      <c r="G20" s="1" t="s">
        <v>177</v>
      </c>
      <c r="H20" s="1" t="b">
        <v>0</v>
      </c>
      <c r="I20" s="1" t="b">
        <v>0</v>
      </c>
      <c r="J20" s="1" t="s">
        <v>57</v>
      </c>
      <c r="K20" s="1" t="b">
        <v>1</v>
      </c>
      <c r="L20" s="1" t="s">
        <v>178</v>
      </c>
      <c r="M20" s="1">
        <v>153</v>
      </c>
      <c r="N20" s="1" t="s">
        <v>178</v>
      </c>
      <c r="O20" s="1" t="b">
        <v>0</v>
      </c>
      <c r="P20" s="1" t="b">
        <v>1</v>
      </c>
      <c r="Q20" s="1" t="b">
        <v>0</v>
      </c>
      <c r="R20" s="1" t="s">
        <v>27</v>
      </c>
      <c r="S20" s="1" t="s">
        <v>38</v>
      </c>
      <c r="T20" s="1" t="s">
        <v>28</v>
      </c>
      <c r="U20" s="1" t="s">
        <v>118</v>
      </c>
      <c r="V20" s="1" t="s">
        <v>29</v>
      </c>
      <c r="W20" s="1" t="s">
        <v>38</v>
      </c>
      <c r="X20" s="1">
        <v>19</v>
      </c>
      <c r="Y20" s="1">
        <v>0</v>
      </c>
    </row>
    <row r="21" spans="1:25" x14ac:dyDescent="0.3">
      <c r="A21" s="1">
        <v>118</v>
      </c>
      <c r="B21" s="1" t="s">
        <v>25</v>
      </c>
      <c r="C21" s="1" t="s">
        <v>179</v>
      </c>
      <c r="D21" s="1" t="b">
        <v>1</v>
      </c>
      <c r="E21" s="1" t="s">
        <v>26</v>
      </c>
      <c r="F21" s="1" t="b">
        <v>0</v>
      </c>
      <c r="G21" s="1" t="s">
        <v>177</v>
      </c>
      <c r="H21" s="1" t="b">
        <v>0</v>
      </c>
      <c r="I21" s="1" t="b">
        <v>0</v>
      </c>
      <c r="J21" s="1" t="s">
        <v>57</v>
      </c>
      <c r="K21" s="1" t="b">
        <v>0</v>
      </c>
      <c r="L21" s="1" t="s">
        <v>180</v>
      </c>
      <c r="M21" s="1">
        <v>154</v>
      </c>
      <c r="N21" s="1" t="s">
        <v>38</v>
      </c>
      <c r="O21" s="1" t="b">
        <v>0</v>
      </c>
      <c r="P21" s="1" t="b">
        <v>1</v>
      </c>
      <c r="Q21" s="1" t="b">
        <v>0</v>
      </c>
      <c r="R21" s="1" t="s">
        <v>27</v>
      </c>
      <c r="S21" s="1" t="s">
        <v>38</v>
      </c>
      <c r="T21" s="1" t="s">
        <v>28</v>
      </c>
      <c r="U21" s="1" t="s">
        <v>118</v>
      </c>
      <c r="V21" s="1" t="s">
        <v>29</v>
      </c>
      <c r="W21" s="1" t="s">
        <v>38</v>
      </c>
      <c r="X21" s="1">
        <v>20</v>
      </c>
      <c r="Y21" s="1">
        <v>0</v>
      </c>
    </row>
    <row r="22" spans="1:25" x14ac:dyDescent="0.3">
      <c r="A22" s="1">
        <v>118</v>
      </c>
      <c r="B22" s="1" t="s">
        <v>25</v>
      </c>
      <c r="C22" s="1" t="s">
        <v>181</v>
      </c>
      <c r="D22" s="1" t="b">
        <v>1</v>
      </c>
      <c r="E22" s="1" t="s">
        <v>26</v>
      </c>
      <c r="F22" s="1" t="b">
        <v>0</v>
      </c>
      <c r="G22" s="1" t="s">
        <v>177</v>
      </c>
      <c r="H22" s="1" t="b">
        <v>0</v>
      </c>
      <c r="I22" s="1" t="b">
        <v>0</v>
      </c>
      <c r="J22" s="1" t="s">
        <v>57</v>
      </c>
      <c r="K22" s="1" t="b">
        <v>1</v>
      </c>
      <c r="L22" s="1" t="s">
        <v>182</v>
      </c>
      <c r="M22" s="1">
        <v>157</v>
      </c>
      <c r="N22" s="1" t="s">
        <v>182</v>
      </c>
      <c r="O22" s="1" t="b">
        <v>0</v>
      </c>
      <c r="P22" s="1" t="b">
        <v>1</v>
      </c>
      <c r="Q22" s="1" t="b">
        <v>0</v>
      </c>
      <c r="R22" s="1" t="s">
        <v>27</v>
      </c>
      <c r="S22" s="1" t="s">
        <v>38</v>
      </c>
      <c r="T22" s="1" t="s">
        <v>28</v>
      </c>
      <c r="U22" s="1" t="s">
        <v>118</v>
      </c>
      <c r="V22" s="1" t="s">
        <v>29</v>
      </c>
      <c r="W22" s="1" t="s">
        <v>38</v>
      </c>
      <c r="X22" s="1">
        <v>21</v>
      </c>
      <c r="Y22" s="1">
        <v>0</v>
      </c>
    </row>
    <row r="23" spans="1:25" x14ac:dyDescent="0.3">
      <c r="A23" s="1">
        <v>118</v>
      </c>
      <c r="B23" s="1" t="s">
        <v>25</v>
      </c>
      <c r="C23" s="1" t="s">
        <v>183</v>
      </c>
      <c r="D23" s="1" t="b">
        <v>1</v>
      </c>
      <c r="E23" s="1" t="s">
        <v>26</v>
      </c>
      <c r="F23" s="1" t="b">
        <v>0</v>
      </c>
      <c r="G23" s="1" t="s">
        <v>184</v>
      </c>
      <c r="H23" s="1" t="b">
        <v>0</v>
      </c>
      <c r="I23" s="1" t="b">
        <v>0</v>
      </c>
      <c r="J23" s="1" t="s">
        <v>52</v>
      </c>
      <c r="K23" s="1" t="b">
        <v>0</v>
      </c>
      <c r="L23" s="1" t="s">
        <v>185</v>
      </c>
      <c r="M23" s="1">
        <v>158</v>
      </c>
      <c r="N23" s="1" t="s">
        <v>38</v>
      </c>
      <c r="O23" s="1" t="b">
        <v>0</v>
      </c>
      <c r="P23" s="1" t="b">
        <v>1</v>
      </c>
      <c r="Q23" s="1" t="b">
        <v>0</v>
      </c>
      <c r="R23" s="1" t="s">
        <v>27</v>
      </c>
      <c r="S23" s="1" t="s">
        <v>38</v>
      </c>
      <c r="T23" s="1" t="s">
        <v>28</v>
      </c>
      <c r="U23" s="1" t="s">
        <v>118</v>
      </c>
      <c r="V23" s="1" t="s">
        <v>29</v>
      </c>
      <c r="W23" s="1" t="s">
        <v>38</v>
      </c>
      <c r="X23" s="1">
        <v>22</v>
      </c>
      <c r="Y23" s="1">
        <v>245.92</v>
      </c>
    </row>
    <row r="24" spans="1:25" x14ac:dyDescent="0.3">
      <c r="A24" s="1">
        <v>118</v>
      </c>
      <c r="B24" s="1" t="s">
        <v>25</v>
      </c>
      <c r="C24" s="1" t="s">
        <v>186</v>
      </c>
      <c r="D24" s="1" t="b">
        <v>1</v>
      </c>
      <c r="E24" s="1" t="s">
        <v>26</v>
      </c>
      <c r="F24" s="1" t="b">
        <v>0</v>
      </c>
      <c r="G24" s="1" t="s">
        <v>187</v>
      </c>
      <c r="H24" s="1" t="b">
        <v>0</v>
      </c>
      <c r="I24" s="1" t="b">
        <v>0</v>
      </c>
      <c r="J24" s="1" t="s">
        <v>52</v>
      </c>
      <c r="K24" s="1" t="b">
        <v>1</v>
      </c>
      <c r="L24" s="1" t="s">
        <v>188</v>
      </c>
      <c r="M24" s="1">
        <v>160</v>
      </c>
      <c r="N24" s="1" t="s">
        <v>188</v>
      </c>
      <c r="O24" s="1" t="b">
        <v>0</v>
      </c>
      <c r="P24" s="1" t="b">
        <v>1</v>
      </c>
      <c r="Q24" s="1" t="b">
        <v>0</v>
      </c>
      <c r="R24" s="1" t="s">
        <v>27</v>
      </c>
      <c r="S24" s="1" t="s">
        <v>38</v>
      </c>
      <c r="T24" s="1" t="s">
        <v>28</v>
      </c>
      <c r="U24" s="1" t="s">
        <v>118</v>
      </c>
      <c r="V24" s="1" t="s">
        <v>29</v>
      </c>
      <c r="W24" s="1" t="s">
        <v>38</v>
      </c>
      <c r="X24" s="1">
        <v>23</v>
      </c>
      <c r="Y24" s="1">
        <v>0</v>
      </c>
    </row>
    <row r="25" spans="1:25" x14ac:dyDescent="0.3">
      <c r="A25" s="1">
        <v>118</v>
      </c>
      <c r="B25" s="1" t="s">
        <v>25</v>
      </c>
      <c r="C25" s="1" t="s">
        <v>189</v>
      </c>
      <c r="D25" s="1" t="b">
        <v>1</v>
      </c>
      <c r="E25" s="1" t="s">
        <v>26</v>
      </c>
      <c r="F25" s="1" t="b">
        <v>0</v>
      </c>
      <c r="G25" s="1" t="s">
        <v>190</v>
      </c>
      <c r="H25" s="1" t="b">
        <v>0</v>
      </c>
      <c r="I25" s="1" t="b">
        <v>0</v>
      </c>
      <c r="J25" s="1" t="s">
        <v>52</v>
      </c>
      <c r="K25" s="1" t="b">
        <v>0</v>
      </c>
      <c r="L25" s="1" t="s">
        <v>191</v>
      </c>
      <c r="M25" s="1">
        <v>162</v>
      </c>
      <c r="N25" s="1" t="s">
        <v>38</v>
      </c>
      <c r="O25" s="1" t="b">
        <v>0</v>
      </c>
      <c r="P25" s="1" t="b">
        <v>1</v>
      </c>
      <c r="Q25" s="1" t="b">
        <v>0</v>
      </c>
      <c r="R25" s="1" t="s">
        <v>27</v>
      </c>
      <c r="S25" s="1" t="s">
        <v>38</v>
      </c>
      <c r="T25" s="1" t="s">
        <v>28</v>
      </c>
      <c r="U25" s="1" t="s">
        <v>118</v>
      </c>
      <c r="V25" s="1" t="s">
        <v>29</v>
      </c>
      <c r="W25" s="1" t="s">
        <v>38</v>
      </c>
      <c r="X25" s="1">
        <v>24</v>
      </c>
      <c r="Y25" s="1">
        <v>2789.08005</v>
      </c>
    </row>
    <row r="26" spans="1:25" x14ac:dyDescent="0.3">
      <c r="A26" s="1">
        <v>118</v>
      </c>
      <c r="B26" s="1" t="s">
        <v>25</v>
      </c>
      <c r="C26" s="1" t="s">
        <v>192</v>
      </c>
      <c r="D26" s="1" t="b">
        <v>1</v>
      </c>
      <c r="E26" s="1" t="s">
        <v>26</v>
      </c>
      <c r="F26" s="1" t="b">
        <v>0</v>
      </c>
      <c r="G26" s="1" t="s">
        <v>193</v>
      </c>
      <c r="H26" s="1" t="b">
        <v>0</v>
      </c>
      <c r="I26" s="1" t="b">
        <v>0</v>
      </c>
      <c r="J26" s="1" t="s">
        <v>52</v>
      </c>
      <c r="K26" s="1" t="b">
        <v>1</v>
      </c>
      <c r="L26" s="1" t="s">
        <v>194</v>
      </c>
      <c r="M26" s="1">
        <v>163</v>
      </c>
      <c r="N26" s="1" t="s">
        <v>194</v>
      </c>
      <c r="O26" s="1" t="b">
        <v>0</v>
      </c>
      <c r="P26" s="1" t="b">
        <v>0</v>
      </c>
      <c r="Q26" s="1" t="b">
        <v>0</v>
      </c>
      <c r="R26" s="1" t="s">
        <v>27</v>
      </c>
      <c r="S26" s="1" t="s">
        <v>38</v>
      </c>
      <c r="T26" s="1" t="s">
        <v>28</v>
      </c>
      <c r="U26" s="1" t="s">
        <v>118</v>
      </c>
      <c r="V26" s="1" t="s">
        <v>29</v>
      </c>
      <c r="W26" s="1" t="s">
        <v>38</v>
      </c>
      <c r="X26" s="1">
        <v>25</v>
      </c>
      <c r="Y26" s="1">
        <v>0</v>
      </c>
    </row>
    <row r="27" spans="1:25" x14ac:dyDescent="0.3">
      <c r="A27" s="1">
        <v>118</v>
      </c>
      <c r="B27" s="1" t="s">
        <v>25</v>
      </c>
      <c r="C27" s="1" t="s">
        <v>195</v>
      </c>
      <c r="D27" s="1" t="b">
        <v>1</v>
      </c>
      <c r="E27" s="1" t="s">
        <v>26</v>
      </c>
      <c r="F27" s="1" t="b">
        <v>0</v>
      </c>
      <c r="G27" s="1" t="s">
        <v>195</v>
      </c>
      <c r="H27" s="1" t="b">
        <v>0</v>
      </c>
      <c r="I27" s="1" t="b">
        <v>0</v>
      </c>
      <c r="J27" s="1" t="s">
        <v>116</v>
      </c>
      <c r="K27" s="1" t="b">
        <v>1</v>
      </c>
      <c r="L27" s="1" t="s">
        <v>196</v>
      </c>
      <c r="M27" s="1">
        <v>171</v>
      </c>
      <c r="N27" s="1" t="s">
        <v>196</v>
      </c>
      <c r="O27" s="1" t="b">
        <v>0</v>
      </c>
      <c r="P27" s="1" t="b">
        <v>0</v>
      </c>
      <c r="Q27" s="1" t="b">
        <v>0</v>
      </c>
      <c r="R27" s="1" t="s">
        <v>27</v>
      </c>
      <c r="S27" s="1" t="s">
        <v>38</v>
      </c>
      <c r="T27" s="1" t="s">
        <v>28</v>
      </c>
      <c r="U27" s="1" t="s">
        <v>118</v>
      </c>
      <c r="V27" s="1" t="s">
        <v>29</v>
      </c>
      <c r="W27" s="1" t="s">
        <v>38</v>
      </c>
      <c r="X27" s="1">
        <v>26</v>
      </c>
      <c r="Y27" s="1">
        <v>0</v>
      </c>
    </row>
    <row r="28" spans="1:25" x14ac:dyDescent="0.3">
      <c r="A28" s="1">
        <v>118</v>
      </c>
      <c r="B28" s="1" t="s">
        <v>25</v>
      </c>
      <c r="C28" s="1" t="s">
        <v>195</v>
      </c>
      <c r="D28" s="1" t="b">
        <v>1</v>
      </c>
      <c r="E28" s="1" t="s">
        <v>26</v>
      </c>
      <c r="F28" s="1" t="b">
        <v>0</v>
      </c>
      <c r="G28" s="1" t="s">
        <v>195</v>
      </c>
      <c r="H28" s="1" t="b">
        <v>0</v>
      </c>
      <c r="I28" s="1" t="b">
        <v>0</v>
      </c>
      <c r="J28" s="1" t="s">
        <v>116</v>
      </c>
      <c r="K28" s="1" t="b">
        <v>1</v>
      </c>
      <c r="L28" s="1" t="s">
        <v>197</v>
      </c>
      <c r="M28" s="1">
        <v>173</v>
      </c>
      <c r="N28" s="1" t="s">
        <v>197</v>
      </c>
      <c r="O28" s="1" t="b">
        <v>0</v>
      </c>
      <c r="P28" s="1" t="b">
        <v>0</v>
      </c>
      <c r="Q28" s="1" t="b">
        <v>0</v>
      </c>
      <c r="R28" s="1" t="s">
        <v>27</v>
      </c>
      <c r="S28" s="1" t="s">
        <v>38</v>
      </c>
      <c r="T28" s="1" t="s">
        <v>28</v>
      </c>
      <c r="U28" s="1" t="s">
        <v>118</v>
      </c>
      <c r="V28" s="1" t="s">
        <v>29</v>
      </c>
      <c r="W28" s="1" t="s">
        <v>38</v>
      </c>
      <c r="X28" s="1">
        <v>27</v>
      </c>
      <c r="Y28" s="1">
        <v>1115.7299800000001</v>
      </c>
    </row>
    <row r="29" spans="1:25" x14ac:dyDescent="0.3">
      <c r="A29" s="1">
        <v>118</v>
      </c>
      <c r="B29" s="1" t="s">
        <v>25</v>
      </c>
      <c r="C29" s="1" t="s">
        <v>198</v>
      </c>
      <c r="D29" s="1" t="b">
        <v>1</v>
      </c>
      <c r="E29" s="1" t="s">
        <v>26</v>
      </c>
      <c r="F29" s="1" t="b">
        <v>0</v>
      </c>
      <c r="G29" s="1" t="s">
        <v>199</v>
      </c>
      <c r="H29" s="1" t="b">
        <v>0</v>
      </c>
      <c r="I29" s="1" t="b">
        <v>0</v>
      </c>
      <c r="J29" s="1" t="s">
        <v>52</v>
      </c>
      <c r="K29" s="1" t="b">
        <v>0</v>
      </c>
      <c r="L29" s="1" t="s">
        <v>200</v>
      </c>
      <c r="M29" s="1">
        <v>175</v>
      </c>
      <c r="N29" s="1" t="s">
        <v>38</v>
      </c>
      <c r="O29" s="1" t="b">
        <v>0</v>
      </c>
      <c r="P29" s="1" t="b">
        <v>0</v>
      </c>
      <c r="Q29" s="1" t="b">
        <v>1</v>
      </c>
      <c r="R29" s="1" t="s">
        <v>27</v>
      </c>
      <c r="S29" s="1" t="s">
        <v>38</v>
      </c>
      <c r="U29" s="1" t="s">
        <v>118</v>
      </c>
      <c r="V29" s="1" t="s">
        <v>29</v>
      </c>
      <c r="W29" s="1" t="s">
        <v>38</v>
      </c>
      <c r="X29" s="1">
        <v>28</v>
      </c>
      <c r="Y29" s="1">
        <v>0</v>
      </c>
    </row>
    <row r="30" spans="1:25" x14ac:dyDescent="0.3">
      <c r="A30" s="1">
        <v>118</v>
      </c>
      <c r="B30" s="1" t="s">
        <v>25</v>
      </c>
      <c r="C30" s="1" t="s">
        <v>122</v>
      </c>
      <c r="D30" s="1" t="b">
        <v>1</v>
      </c>
      <c r="E30" s="1" t="s">
        <v>26</v>
      </c>
      <c r="F30" s="1" t="b">
        <v>0</v>
      </c>
      <c r="G30" s="1" t="s">
        <v>120</v>
      </c>
      <c r="H30" s="1" t="b">
        <v>0</v>
      </c>
      <c r="I30" s="1" t="b">
        <v>0</v>
      </c>
      <c r="J30" s="1" t="s">
        <v>57</v>
      </c>
      <c r="K30" s="1" t="b">
        <v>0</v>
      </c>
      <c r="L30" s="1" t="s">
        <v>123</v>
      </c>
      <c r="M30" s="1">
        <v>177</v>
      </c>
      <c r="N30" s="1" t="s">
        <v>38</v>
      </c>
      <c r="O30" s="1" t="b">
        <v>0</v>
      </c>
      <c r="P30" s="1" t="b">
        <v>0</v>
      </c>
      <c r="Q30" s="1" t="b">
        <v>0</v>
      </c>
      <c r="R30" s="1" t="s">
        <v>27</v>
      </c>
      <c r="S30" s="1" t="s">
        <v>38</v>
      </c>
      <c r="U30" s="1" t="s">
        <v>118</v>
      </c>
      <c r="V30" s="1" t="s">
        <v>29</v>
      </c>
      <c r="W30" s="1" t="s">
        <v>38</v>
      </c>
      <c r="X30" s="1">
        <v>29</v>
      </c>
      <c r="Y30" s="1">
        <v>0</v>
      </c>
    </row>
    <row r="31" spans="1:25" x14ac:dyDescent="0.3">
      <c r="A31" s="1">
        <v>118</v>
      </c>
      <c r="B31" s="1" t="s">
        <v>25</v>
      </c>
      <c r="C31" s="1" t="s">
        <v>119</v>
      </c>
      <c r="D31" s="1" t="b">
        <v>1</v>
      </c>
      <c r="E31" s="1" t="s">
        <v>26</v>
      </c>
      <c r="F31" s="1" t="b">
        <v>0</v>
      </c>
      <c r="G31" s="1" t="s">
        <v>120</v>
      </c>
      <c r="H31" s="1" t="b">
        <v>0</v>
      </c>
      <c r="I31" s="1" t="b">
        <v>0</v>
      </c>
      <c r="J31" s="1" t="s">
        <v>57</v>
      </c>
      <c r="K31" s="1" t="b">
        <v>0</v>
      </c>
      <c r="L31" s="1" t="s">
        <v>121</v>
      </c>
      <c r="M31" s="1">
        <v>178</v>
      </c>
      <c r="N31" s="1" t="s">
        <v>38</v>
      </c>
      <c r="O31" s="1" t="b">
        <v>0</v>
      </c>
      <c r="P31" s="1" t="b">
        <v>1</v>
      </c>
      <c r="Q31" s="1" t="b">
        <v>0</v>
      </c>
      <c r="R31" s="1" t="s">
        <v>27</v>
      </c>
      <c r="S31" s="1" t="s">
        <v>38</v>
      </c>
      <c r="T31" s="1" t="s">
        <v>28</v>
      </c>
      <c r="U31" s="1" t="s">
        <v>118</v>
      </c>
      <c r="V31" s="1" t="s">
        <v>29</v>
      </c>
      <c r="W31" s="1" t="s">
        <v>38</v>
      </c>
      <c r="X31" s="1">
        <v>30</v>
      </c>
      <c r="Y31" s="1">
        <v>0</v>
      </c>
    </row>
    <row r="32" spans="1:25" x14ac:dyDescent="0.3">
      <c r="A32" s="1">
        <v>5</v>
      </c>
      <c r="B32" s="1" t="s">
        <v>113</v>
      </c>
      <c r="C32" s="1" t="s">
        <v>114</v>
      </c>
      <c r="D32" s="1" t="b">
        <v>1</v>
      </c>
      <c r="E32" s="1" t="s">
        <v>26</v>
      </c>
      <c r="F32" s="1" t="b">
        <v>0</v>
      </c>
      <c r="G32" s="1" t="s">
        <v>115</v>
      </c>
      <c r="H32" s="1" t="b">
        <v>0</v>
      </c>
      <c r="I32" s="1" t="b">
        <v>0</v>
      </c>
      <c r="J32" s="1" t="s">
        <v>116</v>
      </c>
      <c r="K32" s="1" t="b">
        <v>1</v>
      </c>
      <c r="L32" s="1" t="s">
        <v>117</v>
      </c>
      <c r="M32" s="1">
        <v>181</v>
      </c>
      <c r="N32" s="1" t="s">
        <v>117</v>
      </c>
      <c r="O32" s="1" t="b">
        <v>0</v>
      </c>
      <c r="P32" s="1" t="b">
        <v>1</v>
      </c>
      <c r="Q32" s="1" t="b">
        <v>0</v>
      </c>
      <c r="R32" s="1" t="s">
        <v>27</v>
      </c>
      <c r="S32" s="1" t="s">
        <v>38</v>
      </c>
      <c r="T32" s="1" t="s">
        <v>28</v>
      </c>
      <c r="U32" s="1" t="s">
        <v>118</v>
      </c>
      <c r="V32" s="1" t="s">
        <v>29</v>
      </c>
      <c r="W32" s="1" t="s">
        <v>38</v>
      </c>
      <c r="X32" s="1">
        <v>31</v>
      </c>
      <c r="Y32" s="1">
        <v>139.74001000000001</v>
      </c>
    </row>
    <row r="33" spans="1:25" x14ac:dyDescent="0.3">
      <c r="A33" s="1">
        <v>118</v>
      </c>
      <c r="B33" s="1" t="s">
        <v>25</v>
      </c>
      <c r="C33" s="1" t="s">
        <v>109</v>
      </c>
      <c r="D33" s="1" t="b">
        <v>1</v>
      </c>
      <c r="E33" s="1" t="s">
        <v>26</v>
      </c>
      <c r="F33" s="1" t="b">
        <v>0</v>
      </c>
      <c r="G33" s="1" t="s">
        <v>110</v>
      </c>
      <c r="H33" s="1" t="b">
        <v>0</v>
      </c>
      <c r="I33" s="1" t="b">
        <v>0</v>
      </c>
      <c r="J33" s="1" t="s">
        <v>52</v>
      </c>
      <c r="K33" s="1" t="b">
        <v>0</v>
      </c>
      <c r="L33" s="1" t="s">
        <v>111</v>
      </c>
      <c r="M33" s="1">
        <v>182</v>
      </c>
      <c r="N33" s="1" t="s">
        <v>38</v>
      </c>
      <c r="O33" s="1" t="b">
        <v>0</v>
      </c>
      <c r="P33" s="1" t="b">
        <v>1</v>
      </c>
      <c r="Q33" s="1" t="b">
        <v>1</v>
      </c>
      <c r="R33" s="1" t="s">
        <v>27</v>
      </c>
      <c r="S33" s="1" t="s">
        <v>38</v>
      </c>
      <c r="T33" s="1" t="s">
        <v>28</v>
      </c>
      <c r="U33" s="1" t="s">
        <v>112</v>
      </c>
      <c r="V33" s="1" t="s">
        <v>29</v>
      </c>
      <c r="W33" s="1" t="s">
        <v>38</v>
      </c>
      <c r="X33" s="1">
        <v>32</v>
      </c>
      <c r="Y33" s="1">
        <v>11.271050000000001</v>
      </c>
    </row>
    <row r="34" spans="1:25" x14ac:dyDescent="0.3">
      <c r="A34" s="1">
        <v>118</v>
      </c>
      <c r="B34" s="1" t="s">
        <v>25</v>
      </c>
      <c r="C34" s="1" t="s">
        <v>106</v>
      </c>
      <c r="D34" s="1" t="b">
        <v>1</v>
      </c>
      <c r="E34" s="1" t="s">
        <v>26</v>
      </c>
      <c r="F34" s="1" t="b">
        <v>0</v>
      </c>
      <c r="G34" s="1" t="s">
        <v>107</v>
      </c>
      <c r="H34" s="1" t="b">
        <v>0</v>
      </c>
      <c r="I34" s="1" t="b">
        <v>0</v>
      </c>
      <c r="J34" s="1" t="s">
        <v>57</v>
      </c>
      <c r="K34" s="1" t="b">
        <v>1</v>
      </c>
      <c r="L34" s="1" t="s">
        <v>108</v>
      </c>
      <c r="M34" s="1">
        <v>183</v>
      </c>
      <c r="N34" s="1" t="s">
        <v>108</v>
      </c>
      <c r="O34" s="1" t="b">
        <v>0</v>
      </c>
      <c r="P34" s="1" t="b">
        <v>0</v>
      </c>
      <c r="Q34" s="1" t="b">
        <v>0</v>
      </c>
      <c r="R34" s="1" t="s">
        <v>27</v>
      </c>
      <c r="S34" s="1" t="s">
        <v>38</v>
      </c>
      <c r="T34" s="1" t="s">
        <v>28</v>
      </c>
      <c r="U34" s="1" t="s">
        <v>106</v>
      </c>
      <c r="V34" s="1" t="s">
        <v>29</v>
      </c>
      <c r="W34" s="1" t="s">
        <v>38</v>
      </c>
      <c r="X34" s="1">
        <v>33</v>
      </c>
      <c r="Y34" s="1">
        <v>0</v>
      </c>
    </row>
    <row r="35" spans="1:25" x14ac:dyDescent="0.3">
      <c r="A35" s="1">
        <v>118</v>
      </c>
      <c r="B35" s="1" t="s">
        <v>25</v>
      </c>
      <c r="C35" s="1" t="s">
        <v>102</v>
      </c>
      <c r="D35" s="1" t="b">
        <v>1</v>
      </c>
      <c r="E35" s="1" t="s">
        <v>26</v>
      </c>
      <c r="F35" s="1" t="b">
        <v>0</v>
      </c>
      <c r="G35" s="1" t="s">
        <v>103</v>
      </c>
      <c r="H35" s="1" t="b">
        <v>0</v>
      </c>
      <c r="I35" s="1" t="b">
        <v>0</v>
      </c>
      <c r="J35" s="1" t="s">
        <v>52</v>
      </c>
      <c r="K35" s="1" t="b">
        <v>0</v>
      </c>
      <c r="L35" s="1" t="s">
        <v>104</v>
      </c>
      <c r="M35" s="1">
        <v>184</v>
      </c>
      <c r="N35" s="1" t="s">
        <v>38</v>
      </c>
      <c r="O35" s="1" t="b">
        <v>0</v>
      </c>
      <c r="P35" s="1" t="b">
        <v>1</v>
      </c>
      <c r="Q35" s="1" t="b">
        <v>0</v>
      </c>
      <c r="R35" s="1" t="s">
        <v>27</v>
      </c>
      <c r="S35" s="1" t="s">
        <v>38</v>
      </c>
      <c r="T35" s="1" t="s">
        <v>28</v>
      </c>
      <c r="U35" s="1" t="s">
        <v>105</v>
      </c>
      <c r="V35" s="1" t="s">
        <v>29</v>
      </c>
      <c r="W35" s="1" t="s">
        <v>38</v>
      </c>
      <c r="X35" s="1">
        <v>34</v>
      </c>
      <c r="Y35" s="1">
        <v>139.45455000000001</v>
      </c>
    </row>
    <row r="36" spans="1:25" x14ac:dyDescent="0.3">
      <c r="A36" s="1">
        <v>118</v>
      </c>
      <c r="B36" s="1" t="s">
        <v>25</v>
      </c>
      <c r="C36" s="1" t="s">
        <v>99</v>
      </c>
      <c r="D36" s="1" t="b">
        <v>0</v>
      </c>
      <c r="E36" s="1" t="s">
        <v>26</v>
      </c>
      <c r="F36" s="1" t="b">
        <v>0</v>
      </c>
      <c r="G36" s="1" t="s">
        <v>100</v>
      </c>
      <c r="H36" s="1" t="b">
        <v>0</v>
      </c>
      <c r="I36" s="1" t="b">
        <v>0</v>
      </c>
      <c r="J36" s="1" t="s">
        <v>57</v>
      </c>
      <c r="K36" s="1" t="b">
        <v>1</v>
      </c>
      <c r="L36" s="1" t="s">
        <v>101</v>
      </c>
      <c r="M36" s="1">
        <v>187</v>
      </c>
      <c r="N36" s="1" t="s">
        <v>101</v>
      </c>
      <c r="O36" s="1" t="b">
        <v>0</v>
      </c>
      <c r="P36" s="1" t="b">
        <v>0</v>
      </c>
      <c r="Q36" s="1" t="b">
        <v>0</v>
      </c>
      <c r="R36" s="1" t="s">
        <v>27</v>
      </c>
      <c r="S36" s="1" t="s">
        <v>38</v>
      </c>
      <c r="T36" s="1" t="s">
        <v>28</v>
      </c>
      <c r="U36" s="1" t="s">
        <v>99</v>
      </c>
      <c r="V36" s="1" t="s">
        <v>29</v>
      </c>
      <c r="W36" s="1" t="s">
        <v>38</v>
      </c>
      <c r="X36" s="1">
        <v>35</v>
      </c>
      <c r="Y36" s="1">
        <v>0</v>
      </c>
    </row>
    <row r="37" spans="1:25" x14ac:dyDescent="0.3">
      <c r="A37" s="1">
        <v>118</v>
      </c>
      <c r="B37" s="1" t="s">
        <v>25</v>
      </c>
      <c r="C37" s="1" t="s">
        <v>94</v>
      </c>
      <c r="D37" s="1" t="b">
        <v>1</v>
      </c>
      <c r="E37" s="1" t="s">
        <v>26</v>
      </c>
      <c r="F37" s="1" t="b">
        <v>0</v>
      </c>
      <c r="G37" s="1" t="s">
        <v>95</v>
      </c>
      <c r="H37" s="1" t="b">
        <v>0</v>
      </c>
      <c r="I37" s="1" t="b">
        <v>0</v>
      </c>
      <c r="J37" s="1" t="s">
        <v>57</v>
      </c>
      <c r="K37" s="1" t="b">
        <v>0</v>
      </c>
      <c r="L37" s="1" t="s">
        <v>96</v>
      </c>
      <c r="M37" s="1">
        <v>188</v>
      </c>
      <c r="N37" s="1" t="s">
        <v>38</v>
      </c>
      <c r="O37" s="1" t="b">
        <v>0</v>
      </c>
      <c r="P37" s="1" t="b">
        <v>1</v>
      </c>
      <c r="Q37" s="1" t="b">
        <v>0</v>
      </c>
      <c r="R37" s="1" t="s">
        <v>27</v>
      </c>
      <c r="S37" s="1" t="s">
        <v>38</v>
      </c>
      <c r="T37" s="1" t="s">
        <v>28</v>
      </c>
      <c r="U37" s="1" t="s">
        <v>97</v>
      </c>
      <c r="V37" s="1" t="s">
        <v>29</v>
      </c>
      <c r="W37" s="1" t="s">
        <v>98</v>
      </c>
      <c r="X37" s="1">
        <v>36</v>
      </c>
      <c r="Y37" s="1">
        <v>100000</v>
      </c>
    </row>
    <row r="38" spans="1:25" x14ac:dyDescent="0.3">
      <c r="A38" s="1">
        <v>118</v>
      </c>
      <c r="B38" s="1" t="s">
        <v>25</v>
      </c>
      <c r="C38" s="1" t="s">
        <v>90</v>
      </c>
      <c r="D38" s="1" t="b">
        <v>0</v>
      </c>
      <c r="E38" s="1" t="s">
        <v>26</v>
      </c>
      <c r="F38" s="1" t="b">
        <v>0</v>
      </c>
      <c r="G38" s="1" t="s">
        <v>91</v>
      </c>
      <c r="H38" s="1" t="b">
        <v>0</v>
      </c>
      <c r="I38" s="1" t="b">
        <v>0</v>
      </c>
      <c r="J38" s="1" t="s">
        <v>57</v>
      </c>
      <c r="K38" s="1" t="b">
        <v>1</v>
      </c>
      <c r="L38" s="1" t="s">
        <v>92</v>
      </c>
      <c r="M38" s="1">
        <v>189</v>
      </c>
      <c r="N38" s="1" t="s">
        <v>92</v>
      </c>
      <c r="O38" s="1" t="b">
        <v>0</v>
      </c>
      <c r="P38" s="1" t="b">
        <v>1</v>
      </c>
      <c r="Q38" s="1" t="b">
        <v>0</v>
      </c>
      <c r="R38" s="1" t="s">
        <v>27</v>
      </c>
      <c r="S38" s="1" t="s">
        <v>38</v>
      </c>
      <c r="T38" s="1" t="s">
        <v>28</v>
      </c>
      <c r="U38" s="1" t="s">
        <v>93</v>
      </c>
      <c r="V38" s="1" t="s">
        <v>29</v>
      </c>
      <c r="W38" s="1" t="s">
        <v>38</v>
      </c>
      <c r="X38" s="1">
        <v>37</v>
      </c>
      <c r="Y38" s="1">
        <v>0</v>
      </c>
    </row>
    <row r="39" spans="1:25" x14ac:dyDescent="0.3">
      <c r="A39" s="1">
        <v>118</v>
      </c>
      <c r="B39" s="1" t="s">
        <v>25</v>
      </c>
      <c r="C39" s="1" t="s">
        <v>88</v>
      </c>
      <c r="D39" s="1" t="b">
        <v>1</v>
      </c>
      <c r="E39" s="1" t="s">
        <v>26</v>
      </c>
      <c r="F39" s="1" t="b">
        <v>0</v>
      </c>
      <c r="G39" s="1" t="s">
        <v>84</v>
      </c>
      <c r="H39" s="1" t="b">
        <v>0</v>
      </c>
      <c r="I39" s="1" t="b">
        <v>0</v>
      </c>
      <c r="J39" s="1" t="s">
        <v>52</v>
      </c>
      <c r="K39" s="1" t="b">
        <v>1</v>
      </c>
      <c r="L39" s="1" t="s">
        <v>89</v>
      </c>
      <c r="M39" s="1">
        <v>191</v>
      </c>
      <c r="N39" s="1" t="s">
        <v>89</v>
      </c>
      <c r="O39" s="1" t="b">
        <v>0</v>
      </c>
      <c r="P39" s="1" t="b">
        <v>0</v>
      </c>
      <c r="Q39" s="1" t="b">
        <v>0</v>
      </c>
      <c r="R39" s="1" t="s">
        <v>27</v>
      </c>
      <c r="S39" s="1" t="s">
        <v>38</v>
      </c>
      <c r="T39" s="1" t="s">
        <v>28</v>
      </c>
      <c r="U39" s="1" t="s">
        <v>88</v>
      </c>
      <c r="V39" s="1" t="s">
        <v>29</v>
      </c>
      <c r="W39" s="1" t="s">
        <v>38</v>
      </c>
      <c r="X39" s="1">
        <v>38</v>
      </c>
      <c r="Y39" s="1">
        <v>0</v>
      </c>
    </row>
    <row r="40" spans="1:25" x14ac:dyDescent="0.3">
      <c r="A40" s="1">
        <v>118</v>
      </c>
      <c r="B40" s="1" t="s">
        <v>25</v>
      </c>
      <c r="C40" s="1" t="s">
        <v>86</v>
      </c>
      <c r="D40" s="1" t="b">
        <v>1</v>
      </c>
      <c r="E40" s="1" t="s">
        <v>26</v>
      </c>
      <c r="F40" s="1" t="b">
        <v>0</v>
      </c>
      <c r="G40" s="1" t="s">
        <v>84</v>
      </c>
      <c r="H40" s="1" t="b">
        <v>0</v>
      </c>
      <c r="I40" s="1" t="b">
        <v>0</v>
      </c>
      <c r="J40" s="1" t="s">
        <v>52</v>
      </c>
      <c r="K40" s="1" t="b">
        <v>1</v>
      </c>
      <c r="L40" s="1" t="s">
        <v>87</v>
      </c>
      <c r="M40" s="1">
        <v>192</v>
      </c>
      <c r="N40" s="1" t="s">
        <v>87</v>
      </c>
      <c r="O40" s="1" t="b">
        <v>0</v>
      </c>
      <c r="P40" s="1" t="b">
        <v>0</v>
      </c>
      <c r="Q40" s="1" t="b">
        <v>0</v>
      </c>
      <c r="R40" s="1" t="s">
        <v>27</v>
      </c>
      <c r="S40" s="1" t="s">
        <v>38</v>
      </c>
      <c r="T40" s="1" t="s">
        <v>28</v>
      </c>
      <c r="U40" s="1" t="s">
        <v>86</v>
      </c>
      <c r="V40" s="1" t="s">
        <v>29</v>
      </c>
      <c r="W40" s="1" t="s">
        <v>38</v>
      </c>
      <c r="X40" s="1">
        <v>39</v>
      </c>
      <c r="Y40" s="1">
        <v>0</v>
      </c>
    </row>
    <row r="41" spans="1:25" x14ac:dyDescent="0.3">
      <c r="A41" s="1">
        <v>118</v>
      </c>
      <c r="B41" s="1" t="s">
        <v>25</v>
      </c>
      <c r="C41" s="1" t="s">
        <v>83</v>
      </c>
      <c r="D41" s="1" t="b">
        <v>1</v>
      </c>
      <c r="E41" s="1" t="s">
        <v>26</v>
      </c>
      <c r="F41" s="1" t="b">
        <v>0</v>
      </c>
      <c r="G41" s="1" t="s">
        <v>84</v>
      </c>
      <c r="H41" s="1" t="b">
        <v>0</v>
      </c>
      <c r="I41" s="1" t="b">
        <v>0</v>
      </c>
      <c r="J41" s="1" t="s">
        <v>52</v>
      </c>
      <c r="K41" s="1" t="b">
        <v>1</v>
      </c>
      <c r="L41" s="1" t="s">
        <v>85</v>
      </c>
      <c r="M41" s="1">
        <v>193</v>
      </c>
      <c r="N41" s="1" t="s">
        <v>85</v>
      </c>
      <c r="O41" s="1" t="b">
        <v>0</v>
      </c>
      <c r="P41" s="1" t="b">
        <v>0</v>
      </c>
      <c r="Q41" s="1" t="b">
        <v>0</v>
      </c>
      <c r="R41" s="1" t="s">
        <v>27</v>
      </c>
      <c r="S41" s="1" t="s">
        <v>38</v>
      </c>
      <c r="T41" s="1" t="s">
        <v>28</v>
      </c>
      <c r="U41" s="1" t="s">
        <v>83</v>
      </c>
      <c r="V41" s="1" t="s">
        <v>29</v>
      </c>
      <c r="W41" s="1" t="s">
        <v>38</v>
      </c>
      <c r="X41" s="1">
        <v>40</v>
      </c>
      <c r="Y41" s="1">
        <v>0</v>
      </c>
    </row>
    <row r="42" spans="1:25" x14ac:dyDescent="0.3">
      <c r="A42" s="1">
        <v>118</v>
      </c>
      <c r="B42" s="1" t="s">
        <v>25</v>
      </c>
      <c r="C42" s="1" t="s">
        <v>79</v>
      </c>
      <c r="D42" s="1" t="b">
        <v>1</v>
      </c>
      <c r="E42" s="1" t="s">
        <v>26</v>
      </c>
      <c r="F42" s="1" t="b">
        <v>0</v>
      </c>
      <c r="G42" s="1" t="s">
        <v>75</v>
      </c>
      <c r="H42" s="1" t="b">
        <v>0</v>
      </c>
      <c r="I42" s="1" t="b">
        <v>0</v>
      </c>
      <c r="J42" s="1" t="s">
        <v>52</v>
      </c>
      <c r="K42" s="1" t="b">
        <v>0</v>
      </c>
      <c r="L42" s="1" t="s">
        <v>80</v>
      </c>
      <c r="M42" s="1">
        <v>194</v>
      </c>
      <c r="N42" s="1" t="s">
        <v>38</v>
      </c>
      <c r="O42" s="1" t="b">
        <v>0</v>
      </c>
      <c r="P42" s="1" t="b">
        <v>1</v>
      </c>
      <c r="Q42" s="1" t="b">
        <v>0</v>
      </c>
      <c r="R42" s="1" t="s">
        <v>27</v>
      </c>
      <c r="S42" s="1" t="s">
        <v>38</v>
      </c>
      <c r="T42" s="1" t="s">
        <v>28</v>
      </c>
      <c r="U42" s="1" t="s">
        <v>81</v>
      </c>
      <c r="V42" s="1" t="s">
        <v>29</v>
      </c>
      <c r="W42" s="1" t="s">
        <v>82</v>
      </c>
      <c r="X42" s="1">
        <v>41</v>
      </c>
      <c r="Y42" s="1">
        <v>10</v>
      </c>
    </row>
    <row r="43" spans="1:25" x14ac:dyDescent="0.3">
      <c r="A43" s="1">
        <v>118</v>
      </c>
      <c r="B43" s="1" t="s">
        <v>25</v>
      </c>
      <c r="C43" s="1" t="s">
        <v>74</v>
      </c>
      <c r="D43" s="1" t="b">
        <v>1</v>
      </c>
      <c r="E43" s="1" t="s">
        <v>26</v>
      </c>
      <c r="F43" s="1" t="b">
        <v>0</v>
      </c>
      <c r="G43" s="1" t="s">
        <v>75</v>
      </c>
      <c r="H43" s="1" t="b">
        <v>0</v>
      </c>
      <c r="I43" s="1" t="b">
        <v>0</v>
      </c>
      <c r="J43" s="1" t="s">
        <v>52</v>
      </c>
      <c r="K43" s="1" t="b">
        <v>0</v>
      </c>
      <c r="L43" s="1" t="s">
        <v>76</v>
      </c>
      <c r="M43" s="1">
        <v>195</v>
      </c>
      <c r="N43" s="1" t="s">
        <v>38</v>
      </c>
      <c r="O43" s="1" t="b">
        <v>0</v>
      </c>
      <c r="P43" s="1" t="b">
        <v>1</v>
      </c>
      <c r="Q43" s="1" t="b">
        <v>0</v>
      </c>
      <c r="R43" s="1" t="s">
        <v>27</v>
      </c>
      <c r="S43" s="1" t="s">
        <v>38</v>
      </c>
      <c r="T43" s="1" t="s">
        <v>28</v>
      </c>
      <c r="U43" s="1" t="s">
        <v>77</v>
      </c>
      <c r="V43" s="1" t="s">
        <v>29</v>
      </c>
      <c r="W43" s="1" t="s">
        <v>78</v>
      </c>
      <c r="X43" s="1">
        <v>42</v>
      </c>
      <c r="Y43" s="1">
        <v>188.79220000000001</v>
      </c>
    </row>
    <row r="44" spans="1:25" x14ac:dyDescent="0.3">
      <c r="A44" s="1">
        <v>118</v>
      </c>
      <c r="B44" s="1" t="s">
        <v>25</v>
      </c>
      <c r="C44" s="1" t="s">
        <v>72</v>
      </c>
      <c r="D44" s="1" t="b">
        <v>0</v>
      </c>
      <c r="E44" s="1" t="s">
        <v>26</v>
      </c>
      <c r="F44" s="1" t="b">
        <v>0</v>
      </c>
      <c r="G44" s="1" t="s">
        <v>56</v>
      </c>
      <c r="H44" s="1" t="b">
        <v>0</v>
      </c>
      <c r="I44" s="1" t="b">
        <v>0</v>
      </c>
      <c r="J44" s="1" t="s">
        <v>57</v>
      </c>
      <c r="K44" s="1" t="b">
        <v>1</v>
      </c>
      <c r="L44" s="1" t="s">
        <v>70</v>
      </c>
      <c r="M44" s="1">
        <v>198</v>
      </c>
      <c r="N44" s="1" t="s">
        <v>70</v>
      </c>
      <c r="O44" s="1" t="b">
        <v>0</v>
      </c>
      <c r="P44" s="1" t="b">
        <v>1</v>
      </c>
      <c r="Q44" s="1" t="b">
        <v>0</v>
      </c>
      <c r="R44" s="1" t="s">
        <v>27</v>
      </c>
      <c r="S44" s="1" t="s">
        <v>38</v>
      </c>
      <c r="T44" s="1" t="s">
        <v>28</v>
      </c>
      <c r="U44" s="1" t="s">
        <v>73</v>
      </c>
      <c r="V44" s="1" t="s">
        <v>29</v>
      </c>
      <c r="W44" s="1" t="s">
        <v>62</v>
      </c>
      <c r="X44" s="1">
        <v>43</v>
      </c>
      <c r="Y44" s="1">
        <v>0</v>
      </c>
    </row>
    <row r="45" spans="1:25" x14ac:dyDescent="0.3">
      <c r="A45" s="1">
        <v>118</v>
      </c>
      <c r="B45" s="1" t="s">
        <v>25</v>
      </c>
      <c r="C45" s="1" t="s">
        <v>68</v>
      </c>
      <c r="D45" s="1" t="b">
        <v>0</v>
      </c>
      <c r="E45" s="1" t="s">
        <v>26</v>
      </c>
      <c r="F45" s="1" t="b">
        <v>0</v>
      </c>
      <c r="G45" s="1" t="s">
        <v>56</v>
      </c>
      <c r="H45" s="1" t="b">
        <v>0</v>
      </c>
      <c r="I45" s="1" t="b">
        <v>0</v>
      </c>
      <c r="J45" s="1" t="s">
        <v>57</v>
      </c>
      <c r="K45" s="1" t="b">
        <v>1</v>
      </c>
      <c r="L45" s="1" t="s">
        <v>69</v>
      </c>
      <c r="M45" s="1">
        <v>199</v>
      </c>
      <c r="N45" s="1" t="s">
        <v>70</v>
      </c>
      <c r="O45" s="1" t="b">
        <v>0</v>
      </c>
      <c r="P45" s="1" t="b">
        <v>1</v>
      </c>
      <c r="Q45" s="1" t="b">
        <v>0</v>
      </c>
      <c r="R45" s="1" t="s">
        <v>27</v>
      </c>
      <c r="S45" s="1" t="s">
        <v>38</v>
      </c>
      <c r="T45" s="1" t="s">
        <v>28</v>
      </c>
      <c r="U45" s="1" t="s">
        <v>71</v>
      </c>
      <c r="V45" s="1" t="s">
        <v>29</v>
      </c>
      <c r="W45" s="1" t="s">
        <v>60</v>
      </c>
      <c r="X45" s="1">
        <v>44</v>
      </c>
      <c r="Y45" s="1">
        <v>0</v>
      </c>
    </row>
    <row r="46" spans="1:25" x14ac:dyDescent="0.3">
      <c r="A46" s="1">
        <v>118</v>
      </c>
      <c r="B46" s="1" t="s">
        <v>25</v>
      </c>
      <c r="C46" s="1" t="s">
        <v>66</v>
      </c>
      <c r="D46" s="1" t="b">
        <v>0</v>
      </c>
      <c r="E46" s="1" t="s">
        <v>26</v>
      </c>
      <c r="F46" s="1" t="b">
        <v>0</v>
      </c>
      <c r="G46" s="1" t="s">
        <v>56</v>
      </c>
      <c r="H46" s="1" t="b">
        <v>0</v>
      </c>
      <c r="I46" s="1" t="b">
        <v>0</v>
      </c>
      <c r="J46" s="1" t="s">
        <v>57</v>
      </c>
      <c r="K46" s="1" t="b">
        <v>1</v>
      </c>
      <c r="L46" s="1" t="s">
        <v>65</v>
      </c>
      <c r="M46" s="1">
        <v>203</v>
      </c>
      <c r="N46" s="1" t="s">
        <v>65</v>
      </c>
      <c r="O46" s="1" t="b">
        <v>0</v>
      </c>
      <c r="P46" s="1" t="b">
        <v>1</v>
      </c>
      <c r="Q46" s="1" t="b">
        <v>0</v>
      </c>
      <c r="R46" s="1" t="s">
        <v>27</v>
      </c>
      <c r="S46" s="1" t="s">
        <v>38</v>
      </c>
      <c r="T46" s="1" t="s">
        <v>28</v>
      </c>
      <c r="U46" s="1" t="s">
        <v>67</v>
      </c>
      <c r="V46" s="1" t="s">
        <v>29</v>
      </c>
      <c r="W46" s="1" t="s">
        <v>62</v>
      </c>
      <c r="X46" s="1">
        <v>45</v>
      </c>
      <c r="Y46" s="1">
        <v>0</v>
      </c>
    </row>
    <row r="47" spans="1:25" x14ac:dyDescent="0.3">
      <c r="A47" s="1">
        <v>118</v>
      </c>
      <c r="B47" s="1" t="s">
        <v>25</v>
      </c>
      <c r="C47" s="1" t="s">
        <v>63</v>
      </c>
      <c r="D47" s="1" t="b">
        <v>0</v>
      </c>
      <c r="E47" s="1" t="s">
        <v>26</v>
      </c>
      <c r="F47" s="1" t="b">
        <v>0</v>
      </c>
      <c r="G47" s="1" t="s">
        <v>56</v>
      </c>
      <c r="H47" s="1" t="b">
        <v>0</v>
      </c>
      <c r="I47" s="1" t="b">
        <v>0</v>
      </c>
      <c r="J47" s="1" t="s">
        <v>57</v>
      </c>
      <c r="K47" s="1" t="b">
        <v>1</v>
      </c>
      <c r="L47" s="1" t="s">
        <v>64</v>
      </c>
      <c r="M47" s="1">
        <v>204</v>
      </c>
      <c r="N47" s="1" t="s">
        <v>65</v>
      </c>
      <c r="O47" s="1" t="b">
        <v>0</v>
      </c>
      <c r="P47" s="1" t="b">
        <v>0</v>
      </c>
      <c r="Q47" s="1" t="b">
        <v>0</v>
      </c>
      <c r="R47" s="1" t="s">
        <v>27</v>
      </c>
      <c r="S47" s="1" t="s">
        <v>38</v>
      </c>
      <c r="T47" s="1" t="s">
        <v>28</v>
      </c>
      <c r="U47" s="1" t="s">
        <v>66</v>
      </c>
      <c r="V47" s="1" t="s">
        <v>29</v>
      </c>
      <c r="W47" s="1" t="s">
        <v>60</v>
      </c>
      <c r="X47" s="1">
        <v>46</v>
      </c>
      <c r="Y47" s="1">
        <v>0</v>
      </c>
    </row>
    <row r="48" spans="1:25" x14ac:dyDescent="0.3">
      <c r="A48" s="1">
        <v>118</v>
      </c>
      <c r="B48" s="1" t="s">
        <v>25</v>
      </c>
      <c r="C48" s="1" t="s">
        <v>61</v>
      </c>
      <c r="D48" s="1" t="b">
        <v>0</v>
      </c>
      <c r="E48" s="1" t="s">
        <v>26</v>
      </c>
      <c r="F48" s="1" t="b">
        <v>0</v>
      </c>
      <c r="G48" s="1" t="s">
        <v>56</v>
      </c>
      <c r="H48" s="1" t="b">
        <v>0</v>
      </c>
      <c r="I48" s="1" t="b">
        <v>0</v>
      </c>
      <c r="J48" s="1" t="s">
        <v>57</v>
      </c>
      <c r="K48" s="1" t="b">
        <v>1</v>
      </c>
      <c r="L48" s="1" t="s">
        <v>59</v>
      </c>
      <c r="M48" s="1">
        <v>205</v>
      </c>
      <c r="N48" s="1" t="s">
        <v>59</v>
      </c>
      <c r="O48" s="1" t="b">
        <v>0</v>
      </c>
      <c r="P48" s="1" t="b">
        <v>0</v>
      </c>
      <c r="Q48" s="1" t="b">
        <v>0</v>
      </c>
      <c r="R48" s="1" t="s">
        <v>27</v>
      </c>
      <c r="S48" s="1" t="s">
        <v>38</v>
      </c>
      <c r="T48" s="1" t="s">
        <v>28</v>
      </c>
      <c r="U48" s="1" t="s">
        <v>55</v>
      </c>
      <c r="V48" s="1" t="s">
        <v>29</v>
      </c>
      <c r="W48" s="1" t="s">
        <v>62</v>
      </c>
      <c r="X48" s="1">
        <v>47</v>
      </c>
      <c r="Y48" s="1">
        <v>0</v>
      </c>
    </row>
    <row r="49" spans="1:25" x14ac:dyDescent="0.3">
      <c r="A49" s="1">
        <v>118</v>
      </c>
      <c r="B49" s="1" t="s">
        <v>25</v>
      </c>
      <c r="C49" s="1" t="s">
        <v>55</v>
      </c>
      <c r="D49" s="1" t="b">
        <v>0</v>
      </c>
      <c r="E49" s="1" t="s">
        <v>26</v>
      </c>
      <c r="F49" s="1" t="b">
        <v>0</v>
      </c>
      <c r="G49" s="1" t="s">
        <v>56</v>
      </c>
      <c r="H49" s="1" t="b">
        <v>0</v>
      </c>
      <c r="I49" s="1" t="b">
        <v>0</v>
      </c>
      <c r="J49" s="1" t="s">
        <v>57</v>
      </c>
      <c r="K49" s="1" t="b">
        <v>1</v>
      </c>
      <c r="L49" s="1" t="s">
        <v>58</v>
      </c>
      <c r="M49" s="1">
        <v>206</v>
      </c>
      <c r="N49" s="1" t="s">
        <v>59</v>
      </c>
      <c r="O49" s="1" t="b">
        <v>0</v>
      </c>
      <c r="P49" s="1" t="b">
        <v>0</v>
      </c>
      <c r="Q49" s="1" t="b">
        <v>0</v>
      </c>
      <c r="R49" s="1" t="s">
        <v>27</v>
      </c>
      <c r="S49" s="1" t="s">
        <v>38</v>
      </c>
      <c r="T49" s="1" t="s">
        <v>28</v>
      </c>
      <c r="U49" s="1" t="s">
        <v>55</v>
      </c>
      <c r="V49" s="1" t="s">
        <v>29</v>
      </c>
      <c r="W49" s="1" t="s">
        <v>60</v>
      </c>
      <c r="X49" s="1">
        <v>48</v>
      </c>
      <c r="Y49" s="1">
        <v>0</v>
      </c>
    </row>
    <row r="50" spans="1:25" x14ac:dyDescent="0.3">
      <c r="A50" s="1">
        <v>118</v>
      </c>
      <c r="B50" s="1" t="s">
        <v>25</v>
      </c>
      <c r="C50" s="1" t="s">
        <v>51</v>
      </c>
      <c r="D50" s="1" t="b">
        <v>1</v>
      </c>
      <c r="E50" s="1" t="s">
        <v>26</v>
      </c>
      <c r="F50" s="1" t="b">
        <v>0</v>
      </c>
      <c r="G50" s="1" t="s">
        <v>48</v>
      </c>
      <c r="H50" s="1" t="b">
        <v>0</v>
      </c>
      <c r="I50" s="1" t="b">
        <v>0</v>
      </c>
      <c r="J50" s="1" t="s">
        <v>52</v>
      </c>
      <c r="K50" s="1" t="b">
        <v>1</v>
      </c>
      <c r="L50" s="1" t="s">
        <v>53</v>
      </c>
      <c r="M50" s="1">
        <v>207</v>
      </c>
      <c r="N50" s="1" t="s">
        <v>53</v>
      </c>
      <c r="O50" s="1" t="b">
        <v>0</v>
      </c>
      <c r="P50" s="1" t="b">
        <v>1</v>
      </c>
      <c r="Q50" s="1" t="b">
        <v>0</v>
      </c>
      <c r="R50" s="1" t="s">
        <v>27</v>
      </c>
      <c r="S50" s="1" t="s">
        <v>38</v>
      </c>
      <c r="T50" s="1" t="s">
        <v>28</v>
      </c>
      <c r="U50" s="1" t="s">
        <v>54</v>
      </c>
      <c r="V50" s="1" t="s">
        <v>29</v>
      </c>
      <c r="W50" s="1" t="s">
        <v>38</v>
      </c>
      <c r="X50" s="1">
        <v>49</v>
      </c>
      <c r="Y50" s="1">
        <v>0</v>
      </c>
    </row>
    <row r="51" spans="1:25" x14ac:dyDescent="0.3">
      <c r="A51" s="1">
        <v>118</v>
      </c>
      <c r="B51" s="1" t="s">
        <v>25</v>
      </c>
      <c r="C51" s="1" t="s">
        <v>48</v>
      </c>
      <c r="D51" s="1" t="b">
        <v>1</v>
      </c>
      <c r="E51" s="1" t="s">
        <v>26</v>
      </c>
      <c r="F51" s="1" t="b">
        <v>0</v>
      </c>
      <c r="G51" s="1" t="s">
        <v>48</v>
      </c>
      <c r="H51" s="1" t="b">
        <v>0</v>
      </c>
      <c r="I51" s="1" t="b">
        <v>0</v>
      </c>
      <c r="J51" s="1" t="s">
        <v>40</v>
      </c>
      <c r="K51" s="1" t="b">
        <v>0</v>
      </c>
      <c r="L51" s="1" t="s">
        <v>49</v>
      </c>
      <c r="M51" s="1">
        <v>208</v>
      </c>
      <c r="N51" s="1" t="s">
        <v>49</v>
      </c>
      <c r="O51" s="1" t="b">
        <v>0</v>
      </c>
      <c r="P51" s="1" t="b">
        <v>0</v>
      </c>
      <c r="Q51" s="1" t="b">
        <v>0</v>
      </c>
      <c r="R51" s="1" t="s">
        <v>27</v>
      </c>
      <c r="S51" s="1" t="s">
        <v>38</v>
      </c>
      <c r="T51" s="1" t="s">
        <v>28</v>
      </c>
      <c r="U51" s="1" t="s">
        <v>50</v>
      </c>
      <c r="V51" s="1" t="s">
        <v>29</v>
      </c>
      <c r="W51" s="1" t="s">
        <v>38</v>
      </c>
      <c r="X51" s="1">
        <v>50</v>
      </c>
      <c r="Y51" s="1">
        <v>0</v>
      </c>
    </row>
    <row r="52" spans="1:25" x14ac:dyDescent="0.3">
      <c r="A52" s="1">
        <v>118</v>
      </c>
      <c r="B52" s="1" t="s">
        <v>25</v>
      </c>
      <c r="C52" s="1" t="s">
        <v>45</v>
      </c>
      <c r="D52" s="1" t="b">
        <v>1</v>
      </c>
      <c r="E52" s="1" t="s">
        <v>26</v>
      </c>
      <c r="F52" s="1" t="b">
        <v>0</v>
      </c>
      <c r="G52" s="1" t="s">
        <v>45</v>
      </c>
      <c r="H52" s="1" t="b">
        <v>0</v>
      </c>
      <c r="I52" s="1" t="b">
        <v>0</v>
      </c>
      <c r="J52" s="1" t="s">
        <v>40</v>
      </c>
      <c r="K52" s="1" t="b">
        <v>0</v>
      </c>
      <c r="L52" s="1" t="s">
        <v>46</v>
      </c>
      <c r="M52" s="1">
        <v>212</v>
      </c>
      <c r="N52" s="1" t="s">
        <v>38</v>
      </c>
      <c r="O52" s="1" t="b">
        <v>0</v>
      </c>
      <c r="P52" s="1" t="b">
        <v>1</v>
      </c>
      <c r="Q52" s="1" t="b">
        <v>0</v>
      </c>
      <c r="R52" s="1" t="s">
        <v>27</v>
      </c>
      <c r="S52" s="1" t="s">
        <v>38</v>
      </c>
      <c r="T52" s="1" t="s">
        <v>28</v>
      </c>
      <c r="U52" s="1" t="s">
        <v>47</v>
      </c>
      <c r="V52" s="1" t="s">
        <v>29</v>
      </c>
      <c r="W52" s="1" t="s">
        <v>38</v>
      </c>
      <c r="X52" s="1">
        <v>51</v>
      </c>
      <c r="Y52" s="1">
        <v>0</v>
      </c>
    </row>
    <row r="53" spans="1:25" x14ac:dyDescent="0.3">
      <c r="A53" s="1">
        <v>118</v>
      </c>
      <c r="B53" s="1" t="s">
        <v>25</v>
      </c>
      <c r="C53" s="1" t="s">
        <v>39</v>
      </c>
      <c r="D53" s="1" t="b">
        <v>1</v>
      </c>
      <c r="E53" s="1" t="s">
        <v>26</v>
      </c>
      <c r="F53" s="1" t="b">
        <v>0</v>
      </c>
      <c r="G53" s="1" t="s">
        <v>39</v>
      </c>
      <c r="H53" s="1" t="b">
        <v>0</v>
      </c>
      <c r="I53" s="1" t="b">
        <v>0</v>
      </c>
      <c r="J53" s="1" t="s">
        <v>40</v>
      </c>
      <c r="K53" s="1" t="b">
        <v>0</v>
      </c>
      <c r="L53" s="1" t="s">
        <v>43</v>
      </c>
      <c r="M53" s="1">
        <v>213</v>
      </c>
      <c r="N53" s="1" t="s">
        <v>38</v>
      </c>
      <c r="O53" s="1" t="b">
        <v>0</v>
      </c>
      <c r="P53" s="1" t="b">
        <v>1</v>
      </c>
      <c r="Q53" s="1" t="b">
        <v>0</v>
      </c>
      <c r="R53" s="1" t="s">
        <v>27</v>
      </c>
      <c r="S53" s="1" t="s">
        <v>38</v>
      </c>
      <c r="T53" s="1" t="s">
        <v>28</v>
      </c>
      <c r="U53" s="1" t="s">
        <v>44</v>
      </c>
      <c r="V53" s="1" t="s">
        <v>29</v>
      </c>
      <c r="W53" s="1" t="s">
        <v>38</v>
      </c>
      <c r="X53" s="1">
        <v>52</v>
      </c>
      <c r="Y53" s="1">
        <v>0</v>
      </c>
    </row>
    <row r="54" spans="1:25" x14ac:dyDescent="0.3">
      <c r="A54" s="1">
        <v>118</v>
      </c>
      <c r="B54" s="1" t="s">
        <v>25</v>
      </c>
      <c r="C54" s="1" t="s">
        <v>39</v>
      </c>
      <c r="D54" s="1" t="b">
        <v>1</v>
      </c>
      <c r="E54" s="1" t="s">
        <v>26</v>
      </c>
      <c r="F54" s="1" t="b">
        <v>0</v>
      </c>
      <c r="G54" s="1" t="s">
        <v>39</v>
      </c>
      <c r="H54" s="1" t="b">
        <v>0</v>
      </c>
      <c r="I54" s="1" t="b">
        <v>0</v>
      </c>
      <c r="J54" s="1" t="s">
        <v>40</v>
      </c>
      <c r="K54" s="1" t="b">
        <v>0</v>
      </c>
      <c r="L54" s="1" t="s">
        <v>41</v>
      </c>
      <c r="M54" s="1">
        <v>214</v>
      </c>
      <c r="N54" s="1" t="s">
        <v>38</v>
      </c>
      <c r="O54" s="1" t="b">
        <v>0</v>
      </c>
      <c r="P54" s="1" t="b">
        <v>1</v>
      </c>
      <c r="Q54" s="1" t="b">
        <v>0</v>
      </c>
      <c r="R54" s="1" t="s">
        <v>27</v>
      </c>
      <c r="S54" s="1" t="s">
        <v>38</v>
      </c>
      <c r="T54" s="1" t="s">
        <v>28</v>
      </c>
      <c r="U54" s="1" t="s">
        <v>42</v>
      </c>
      <c r="V54" s="1" t="s">
        <v>29</v>
      </c>
      <c r="W54" s="1" t="s">
        <v>38</v>
      </c>
      <c r="X54" s="1">
        <v>53</v>
      </c>
      <c r="Y54" s="1">
        <v>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4 2 b 0 d 5 8 - 8 3 d 5 - 4 d e 5 - 9 a a b - b f 0 3 5 2 4 c 8 5 c 0 "   x m l n s = " h t t p : / / s c h e m a s . m i c r o s o f t . c o m / D a t a M a s h u p " > A A A A A N U F A A B Q S w M E F A A C A A g A e E 1 o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H h N a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4 T W h W F J A 0 L s 4 C A A B h B g A A E w A c A E Z v c m 1 1 b G F z L 1 N l Y 3 R p b 2 4 x L m 0 g o h g A K K A U A A A A A A A A A A A A A A A A A A A A A A A A A A A A h V P b b u I w E H 1 H 4 h + i V F Q g I b P Q 9 q U V 2 m 0 J 7 d I b q 8 b t P l Q V M s n Q p n X s y H Z Y U N V / 3 7 F D u K + W h z B z x v Y c n z P W E J l E C i 8 s / t t n 1 U q 1 o t + Y g t g 7 8 G l o Z P R x H r / n 2 v S F U f P v U s W g x v N u r d P Z r g 2 C W u d b D D r C 2 u F t o g 2 d Z 9 A N w L C E H 2 r g 2 M H 3 u h 4 H U 6 1 4 + A t l r i J A 5 F p L Q Q I Z 5 S k I U / 8 N Y 9 K T w m C s 6 / 6 b M Z k + b b W 4 f E 0 E m e p 2 x G U e k 0 i m p 8 f H R 8 c t U B n L k t Y u 0 f 0 E u r W T i w A j A 3 H t J K g d B R P G N f h N 7 / k n M L y Z 7 j 7 n G p R g K X T 9 G A T 8 W G + J 6 z K m 9 R 8 U o e s H t t r u H C E Y M 8 P G T O O W p 7 A 9 6 t n l o + B i F L G I j d j 7 i E W j 4 e P s U t z 4 L y + N R r O 4 v d G W M X O M w T J G I Q p F n n d K L 4 s 9 B z 4 K M w W F 7 D 0 j P c r G H K y k L i C X S q b 2 1 v W d / U 0 v z H h i D C j i g o v 5 v T R v i X i t N 5 q e y D k v v / 2 Z U e y J 8 R w 0 6 S s l V W P Z u T / L m I i x c U / y P B X t V d + i 8 g A R y l I U 6 3 u J N j 2 / 3 N v 0 P v 1 J A j z W / p e N F z g p s V X b B 7 B e l F 3 1 q m t R W M D 1 P f y a n z v n I g P q f 3 3 t u R T 9 z 3 W 2 a b i T L P P z K J K 5 M I P A Q o v k H p e 6 1 D l g h z p g Z g s Z i o F w M 7 u C 7 b S 6 L M u U n E L s B F P A 7 L s s D 1 j M r g v l L y U j 0 P h 4 Q j Z 1 1 X 6 a c T m H I h Y T i c P 0 O L y z 2 R W X Y 8 Y f Y G K T g u w g z a Q y V 0 r m 2 V A l + L o Y v 5 e u E O I 5 Z u 5 C v e h R t B x o R 5 m y D 9 f i B u a h U T h G l 1 b e 8 t a I u g m y 8 W 0 i w I l 1 p 2 m S Q m h Y m h X p Y 4 a P B s L E o I W x W 4 s j W a x F 6 Y U j Q q V h v C f x R c + K M a F k Q + 5 l W r Z G Y E f y d W x D 9 L J Q y o 7 5 m v C U b E t P y Z r 4 m O z K T 8 m 6 A Z h t W E D J h g m U l J f 4 p x F Y W l m B y a Y Z F t i w g 5 L 9 h j h 8 a Q k l S 1 M o 2 b L F A r v G U L K 0 h p K V O W T D n k a 1 k o g 9 z + r s L 1 B L A Q I t A B Q A A g A I A H h N a F Y b J B S w p Q A A A P Y A A A A S A A A A A A A A A A A A A A A A A A A A A A B D b 2 5 m a W c v U G F j a 2 F n Z S 5 4 b W x Q S w E C L Q A U A A I A C A B 4 T W h W D 8 r p q 6 Q A A A D p A A A A E w A A A A A A A A A A A A A A A A D x A A A A W 0 N v b n R l b n R f V H l w Z X N d L n h t b F B L A Q I t A B Q A A g A I A H h N a F Y U k D Q u z g I A A G E G A A A T A A A A A A A A A A A A A A A A A O I B A A B G b 3 J t d W x h c y 9 T Z W N 0 a W 9 u M S 5 t U E s F B g A A A A A D A A M A w g A A A P 0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r A A A A A A A A d S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T d G 9 j a 0 F k a n V z d E V u d H J 5 J T N G b 3 J k Z X J i e S U z R C U y N T I y U 3 R v Y 2 t B Z G p 1 c 3 R F b n R y e U l E J T I 1 M j B k Z X N j J T I 1 M j I l M j Z M a X N 0 V H l w Z S U z R E R l d G F p b C U y N n N l b G V j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U 3 R v Y 2 t B Z G p 1 c 3 R F b n R y e V 9 v c m R l c m J 5 X 1 8 y M l N 0 b 2 N r Q W R q d X N 0 R W 5 0 c n l J R F 8 y M G R l c 2 N f M j J f T G l z d F R 5 c G V f R G V 0 Y W l s X 3 N l b G V j d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4 V D A 2 O j Q z O j Q 4 L j U 2 M D E z M j N a I i A v P j x F b n R y e S B U e X B l P S J G a W x s Q 2 9 s d W 1 u V H l w Z X M i I F Z h b H V l P S J z Q U F B Q U F B Q U F B Q U F B Q U F B Q U F B Q U F B Q U F B Q U F B Q U F B Q U F B Q T 0 9 I i A v P j x F b n R y e S B U e X B l P S J G a W x s Q 2 9 s d W 1 u T m F t Z X M i I F Z h b H V l P S J z W y Z x d W 9 0 O 1 Q u Q W N j b 3 V u d E l E J n F 1 b 3 Q 7 L C Z x d W 9 0 O 1 Q u Q W N j b 3 V u d E 5 h b W U m c X V v d D s s J n F 1 b 3 Q 7 V C 5 B Z G p 1 c 3 R t Z W 5 0 R G F 0 Z S Z x d W 9 0 O y w m c X V v d D t U L k F k a n V z d G 1 l b n R P b k l u U 3 R v Y 2 s m c X V v d D s s J n F 1 b 3 Q 7 V C 5 B Z G p 1 c 3 R U e X B l J n F 1 b 3 Q 7 L C Z x d W 9 0 O 1 Q u Q X B w c m 9 2 Z W Q m c X V v d D s s J n F 1 b 3 Q 7 V C 5 D c m V h d G l v b k R h d G U m c X V v d D s s J n F 1 b 3 Q 7 V C 5 E Z W x l d G V k J n F 1 b 3 Q 7 L C Z x d W 9 0 O 1 Q u R G 9 Q c m 9 j Z X N z b 2 5 T Y X Z l J n F 1 b 3 Q 7 L C Z x d W 9 0 O 1 Q u R W 1 w b G 9 5 Z W U m c X V v d D s s J n F 1 b 3 Q 7 V C 5 F b m Z v c m N l V U 9 N J n F 1 b 3 Q 7 L C Z x d W 9 0 O 1 Q u R 2 x v Y m F s U m V m J n F 1 b 3 Q 7 L C Z x d W 9 0 O 1 Q u S U Q m c X V v d D s s J n F 1 b 3 Q 7 V C 5 J b X B v c n R H c m 9 1 c E 9 y a W d p b m F s T m 8 m c X V v d D s s J n F 1 b 3 Q 7 V C 5 J U 0 V t c H R 5 J n F 1 b 3 Q 7 L C Z x d W 9 0 O 1 Q u S X N Q c m 9 j Z X N z Z W Q m c X V v d D s s J n F 1 b 3 Q 7 V C 5 J c 1 N 0 b 2 N r V G F r Z S Z x d W 9 0 O y w m c X V v d D t U L k t l e V N 0 c m l u Z 0 Z p Z W x k T m F t Z S Z x d W 9 0 O y w m c X V v d D t U L k t l e V Z h b H V l J n F 1 b 3 Q 7 L C Z x d W 9 0 O 1 Q u T G l u Z X M m c X V v d D s s J n F 1 b 3 Q 7 V C 5 N c 1 R p b W V T d G F t c C Z x d W 9 0 O y w m c X V v d D t U L k 1 z V X B k Y X R l U 2 l 0 Z U N v Z G U m c X V v d D s s J n F 1 b 3 Q 7 V C 5 O b 3 R l c y Z x d W 9 0 O y w m c X V v d D t U L l J l Y 2 5 v J n F 1 b 3 Q 7 L C Z x d W 9 0 O 1 Q u V G 9 0 Y W x D b 3 N 0 R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N 0 b 2 N r Q W R q d X N 0 R W 5 0 c n k / b 3 J k Z X J i e T 0 l M j J T d G 9 j a 0 F k a n V z d E V u d H J 5 S U Q l M j B k Z X N j J T I y X H U w M D I 2 T G l z d F R 5 c G U 9 R G V 0 Y W l s X H U w M D I 2 c 2 V s Z W N 0 L 0 V 4 c G F u Z G V k I F Q u e 1 Q u Q W N j b 3 V u d E l E L D B 9 J n F 1 b 3 Q 7 L C Z x d W 9 0 O 1 N l Y 3 R p b 2 4 x L 1 R T d G 9 j a 0 F k a n V z d E V u d H J 5 P 2 9 y Z G V y Y n k 9 J T I y U 3 R v Y 2 t B Z G p 1 c 3 R F b n R y e U l E J T I w Z G V z Y y U y M l x 1 M D A y N k x p c 3 R U e X B l P U R l d G F p b F x 1 M D A y N n N l b G V j d C 9 F e H B h b m R l Z C B U L n t U L k F j Y 2 9 1 b n R O Y W 1 l L D F 9 J n F 1 b 3 Q 7 L C Z x d W 9 0 O 1 N l Y 3 R p b 2 4 x L 1 R T d G 9 j a 0 F k a n V z d E V u d H J 5 P 2 9 y Z G V y Y n k 9 J T I y U 3 R v Y 2 t B Z G p 1 c 3 R F b n R y e U l E J T I w Z G V z Y y U y M l x 1 M D A y N k x p c 3 R U e X B l P U R l d G F p b F x 1 M D A y N n N l b G V j d C 9 F e H B h b m R l Z C B U L n t U L k F k a n V z d G 1 l b n R E Y X R l L D J 9 J n F 1 b 3 Q 7 L C Z x d W 9 0 O 1 N l Y 3 R p b 2 4 x L 1 R T d G 9 j a 0 F k a n V z d E V u d H J 5 P 2 9 y Z G V y Y n k 9 J T I y U 3 R v Y 2 t B Z G p 1 c 3 R F b n R y e U l E J T I w Z G V z Y y U y M l x 1 M D A y N k x p c 3 R U e X B l P U R l d G F p b F x 1 M D A y N n N l b G V j d C 9 F e H B h b m R l Z C B U L n t U L k F k a n V z d G 1 l b n R P b k l u U 3 R v Y 2 s s M 3 0 m c X V v d D s s J n F 1 b 3 Q 7 U 2 V j d G l v b j E v V F N 0 b 2 N r Q W R q d X N 0 R W 5 0 c n k / b 3 J k Z X J i e T 0 l M j J T d G 9 j a 0 F k a n V z d E V u d H J 5 S U Q l M j B k Z X N j J T I y X H U w M D I 2 T G l z d F R 5 c G U 9 R G V 0 Y W l s X H U w M D I 2 c 2 V s Z W N 0 L 0 V 4 c G F u Z G V k I F Q u e 1 Q u Q W R q d X N 0 V H l w Z S w 0 f S Z x d W 9 0 O y w m c X V v d D t T Z W N 0 a W 9 u M S 9 U U 3 R v Y 2 t B Z G p 1 c 3 R F b n R y e T 9 v c m R l c m J 5 P S U y M l N 0 b 2 N r Q W R q d X N 0 R W 5 0 c n l J R C U y M G R l c 2 M l M j J c d T A w M j Z M a X N 0 V H l w Z T 1 E Z X R h a W x c d T A w M j Z z Z W x l Y 3 Q v R X h w Y W 5 k Z W Q g V C 5 7 V C 5 B c H B y b 3 Z l Z C w 1 f S Z x d W 9 0 O y w m c X V v d D t T Z W N 0 a W 9 u M S 9 U U 3 R v Y 2 t B Z G p 1 c 3 R F b n R y e T 9 v c m R l c m J 5 P S U y M l N 0 b 2 N r Q W R q d X N 0 R W 5 0 c n l J R C U y M G R l c 2 M l M j J c d T A w M j Z M a X N 0 V H l w Z T 1 E Z X R h a W x c d T A w M j Z z Z W x l Y 3 Q v R X h w Y W 5 k Z W Q g V C 5 7 V C 5 D c m V h d G l v b k R h d G U s N n 0 m c X V v d D s s J n F 1 b 3 Q 7 U 2 V j d G l v b j E v V F N 0 b 2 N r Q W R q d X N 0 R W 5 0 c n k / b 3 J k Z X J i e T 0 l M j J T d G 9 j a 0 F k a n V z d E V u d H J 5 S U Q l M j B k Z X N j J T I y X H U w M D I 2 T G l z d F R 5 c G U 9 R G V 0 Y W l s X H U w M D I 2 c 2 V s Z W N 0 L 0 V 4 c G F u Z G V k I F Q u e 1 Q u R G V s Z X R l Z C w 3 f S Z x d W 9 0 O y w m c X V v d D t T Z W N 0 a W 9 u M S 9 U U 3 R v Y 2 t B Z G p 1 c 3 R F b n R y e T 9 v c m R l c m J 5 P S U y M l N 0 b 2 N r Q W R q d X N 0 R W 5 0 c n l J R C U y M G R l c 2 M l M j J c d T A w M j Z M a X N 0 V H l w Z T 1 E Z X R h a W x c d T A w M j Z z Z W x l Y 3 Q v R X h w Y W 5 k Z W Q g V C 5 7 V C 5 E b 1 B y b 2 N l c 3 N v b l N h d m U s O H 0 m c X V v d D s s J n F 1 b 3 Q 7 U 2 V j d G l v b j E v V F N 0 b 2 N r Q W R q d X N 0 R W 5 0 c n k / b 3 J k Z X J i e T 0 l M j J T d G 9 j a 0 F k a n V z d E V u d H J 5 S U Q l M j B k Z X N j J T I y X H U w M D I 2 T G l z d F R 5 c G U 9 R G V 0 Y W l s X H U w M D I 2 c 2 V s Z W N 0 L 0 V 4 c G F u Z G V k I F Q u e 1 Q u R W 1 w b G 9 5 Z W U s O X 0 m c X V v d D s s J n F 1 b 3 Q 7 U 2 V j d G l v b j E v V F N 0 b 2 N r Q W R q d X N 0 R W 5 0 c n k / b 3 J k Z X J i e T 0 l M j J T d G 9 j a 0 F k a n V z d E V u d H J 5 S U Q l M j B k Z X N j J T I y X H U w M D I 2 T G l z d F R 5 c G U 9 R G V 0 Y W l s X H U w M D I 2 c 2 V s Z W N 0 L 0 V 4 c G F u Z G V k I F Q u e 1 Q u R W 5 m b 3 J j Z V V P T S w x M H 0 m c X V v d D s s J n F 1 b 3 Q 7 U 2 V j d G l v b j E v V F N 0 b 2 N r Q W R q d X N 0 R W 5 0 c n k / b 3 J k Z X J i e T 0 l M j J T d G 9 j a 0 F k a n V z d E V u d H J 5 S U Q l M j B k Z X N j J T I y X H U w M D I 2 T G l z d F R 5 c G U 9 R G V 0 Y W l s X H U w M D I 2 c 2 V s Z W N 0 L 0 V 4 c G F u Z G V k I F Q u e 1 Q u R 2 x v Y m F s U m V m L D E x f S Z x d W 9 0 O y w m c X V v d D t T Z W N 0 a W 9 u M S 9 U U 3 R v Y 2 t B Z G p 1 c 3 R F b n R y e T 9 v c m R l c m J 5 P S U y M l N 0 b 2 N r Q W R q d X N 0 R W 5 0 c n l J R C U y M G R l c 2 M l M j J c d T A w M j Z M a X N 0 V H l w Z T 1 E Z X R h a W x c d T A w M j Z z Z W x l Y 3 Q v R X h w Y W 5 k Z W Q g V C 5 7 V C 5 J R C w x M n 0 m c X V v d D s s J n F 1 b 3 Q 7 U 2 V j d G l v b j E v V F N 0 b 2 N r Q W R q d X N 0 R W 5 0 c n k / b 3 J k Z X J i e T 0 l M j J T d G 9 j a 0 F k a n V z d E V u d H J 5 S U Q l M j B k Z X N j J T I y X H U w M D I 2 T G l z d F R 5 c G U 9 R G V 0 Y W l s X H U w M D I 2 c 2 V s Z W N 0 L 0 V 4 c G F u Z G V k I F Q u e 1 Q u S W 1 w b 3 J 0 R 3 J v d X B P c m l n a W 5 h b E 5 v L D E z f S Z x d W 9 0 O y w m c X V v d D t T Z W N 0 a W 9 u M S 9 U U 3 R v Y 2 t B Z G p 1 c 3 R F b n R y e T 9 v c m R l c m J 5 P S U y M l N 0 b 2 N r Q W R q d X N 0 R W 5 0 c n l J R C U y M G R l c 2 M l M j J c d T A w M j Z M a X N 0 V H l w Z T 1 E Z X R h a W x c d T A w M j Z z Z W x l Y 3 Q v R X h w Y W 5 k Z W Q g V C 5 7 V C 5 J U 0 V t c H R 5 L D E 0 f S Z x d W 9 0 O y w m c X V v d D t T Z W N 0 a W 9 u M S 9 U U 3 R v Y 2 t B Z G p 1 c 3 R F b n R y e T 9 v c m R l c m J 5 P S U y M l N 0 b 2 N r Q W R q d X N 0 R W 5 0 c n l J R C U y M G R l c 2 M l M j J c d T A w M j Z M a X N 0 V H l w Z T 1 E Z X R h a W x c d T A w M j Z z Z W x l Y 3 Q v R X h w Y W 5 k Z W Q g V C 5 7 V C 5 J c 1 B y b 2 N l c 3 N l Z C w x N X 0 m c X V v d D s s J n F 1 b 3 Q 7 U 2 V j d G l v b j E v V F N 0 b 2 N r Q W R q d X N 0 R W 5 0 c n k / b 3 J k Z X J i e T 0 l M j J T d G 9 j a 0 F k a n V z d E V u d H J 5 S U Q l M j B k Z X N j J T I y X H U w M D I 2 T G l z d F R 5 c G U 9 R G V 0 Y W l s X H U w M D I 2 c 2 V s Z W N 0 L 0 V 4 c G F u Z G V k I F Q u e 1 Q u S X N T d G 9 j a 1 R h a 2 U s M T Z 9 J n F 1 b 3 Q 7 L C Z x d W 9 0 O 1 N l Y 3 R p b 2 4 x L 1 R T d G 9 j a 0 F k a n V z d E V u d H J 5 P 2 9 y Z G V y Y n k 9 J T I y U 3 R v Y 2 t B Z G p 1 c 3 R F b n R y e U l E J T I w Z G V z Y y U y M l x 1 M D A y N k x p c 3 R U e X B l P U R l d G F p b F x 1 M D A y N n N l b G V j d C 9 F e H B h b m R l Z C B U L n t U L k t l e V N 0 c m l u Z 0 Z p Z W x k T m F t Z S w x N 3 0 m c X V v d D s s J n F 1 b 3 Q 7 U 2 V j d G l v b j E v V F N 0 b 2 N r Q W R q d X N 0 R W 5 0 c n k / b 3 J k Z X J i e T 0 l M j J T d G 9 j a 0 F k a n V z d E V u d H J 5 S U Q l M j B k Z X N j J T I y X H U w M D I 2 T G l z d F R 5 c G U 9 R G V 0 Y W l s X H U w M D I 2 c 2 V s Z W N 0 L 0 V 4 c G F u Z G V k I F Q u e 1 Q u S 2 V 5 V m F s d W U s M T h 9 J n F 1 b 3 Q 7 L C Z x d W 9 0 O 1 N l Y 3 R p b 2 4 x L 1 R T d G 9 j a 0 F k a n V z d E V u d H J 5 P 2 9 y Z G V y Y n k 9 J T I y U 3 R v Y 2 t B Z G p 1 c 3 R F b n R y e U l E J T I w Z G V z Y y U y M l x 1 M D A y N k x p c 3 R U e X B l P U R l d G F p b F x 1 M D A y N n N l b G V j d C 9 F e H B h b m R l Z C B U L n t U L k x p b m V z L D E 5 f S Z x d W 9 0 O y w m c X V v d D t T Z W N 0 a W 9 u M S 9 U U 3 R v Y 2 t B Z G p 1 c 3 R F b n R y e T 9 v c m R l c m J 5 P S U y M l N 0 b 2 N r Q W R q d X N 0 R W 5 0 c n l J R C U y M G R l c 2 M l M j J c d T A w M j Z M a X N 0 V H l w Z T 1 E Z X R h a W x c d T A w M j Z z Z W x l Y 3 Q v R X h w Y W 5 k Z W Q g V C 5 7 V C 5 N c 1 R p b W V T d G F t c C w y M H 0 m c X V v d D s s J n F 1 b 3 Q 7 U 2 V j d G l v b j E v V F N 0 b 2 N r Q W R q d X N 0 R W 5 0 c n k / b 3 J k Z X J i e T 0 l M j J T d G 9 j a 0 F k a n V z d E V u d H J 5 S U Q l M j B k Z X N j J T I y X H U w M D I 2 T G l z d F R 5 c G U 9 R G V 0 Y W l s X H U w M D I 2 c 2 V s Z W N 0 L 0 V 4 c G F u Z G V k I F Q u e 1 Q u T X N V c G R h d G V T a X R l Q 2 9 k Z S w y M X 0 m c X V v d D s s J n F 1 b 3 Q 7 U 2 V j d G l v b j E v V F N 0 b 2 N r Q W R q d X N 0 R W 5 0 c n k / b 3 J k Z X J i e T 0 l M j J T d G 9 j a 0 F k a n V z d E V u d H J 5 S U Q l M j B k Z X N j J T I y X H U w M D I 2 T G l z d F R 5 c G U 9 R G V 0 Y W l s X H U w M D I 2 c 2 V s Z W N 0 L 0 V 4 c G F u Z G V k I F Q u e 1 Q u T m 9 0 Z X M s M j J 9 J n F 1 b 3 Q 7 L C Z x d W 9 0 O 1 N l Y 3 R p b 2 4 x L 1 R T d G 9 j a 0 F k a n V z d E V u d H J 5 P 2 9 y Z G V y Y n k 9 J T I y U 3 R v Y 2 t B Z G p 1 c 3 R F b n R y e U l E J T I w Z G V z Y y U y M l x 1 M D A y N k x p c 3 R U e X B l P U R l d G F p b F x 1 M D A y N n N l b G V j d C 9 F e H B h b m R l Z C B U L n t U L l J l Y 2 5 v L D I z f S Z x d W 9 0 O y w m c X V v d D t T Z W N 0 a W 9 u M S 9 U U 3 R v Y 2 t B Z G p 1 c 3 R F b n R y e T 9 v c m R l c m J 5 P S U y M l N 0 b 2 N r Q W R q d X N 0 R W 5 0 c n l J R C U y M G R l c 2 M l M j J c d T A w M j Z M a X N 0 V H l w Z T 1 E Z X R h a W x c d T A w M j Z z Z W x l Y 3 Q v R X h w Y W 5 k Z W Q g V C 5 7 V C 5 U b 3 R h b E N v c 3 R F e C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R T d G 9 j a 0 F k a n V z d E V u d H J 5 P 2 9 y Z G V y Y n k 9 J T I y U 3 R v Y 2 t B Z G p 1 c 3 R F b n R y e U l E J T I w Z G V z Y y U y M l x 1 M D A y N k x p c 3 R U e X B l P U R l d G F p b F x 1 M D A y N n N l b G V j d C 9 F e H B h b m R l Z C B U L n t U L k F j Y 2 9 1 b n R J R C w w f S Z x d W 9 0 O y w m c X V v d D t T Z W N 0 a W 9 u M S 9 U U 3 R v Y 2 t B Z G p 1 c 3 R F b n R y e T 9 v c m R l c m J 5 P S U y M l N 0 b 2 N r Q W R q d X N 0 R W 5 0 c n l J R C U y M G R l c 2 M l M j J c d T A w M j Z M a X N 0 V H l w Z T 1 E Z X R h a W x c d T A w M j Z z Z W x l Y 3 Q v R X h w Y W 5 k Z W Q g V C 5 7 V C 5 B Y 2 N v d W 5 0 T m F t Z S w x f S Z x d W 9 0 O y w m c X V v d D t T Z W N 0 a W 9 u M S 9 U U 3 R v Y 2 t B Z G p 1 c 3 R F b n R y e T 9 v c m R l c m J 5 P S U y M l N 0 b 2 N r Q W R q d X N 0 R W 5 0 c n l J R C U y M G R l c 2 M l M j J c d T A w M j Z M a X N 0 V H l w Z T 1 E Z X R h a W x c d T A w M j Z z Z W x l Y 3 Q v R X h w Y W 5 k Z W Q g V C 5 7 V C 5 B Z G p 1 c 3 R t Z W 5 0 R G F 0 Z S w y f S Z x d W 9 0 O y w m c X V v d D t T Z W N 0 a W 9 u M S 9 U U 3 R v Y 2 t B Z G p 1 c 3 R F b n R y e T 9 v c m R l c m J 5 P S U y M l N 0 b 2 N r Q W R q d X N 0 R W 5 0 c n l J R C U y M G R l c 2 M l M j J c d T A w M j Z M a X N 0 V H l w Z T 1 E Z X R h a W x c d T A w M j Z z Z W x l Y 3 Q v R X h w Y W 5 k Z W Q g V C 5 7 V C 5 B Z G p 1 c 3 R t Z W 5 0 T 2 5 J b l N 0 b 2 N r L D N 9 J n F 1 b 3 Q 7 L C Z x d W 9 0 O 1 N l Y 3 R p b 2 4 x L 1 R T d G 9 j a 0 F k a n V z d E V u d H J 5 P 2 9 y Z G V y Y n k 9 J T I y U 3 R v Y 2 t B Z G p 1 c 3 R F b n R y e U l E J T I w Z G V z Y y U y M l x 1 M D A y N k x p c 3 R U e X B l P U R l d G F p b F x 1 M D A y N n N l b G V j d C 9 F e H B h b m R l Z C B U L n t U L k F k a n V z d F R 5 c G U s N H 0 m c X V v d D s s J n F 1 b 3 Q 7 U 2 V j d G l v b j E v V F N 0 b 2 N r Q W R q d X N 0 R W 5 0 c n k / b 3 J k Z X J i e T 0 l M j J T d G 9 j a 0 F k a n V z d E V u d H J 5 S U Q l M j B k Z X N j J T I y X H U w M D I 2 T G l z d F R 5 c G U 9 R G V 0 Y W l s X H U w M D I 2 c 2 V s Z W N 0 L 0 V 4 c G F u Z G V k I F Q u e 1 Q u Q X B w c m 9 2 Z W Q s N X 0 m c X V v d D s s J n F 1 b 3 Q 7 U 2 V j d G l v b j E v V F N 0 b 2 N r Q W R q d X N 0 R W 5 0 c n k / b 3 J k Z X J i e T 0 l M j J T d G 9 j a 0 F k a n V z d E V u d H J 5 S U Q l M j B k Z X N j J T I y X H U w M D I 2 T G l z d F R 5 c G U 9 R G V 0 Y W l s X H U w M D I 2 c 2 V s Z W N 0 L 0 V 4 c G F u Z G V k I F Q u e 1 Q u Q 3 J l Y X R p b 2 5 E Y X R l L D Z 9 J n F 1 b 3 Q 7 L C Z x d W 9 0 O 1 N l Y 3 R p b 2 4 x L 1 R T d G 9 j a 0 F k a n V z d E V u d H J 5 P 2 9 y Z G V y Y n k 9 J T I y U 3 R v Y 2 t B Z G p 1 c 3 R F b n R y e U l E J T I w Z G V z Y y U y M l x 1 M D A y N k x p c 3 R U e X B l P U R l d G F p b F x 1 M D A y N n N l b G V j d C 9 F e H B h b m R l Z C B U L n t U L k R l b G V 0 Z W Q s N 3 0 m c X V v d D s s J n F 1 b 3 Q 7 U 2 V j d G l v b j E v V F N 0 b 2 N r Q W R q d X N 0 R W 5 0 c n k / b 3 J k Z X J i e T 0 l M j J T d G 9 j a 0 F k a n V z d E V u d H J 5 S U Q l M j B k Z X N j J T I y X H U w M D I 2 T G l z d F R 5 c G U 9 R G V 0 Y W l s X H U w M D I 2 c 2 V s Z W N 0 L 0 V 4 c G F u Z G V k I F Q u e 1 Q u R G 9 Q c m 9 j Z X N z b 2 5 T Y X Z l L D h 9 J n F 1 b 3 Q 7 L C Z x d W 9 0 O 1 N l Y 3 R p b 2 4 x L 1 R T d G 9 j a 0 F k a n V z d E V u d H J 5 P 2 9 y Z G V y Y n k 9 J T I y U 3 R v Y 2 t B Z G p 1 c 3 R F b n R y e U l E J T I w Z G V z Y y U y M l x 1 M D A y N k x p c 3 R U e X B l P U R l d G F p b F x 1 M D A y N n N l b G V j d C 9 F e H B h b m R l Z C B U L n t U L k V t c G x v e W V l L D l 9 J n F 1 b 3 Q 7 L C Z x d W 9 0 O 1 N l Y 3 R p b 2 4 x L 1 R T d G 9 j a 0 F k a n V z d E V u d H J 5 P 2 9 y Z G V y Y n k 9 J T I y U 3 R v Y 2 t B Z G p 1 c 3 R F b n R y e U l E J T I w Z G V z Y y U y M l x 1 M D A y N k x p c 3 R U e X B l P U R l d G F p b F x 1 M D A y N n N l b G V j d C 9 F e H B h b m R l Z C B U L n t U L k V u Z m 9 y Y 2 V V T 0 0 s M T B 9 J n F 1 b 3 Q 7 L C Z x d W 9 0 O 1 N l Y 3 R p b 2 4 x L 1 R T d G 9 j a 0 F k a n V z d E V u d H J 5 P 2 9 y Z G V y Y n k 9 J T I y U 3 R v Y 2 t B Z G p 1 c 3 R F b n R y e U l E J T I w Z G V z Y y U y M l x 1 M D A y N k x p c 3 R U e X B l P U R l d G F p b F x 1 M D A y N n N l b G V j d C 9 F e H B h b m R l Z C B U L n t U L k d s b 2 J h b F J l Z i w x M X 0 m c X V v d D s s J n F 1 b 3 Q 7 U 2 V j d G l v b j E v V F N 0 b 2 N r Q W R q d X N 0 R W 5 0 c n k / b 3 J k Z X J i e T 0 l M j J T d G 9 j a 0 F k a n V z d E V u d H J 5 S U Q l M j B k Z X N j J T I y X H U w M D I 2 T G l z d F R 5 c G U 9 R G V 0 Y W l s X H U w M D I 2 c 2 V s Z W N 0 L 0 V 4 c G F u Z G V k I F Q u e 1 Q u S U Q s M T J 9 J n F 1 b 3 Q 7 L C Z x d W 9 0 O 1 N l Y 3 R p b 2 4 x L 1 R T d G 9 j a 0 F k a n V z d E V u d H J 5 P 2 9 y Z G V y Y n k 9 J T I y U 3 R v Y 2 t B Z G p 1 c 3 R F b n R y e U l E J T I w Z G V z Y y U y M l x 1 M D A y N k x p c 3 R U e X B l P U R l d G F p b F x 1 M D A y N n N l b G V j d C 9 F e H B h b m R l Z C B U L n t U L k l t c G 9 y d E d y b 3 V w T 3 J p Z 2 l u Y W x O b y w x M 3 0 m c X V v d D s s J n F 1 b 3 Q 7 U 2 V j d G l v b j E v V F N 0 b 2 N r Q W R q d X N 0 R W 5 0 c n k / b 3 J k Z X J i e T 0 l M j J T d G 9 j a 0 F k a n V z d E V u d H J 5 S U Q l M j B k Z X N j J T I y X H U w M D I 2 T G l z d F R 5 c G U 9 R G V 0 Y W l s X H U w M D I 2 c 2 V s Z W N 0 L 0 V 4 c G F u Z G V k I F Q u e 1 Q u S V N F b X B 0 e S w x N H 0 m c X V v d D s s J n F 1 b 3 Q 7 U 2 V j d G l v b j E v V F N 0 b 2 N r Q W R q d X N 0 R W 5 0 c n k / b 3 J k Z X J i e T 0 l M j J T d G 9 j a 0 F k a n V z d E V u d H J 5 S U Q l M j B k Z X N j J T I y X H U w M D I 2 T G l z d F R 5 c G U 9 R G V 0 Y W l s X H U w M D I 2 c 2 V s Z W N 0 L 0 V 4 c G F u Z G V k I F Q u e 1 Q u S X N Q c m 9 j Z X N z Z W Q s M T V 9 J n F 1 b 3 Q 7 L C Z x d W 9 0 O 1 N l Y 3 R p b 2 4 x L 1 R T d G 9 j a 0 F k a n V z d E V u d H J 5 P 2 9 y Z G V y Y n k 9 J T I y U 3 R v Y 2 t B Z G p 1 c 3 R F b n R y e U l E J T I w Z G V z Y y U y M l x 1 M D A y N k x p c 3 R U e X B l P U R l d G F p b F x 1 M D A y N n N l b G V j d C 9 F e H B h b m R l Z C B U L n t U L k l z U 3 R v Y 2 t U Y W t l L D E 2 f S Z x d W 9 0 O y w m c X V v d D t T Z W N 0 a W 9 u M S 9 U U 3 R v Y 2 t B Z G p 1 c 3 R F b n R y e T 9 v c m R l c m J 5 P S U y M l N 0 b 2 N r Q W R q d X N 0 R W 5 0 c n l J R C U y M G R l c 2 M l M j J c d T A w M j Z M a X N 0 V H l w Z T 1 E Z X R h a W x c d T A w M j Z z Z W x l Y 3 Q v R X h w Y W 5 k Z W Q g V C 5 7 V C 5 L Z X l T d H J p b m d G a W V s Z E 5 h b W U s M T d 9 J n F 1 b 3 Q 7 L C Z x d W 9 0 O 1 N l Y 3 R p b 2 4 x L 1 R T d G 9 j a 0 F k a n V z d E V u d H J 5 P 2 9 y Z G V y Y n k 9 J T I y U 3 R v Y 2 t B Z G p 1 c 3 R F b n R y e U l E J T I w Z G V z Y y U y M l x 1 M D A y N k x p c 3 R U e X B l P U R l d G F p b F x 1 M D A y N n N l b G V j d C 9 F e H B h b m R l Z C B U L n t U L k t l e V Z h b H V l L D E 4 f S Z x d W 9 0 O y w m c X V v d D t T Z W N 0 a W 9 u M S 9 U U 3 R v Y 2 t B Z G p 1 c 3 R F b n R y e T 9 v c m R l c m J 5 P S U y M l N 0 b 2 N r Q W R q d X N 0 R W 5 0 c n l J R C U y M G R l c 2 M l M j J c d T A w M j Z M a X N 0 V H l w Z T 1 E Z X R h a W x c d T A w M j Z z Z W x l Y 3 Q v R X h w Y W 5 k Z W Q g V C 5 7 V C 5 M a W 5 l c y w x O X 0 m c X V v d D s s J n F 1 b 3 Q 7 U 2 V j d G l v b j E v V F N 0 b 2 N r Q W R q d X N 0 R W 5 0 c n k / b 3 J k Z X J i e T 0 l M j J T d G 9 j a 0 F k a n V z d E V u d H J 5 S U Q l M j B k Z X N j J T I y X H U w M D I 2 T G l z d F R 5 c G U 9 R G V 0 Y W l s X H U w M D I 2 c 2 V s Z W N 0 L 0 V 4 c G F u Z G V k I F Q u e 1 Q u T X N U a W 1 l U 3 R h b X A s M j B 9 J n F 1 b 3 Q 7 L C Z x d W 9 0 O 1 N l Y 3 R p b 2 4 x L 1 R T d G 9 j a 0 F k a n V z d E V u d H J 5 P 2 9 y Z G V y Y n k 9 J T I y U 3 R v Y 2 t B Z G p 1 c 3 R F b n R y e U l E J T I w Z G V z Y y U y M l x 1 M D A y N k x p c 3 R U e X B l P U R l d G F p b F x 1 M D A y N n N l b G V j d C 9 F e H B h b m R l Z C B U L n t U L k 1 z V X B k Y X R l U 2 l 0 Z U N v Z G U s M j F 9 J n F 1 b 3 Q 7 L C Z x d W 9 0 O 1 N l Y 3 R p b 2 4 x L 1 R T d G 9 j a 0 F k a n V z d E V u d H J 5 P 2 9 y Z G V y Y n k 9 J T I y U 3 R v Y 2 t B Z G p 1 c 3 R F b n R y e U l E J T I w Z G V z Y y U y M l x 1 M D A y N k x p c 3 R U e X B l P U R l d G F p b F x 1 M D A y N n N l b G V j d C 9 F e H B h b m R l Z C B U L n t U L k 5 v d G V z L D I y f S Z x d W 9 0 O y w m c X V v d D t T Z W N 0 a W 9 u M S 9 U U 3 R v Y 2 t B Z G p 1 c 3 R F b n R y e T 9 v c m R l c m J 5 P S U y M l N 0 b 2 N r Q W R q d X N 0 R W 5 0 c n l J R C U y M G R l c 2 M l M j J c d T A w M j Z M a X N 0 V H l w Z T 1 E Z X R h a W x c d T A w M j Z z Z W x l Y 3 Q v R X h w Y W 5 k Z W Q g V C 5 7 V C 5 S Z W N u b y w y M 3 0 m c X V v d D s s J n F 1 b 3 Q 7 U 2 V j d G l v b j E v V F N 0 b 2 N r Q W R q d X N 0 R W 5 0 c n k / b 3 J k Z X J i e T 0 l M j J T d G 9 j a 0 F k a n V z d E V u d H J 5 S U Q l M j B k Z X N j J T I y X H U w M D I 2 T G l z d F R 5 c G U 9 R G V 0 Y W l s X H U w M D I 2 c 2 V s Z W N 0 L 0 V 4 c G F u Z G V k I F Q u e 1 Q u V G 9 0 Y W x D b 3 N 0 R X g s M j R 9 J n F 1 b 3 Q 7 X S w m c X V v d D t S Z W x h d G l v b n N o a X B J b m Z v J n F 1 b 3 Q 7 O l t d f S I g L z 4 8 R W 5 0 c n k g V H l w Z T 0 i U X V l c n l J R C I g V m F s d W U 9 I n M 5 M z l j O D F j Y y 0 y N m V m L T Q 5 M T U t O W Z j M S 1 h M z V i M m Q z O D U z Z j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U 3 R v Y 2 t B Z G p 1 c 3 R F b n R y e S U z R m 9 y Z G V y Y n k l M 0 Q l M j U y M l N 0 b 2 N r Q W R q d X N 0 R W 5 0 c n l J R C U y N T I w Z G V z Y y U y N T I y J T I 2 T G l z d F R 5 c G U l M 0 R E Z X R h a W w l M j Z z Z W x l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0 b 2 N r Q W R q d X N 0 R W 5 0 c n k l M 0 Z v c m R l c m J 5 J T N E J T I 1 M j J T d G 9 j a 0 F k a n V z d E V u d H J 5 S U Q l M j U y M G R l c 2 M l M j U y M i U y N k x p c 3 R U e X B l J T N E R G V 0 Y W l s J T I 2 c 2 V s Z W N 0 L 3 R z d G 9 j a 2 F k a n V z d G V u d H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0 b 2 N r Q W R q d X N 0 R W 5 0 c n k l M 0 Z v c m R l c m J 5 J T N E J T I 1 M j J T d G 9 j a 0 F k a n V z d E V u d H J 5 S U Q l M j U y M G R l c 2 M l M j U y M i U y N k x p c 3 R U e X B l J T N E R G V 0 Y W l s J T I 2 c 2 V s Z W N 0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3 R v Y 2 t B Z G p 1 c 3 R F b n R y e S U z R m 9 y Z G V y Y n k l M 0 Q l M j U y M l N 0 b 2 N r Q W R q d X N 0 R W 5 0 c n l J R C U y N T I w Z G V z Y y U y N T I y J T I 2 T G l z d F R 5 c G U l M 0 R E Z X R h a W w l M j Z z Z W x l Y 3 Q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0 b 2 N r Q W R q d X N 0 R W 5 0 c n k l M 0 Z v c m R l c m J 5 J T N E J T I 1 M j J T d G 9 j a 0 F k a n V z d E V u d H J 5 S U Q l M j U y M G R l c 2 M l M j U y M i U y N k x p c 3 R U e X B l J T N E R G V 0 Y W l s J T I 2 c 2 V s Z W N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0 b 2 N r Q W R q d X N 0 R W 5 0 c n k l M 0 Z v c m R l c m J 5 J T N E J T I 1 M j J T d G 9 j a 0 F k a n V z d E V u d H J 5 S U Q l M j U y M G R l c 2 M l M j U y M i U y N k x p c 3 R U e X B l J T N E R G V 0 Y W l s J T I 2 c 2 V s Z W N 0 L 0 V 4 c G F u Z G V k J T I w V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8 k h V g H c z T Z 1 z 2 E b Y t n 7 i A A A A A A I A A A A A A B B m A A A A A Q A A I A A A A P E t h R g i J A r l s 4 3 G x 7 9 + 8 N V j k M M 7 a S x J 9 W W H W + G d 9 Z y 6 A A A A A A 6 A A A A A A g A A I A A A A O Y X w Y g / I P v R / v e z 1 i 2 F U R O q K 8 c f i w d a B q 0 B j b b n 8 J t R U A A A A H k 3 s I n r J 8 D F b 3 0 A A 2 1 s h + B O 4 Y M 2 c 3 C B e E / n p a p b m n 8 r r A c O P L V p b r v g H r y 9 1 8 D g T k o 4 y I O 3 p D F I k X G Y K A o H r 9 V Q F k O u T n o v Y p 8 O 4 E U s d I / W Q A A A A H + 5 T H r 4 D V 1 y N 1 V 9 c Q l 9 U I K t l 5 P O r 0 V v c N w L D 8 v 2 j 0 6 Q 2 D v B 9 Z I G N i M b h e G o 7 j J Y 9 s L A c k 3 A r A 8 + U D v Z W L 6 R Q E 8 = < / D a t a M a s h u p > 
</file>

<file path=customXml/itemProps1.xml><?xml version="1.0" encoding="utf-8"?>
<ds:datastoreItem xmlns:ds="http://schemas.openxmlformats.org/officeDocument/2006/customXml" ds:itemID="{A92E9BAC-CF39-4908-896D-21FB0C4D5A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 Adjustment List Report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RMG</cp:lastModifiedBy>
  <dcterms:created xsi:type="dcterms:W3CDTF">2015-06-05T18:17:20Z</dcterms:created>
  <dcterms:modified xsi:type="dcterms:W3CDTF">2023-03-13T11:30:10Z</dcterms:modified>
</cp:coreProperties>
</file>