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<sst xmlns="http://schemas.openxmlformats.org/spreadsheetml/2006/main" count="86" uniqueCount="33">
  <si>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</si>
  <si>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</si>
  <si>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</si>
  <si>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</si>
  <si>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</si>
  <si>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</si>
  <si>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</si>
  <si>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</si>
  <si>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</si>
  <si>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</si>
  <si>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</si>
  <si>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</si>
  <si>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</si>
  <si>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</si>
  <si>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</si>
  <si>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</si>
  <si>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</si>
  <si>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</si>
  <si>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</si>
  <si>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</si>
  <si>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</si>
  <si>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</si>
  <si>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</si>
  <si>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</si>
  <si>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</si>
  <si>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</si>
  <si>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</si>
  <si>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</si>
  <si>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</si>
  <si>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</si>
  <si>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</si>
  <si>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</t>
    <phoneticPr fontId="1" type="noConversion"/>
  </si>
  <si>
    <t>&gt;=2020-01-05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</si>
</sst>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76" fontId="2" fillId="0" borderId="22" xfId="1" applyNumberFormat="1" applyFont="1" applyFill="1" applyBorder="1" applyAlignment="1">
      <alignment horizontal="right" vertical="center"/>
    </xf>
    <xf numFmtId="176" fontId="2" fillId="0" borderId="23" xfId="1" applyNumberFormat="1" applyFont="1" applyFill="1" applyBorder="1" applyAlignment="1">
      <alignment horizontal="right" vertical="center"/>
    </xf>
    <xf numFmtId="176" fontId="2" fillId="0" borderId="24" xfId="1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EA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6" name="표6" displayName="표6" ref="B18:E22" totalsRowShown="0" headerRowDxfId="6" headerRowBorderDxfId="5" tableBorderDxfId="4">
  <autoFilter ref="B18:E22"/>
  <tableColumns count="4">
    <tableColumn id="1" name="상품명" dataDxfId="3"/>
    <tableColumn id="2" name="구분" dataDxfId="2"/>
    <tableColumn id="3" name="상품입고일" dataDxfId="1"/>
    <tableColumn id="4" name="전월 판매량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48" t="s">
        <v>28</v>
      </c>
      <c r="C13" s="43"/>
      <c r="D13" s="43"/>
      <c r="E13" s="15" t="str">
        <f>CHOOSE(WEEKDAY(E5,2),"월요일","화요일","수요일","목요일","금요일","토요일","일요일")</f>
        <v>일요일</v>
      </c>
      <c r="F13" s="44"/>
      <c r="G13" s="43" t="s">
        <v>29</v>
      </c>
      <c r="H13" s="43"/>
      <c r="I13" s="43"/>
      <c r="J13" s="4">
        <f>SMALL(판매량,1)</f>
        <v>22</v>
      </c>
    </row>
    <row r="14" spans="2:10" ht="21.95" customHeight="1" thickBot="1" x14ac:dyDescent="0.35">
      <c r="B14" s="46" t="s">
        <v>30</v>
      </c>
      <c r="C14" s="47"/>
      <c r="D14" s="47"/>
      <c r="E14" s="16">
        <f>SUMPRODUCT(F5:F12,G5:G12)</f>
        <v>7594000</v>
      </c>
      <c r="F14" s="45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8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4.125" bestFit="1" customWidth="1"/>
    <col min="4" max="4" width="12.125" customWidth="1"/>
    <col min="5" max="5" width="12.7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22</v>
      </c>
      <c r="H10" s="27">
        <v>10</v>
      </c>
    </row>
    <row r="13" spans="2:8" ht="17.25" thickBot="1" x14ac:dyDescent="0.35"/>
    <row r="14" spans="2:8" ht="17.25" thickBot="1" x14ac:dyDescent="0.35">
      <c r="B14" s="18" t="s">
        <v>2</v>
      </c>
      <c r="C14" s="18" t="s">
        <v>3</v>
      </c>
    </row>
    <row r="15" spans="2:8" x14ac:dyDescent="0.3">
      <c r="B15" t="s">
        <v>31</v>
      </c>
    </row>
    <row r="16" spans="2:8" x14ac:dyDescent="0.3">
      <c r="C16" t="s">
        <v>32</v>
      </c>
    </row>
    <row r="18" spans="2:5" ht="17.25" thickBot="1" x14ac:dyDescent="0.35">
      <c r="B18" s="40" t="s">
        <v>1</v>
      </c>
      <c r="C18" s="41" t="s">
        <v>2</v>
      </c>
      <c r="D18" s="41" t="s">
        <v>3</v>
      </c>
      <c r="E18" s="42" t="s">
        <v>5</v>
      </c>
    </row>
    <row r="19" spans="2:5" x14ac:dyDescent="0.3">
      <c r="B19" s="34" t="s">
        <v>10</v>
      </c>
      <c r="C19" s="28" t="s">
        <v>11</v>
      </c>
      <c r="D19" s="29">
        <v>43835</v>
      </c>
      <c r="E19" s="37">
        <v>54</v>
      </c>
    </row>
    <row r="20" spans="2:5" x14ac:dyDescent="0.3">
      <c r="B20" s="35" t="s">
        <v>16</v>
      </c>
      <c r="C20" s="30" t="s">
        <v>11</v>
      </c>
      <c r="D20" s="31">
        <v>43104</v>
      </c>
      <c r="E20" s="38">
        <v>46</v>
      </c>
    </row>
    <row r="21" spans="2:5" x14ac:dyDescent="0.3">
      <c r="B21" s="35" t="s">
        <v>21</v>
      </c>
      <c r="C21" s="30" t="s">
        <v>14</v>
      </c>
      <c r="D21" s="31">
        <v>43835</v>
      </c>
      <c r="E21" s="38">
        <v>26</v>
      </c>
    </row>
    <row r="22" spans="2:5" x14ac:dyDescent="0.3">
      <c r="B22" s="36" t="s">
        <v>27</v>
      </c>
      <c r="C22" s="32" t="s">
        <v>11</v>
      </c>
      <c r="D22" s="33">
        <v>43835</v>
      </c>
      <c r="E22" s="39">
        <v>22</v>
      </c>
    </row>
  </sheetData>
  <phoneticPr fontId="1" type="noConversion"/>
  <conditionalFormatting sqref="B3:H10">
    <cfRule type="expression" dxfId="7" priority="1">
      <formula>$G3&gt;=40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2020-03-26T09:43:55Z</dcterms:modified>
</cp:coreProperties>
</file>