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showObjects="none"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3장\3장-완성\"/>
    </mc:Choice>
  </mc:AlternateContent>
  <xr:revisionPtr revIDLastSave="0" documentId="13_ncr:1_{90E72D79-2B13-461F-911A-D0B45EB83CAC}" xr6:coauthVersionLast="43" xr6:coauthVersionMax="43" xr10:uidLastSave="{00000000-0000-0000-0000-000000000000}"/>
  <bookViews>
    <workbookView xWindow="-120" yWindow="-120" windowWidth="29040" windowHeight="17640" tabRatio="679" xr2:uid="{00000000-000D-0000-FFFF-FFFF00000000}"/>
  </bookViews>
  <sheets>
    <sheet name="인쇄미리보기" sheetId="7" r:id="rId1"/>
    <sheet name="용지방향바꾸기" sheetId="6" r:id="rId2"/>
    <sheet name="페이지나누기미리보기" sheetId="12" r:id="rId3"/>
    <sheet name="페이지레이아웃설정" sheetId="10" r:id="rId4"/>
    <sheet name="머리글바닥글" sheetId="13" r:id="rId5"/>
  </sheets>
  <definedNames>
    <definedName name="_xlnm._FilterDatabase" localSheetId="4" hidden="1">머리글바닥글!$B$4:$F$78</definedName>
    <definedName name="_xlnm._FilterDatabase" localSheetId="0" hidden="1">인쇄미리보기!$B$4:$F$78</definedName>
    <definedName name="_xlnm._FilterDatabase" localSheetId="2" hidden="1">페이지나누기미리보기!$B$4:$F$78</definedName>
    <definedName name="_xlnm._FilterDatabase" localSheetId="3" hidden="1">페이지레이아웃설정!$B$4:$F$78</definedName>
    <definedName name="_xlnm.Print_Titles" localSheetId="4">머리글바닥글!$3:$3</definedName>
    <definedName name="_xlnm.Print_Titles" localSheetId="3">페이지레이아웃설정!$3:$3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3" i="13" l="1"/>
  <c r="G123" i="13" s="1"/>
  <c r="F122" i="13"/>
  <c r="G122" i="13" s="1"/>
  <c r="G121" i="13"/>
  <c r="F121" i="13"/>
  <c r="F120" i="13"/>
  <c r="G120" i="13" s="1"/>
  <c r="F119" i="13"/>
  <c r="G119" i="13" s="1"/>
  <c r="F118" i="13"/>
  <c r="G118" i="13" s="1"/>
  <c r="G117" i="13"/>
  <c r="F117" i="13"/>
  <c r="F116" i="13"/>
  <c r="G116" i="13" s="1"/>
  <c r="F115" i="13"/>
  <c r="G115" i="13" s="1"/>
  <c r="F114" i="13"/>
  <c r="G114" i="13" s="1"/>
  <c r="G113" i="13"/>
  <c r="F113" i="13"/>
  <c r="F112" i="13"/>
  <c r="G112" i="13" s="1"/>
  <c r="F111" i="13"/>
  <c r="G111" i="13" s="1"/>
  <c r="F110" i="13"/>
  <c r="G110" i="13" s="1"/>
  <c r="G109" i="13"/>
  <c r="F109" i="13"/>
  <c r="F108" i="13"/>
  <c r="G108" i="13" s="1"/>
  <c r="F107" i="13"/>
  <c r="G107" i="13" s="1"/>
  <c r="F106" i="13"/>
  <c r="G106" i="13" s="1"/>
  <c r="G105" i="13"/>
  <c r="F105" i="13"/>
  <c r="F104" i="13"/>
  <c r="G104" i="13" s="1"/>
  <c r="F103" i="13"/>
  <c r="G103" i="13" s="1"/>
  <c r="F102" i="13"/>
  <c r="G102" i="13" s="1"/>
  <c r="G101" i="13"/>
  <c r="F101" i="13"/>
  <c r="F100" i="13"/>
  <c r="G100" i="13" s="1"/>
  <c r="F99" i="13"/>
  <c r="G99" i="13" s="1"/>
  <c r="F98" i="13"/>
  <c r="G98" i="13" s="1"/>
  <c r="G97" i="13"/>
  <c r="F97" i="13"/>
  <c r="F96" i="13"/>
  <c r="G96" i="13" s="1"/>
  <c r="F95" i="13"/>
  <c r="G95" i="13" s="1"/>
  <c r="F94" i="13"/>
  <c r="G94" i="13" s="1"/>
  <c r="G93" i="13"/>
  <c r="F93" i="13"/>
  <c r="F92" i="13"/>
  <c r="G92" i="13" s="1"/>
  <c r="F91" i="13"/>
  <c r="G91" i="13" s="1"/>
  <c r="F90" i="13"/>
  <c r="G90" i="13" s="1"/>
  <c r="G89" i="13"/>
  <c r="F89" i="13"/>
  <c r="F88" i="13"/>
  <c r="G88" i="13" s="1"/>
  <c r="F87" i="13"/>
  <c r="G87" i="13" s="1"/>
  <c r="F86" i="13"/>
  <c r="G86" i="13" s="1"/>
  <c r="G85" i="13"/>
  <c r="F85" i="13"/>
  <c r="F84" i="13"/>
  <c r="G84" i="13" s="1"/>
  <c r="F83" i="13"/>
  <c r="G83" i="13" s="1"/>
  <c r="F82" i="13"/>
  <c r="G82" i="13" s="1"/>
  <c r="G81" i="13"/>
  <c r="F81" i="13"/>
  <c r="F80" i="13"/>
  <c r="G80" i="13" s="1"/>
  <c r="F79" i="13"/>
  <c r="G79" i="13" s="1"/>
  <c r="F78" i="13"/>
  <c r="G78" i="13" s="1"/>
  <c r="G77" i="13"/>
  <c r="F77" i="13"/>
  <c r="F76" i="13"/>
  <c r="G76" i="13" s="1"/>
  <c r="F75" i="13"/>
  <c r="G75" i="13" s="1"/>
  <c r="F74" i="13"/>
  <c r="G74" i="13" s="1"/>
  <c r="G73" i="13"/>
  <c r="F73" i="13"/>
  <c r="F72" i="13"/>
  <c r="G72" i="13" s="1"/>
  <c r="F71" i="13"/>
  <c r="G71" i="13" s="1"/>
  <c r="F70" i="13"/>
  <c r="G70" i="13" s="1"/>
  <c r="G69" i="13"/>
  <c r="F69" i="13"/>
  <c r="F68" i="13"/>
  <c r="G68" i="13" s="1"/>
  <c r="F67" i="13"/>
  <c r="G67" i="13" s="1"/>
  <c r="F66" i="13"/>
  <c r="G66" i="13" s="1"/>
  <c r="G65" i="13"/>
  <c r="F65" i="13"/>
  <c r="F64" i="13"/>
  <c r="G64" i="13" s="1"/>
  <c r="F63" i="13"/>
  <c r="G63" i="13" s="1"/>
  <c r="F62" i="13"/>
  <c r="G62" i="13" s="1"/>
  <c r="G61" i="13"/>
  <c r="F61" i="13"/>
  <c r="F60" i="13"/>
  <c r="G60" i="13" s="1"/>
  <c r="F59" i="13"/>
  <c r="G59" i="13" s="1"/>
  <c r="F58" i="13"/>
  <c r="G58" i="13" s="1"/>
  <c r="G57" i="13"/>
  <c r="F57" i="13"/>
  <c r="F56" i="13"/>
  <c r="G56" i="13" s="1"/>
  <c r="F55" i="13"/>
  <c r="G55" i="13" s="1"/>
  <c r="F54" i="13"/>
  <c r="G54" i="13" s="1"/>
  <c r="G53" i="13"/>
  <c r="F53" i="13"/>
  <c r="F52" i="13"/>
  <c r="G52" i="13" s="1"/>
  <c r="F51" i="13"/>
  <c r="G51" i="13" s="1"/>
  <c r="F50" i="13"/>
  <c r="G50" i="13" s="1"/>
  <c r="G49" i="13"/>
  <c r="F49" i="13"/>
  <c r="F48" i="13"/>
  <c r="G48" i="13" s="1"/>
  <c r="F47" i="13"/>
  <c r="G47" i="13" s="1"/>
  <c r="F46" i="13"/>
  <c r="G46" i="13" s="1"/>
  <c r="G45" i="13"/>
  <c r="F45" i="13"/>
  <c r="F44" i="13"/>
  <c r="G44" i="13" s="1"/>
  <c r="F43" i="13"/>
  <c r="G43" i="13" s="1"/>
  <c r="F42" i="13"/>
  <c r="G42" i="13" s="1"/>
  <c r="G41" i="13"/>
  <c r="F41" i="13"/>
  <c r="F40" i="13"/>
  <c r="G40" i="13" s="1"/>
  <c r="F39" i="13"/>
  <c r="G39" i="13" s="1"/>
  <c r="F38" i="13"/>
  <c r="G38" i="13" s="1"/>
  <c r="G37" i="13"/>
  <c r="F37" i="13"/>
  <c r="F36" i="13"/>
  <c r="G36" i="13" s="1"/>
  <c r="F35" i="13"/>
  <c r="G35" i="13" s="1"/>
  <c r="F34" i="13"/>
  <c r="G34" i="13" s="1"/>
  <c r="G33" i="13"/>
  <c r="F33" i="13"/>
  <c r="F32" i="13"/>
  <c r="G32" i="13" s="1"/>
  <c r="F31" i="13"/>
  <c r="G31" i="13" s="1"/>
  <c r="F30" i="13"/>
  <c r="G30" i="13" s="1"/>
  <c r="G29" i="13"/>
  <c r="F29" i="13"/>
  <c r="F28" i="13"/>
  <c r="G28" i="13" s="1"/>
  <c r="F27" i="13"/>
  <c r="G27" i="13" s="1"/>
  <c r="F26" i="13"/>
  <c r="G26" i="13" s="1"/>
  <c r="G25" i="13"/>
  <c r="F25" i="13"/>
  <c r="F24" i="13"/>
  <c r="G24" i="13" s="1"/>
  <c r="F23" i="13"/>
  <c r="G23" i="13" s="1"/>
  <c r="F22" i="13"/>
  <c r="G22" i="13" s="1"/>
  <c r="G21" i="13"/>
  <c r="F21" i="13"/>
  <c r="F20" i="13"/>
  <c r="G20" i="13" s="1"/>
  <c r="F19" i="13"/>
  <c r="G19" i="13" s="1"/>
  <c r="F18" i="13"/>
  <c r="G18" i="13" s="1"/>
  <c r="G17" i="13"/>
  <c r="F17" i="13"/>
  <c r="F16" i="13"/>
  <c r="G16" i="13" s="1"/>
  <c r="F15" i="13"/>
  <c r="G15" i="13" s="1"/>
  <c r="F14" i="13"/>
  <c r="G14" i="13" s="1"/>
  <c r="G13" i="13"/>
  <c r="F13" i="13"/>
  <c r="F12" i="13"/>
  <c r="G12" i="13" s="1"/>
  <c r="F11" i="13"/>
  <c r="G11" i="13" s="1"/>
  <c r="F10" i="13"/>
  <c r="G10" i="13" s="1"/>
  <c r="G9" i="13"/>
  <c r="F9" i="13"/>
  <c r="F8" i="13"/>
  <c r="G8" i="13" s="1"/>
  <c r="F7" i="13"/>
  <c r="G7" i="13" s="1"/>
  <c r="F6" i="13"/>
  <c r="G6" i="13" s="1"/>
  <c r="G5" i="13"/>
  <c r="F5" i="13"/>
  <c r="F4" i="13"/>
  <c r="G4" i="13" s="1"/>
  <c r="F123" i="12" l="1"/>
  <c r="G123" i="12" s="1"/>
  <c r="F122" i="12"/>
  <c r="G122" i="12" s="1"/>
  <c r="F121" i="12"/>
  <c r="G121" i="12" s="1"/>
  <c r="G120" i="12"/>
  <c r="F120" i="12"/>
  <c r="F119" i="12"/>
  <c r="G119" i="12" s="1"/>
  <c r="F118" i="12"/>
  <c r="G118" i="12" s="1"/>
  <c r="F117" i="12"/>
  <c r="G117" i="12" s="1"/>
  <c r="G116" i="12"/>
  <c r="F116" i="12"/>
  <c r="F115" i="12"/>
  <c r="G115" i="12" s="1"/>
  <c r="F114" i="12"/>
  <c r="G114" i="12" s="1"/>
  <c r="F113" i="12"/>
  <c r="G113" i="12" s="1"/>
  <c r="G112" i="12"/>
  <c r="F112" i="12"/>
  <c r="F111" i="12"/>
  <c r="G111" i="12" s="1"/>
  <c r="F110" i="12"/>
  <c r="G110" i="12" s="1"/>
  <c r="F109" i="12"/>
  <c r="G109" i="12" s="1"/>
  <c r="G108" i="12"/>
  <c r="F108" i="12"/>
  <c r="F107" i="12"/>
  <c r="G107" i="12" s="1"/>
  <c r="F106" i="12"/>
  <c r="G106" i="12" s="1"/>
  <c r="F105" i="12"/>
  <c r="G105" i="12" s="1"/>
  <c r="G104" i="12"/>
  <c r="F104" i="12"/>
  <c r="F103" i="12"/>
  <c r="G103" i="12" s="1"/>
  <c r="F102" i="12"/>
  <c r="G102" i="12" s="1"/>
  <c r="F101" i="12"/>
  <c r="G101" i="12" s="1"/>
  <c r="G100" i="12"/>
  <c r="F100" i="12"/>
  <c r="F99" i="12"/>
  <c r="G99" i="12" s="1"/>
  <c r="F98" i="12"/>
  <c r="G98" i="12" s="1"/>
  <c r="F97" i="12"/>
  <c r="G97" i="12" s="1"/>
  <c r="G96" i="12"/>
  <c r="F96" i="12"/>
  <c r="F95" i="12"/>
  <c r="G95" i="12" s="1"/>
  <c r="F94" i="12"/>
  <c r="G94" i="12" s="1"/>
  <c r="F93" i="12"/>
  <c r="G93" i="12" s="1"/>
  <c r="G92" i="12"/>
  <c r="F92" i="12"/>
  <c r="F91" i="12"/>
  <c r="G91" i="12" s="1"/>
  <c r="F90" i="12"/>
  <c r="G90" i="12" s="1"/>
  <c r="F89" i="12"/>
  <c r="G89" i="12" s="1"/>
  <c r="G88" i="12"/>
  <c r="F88" i="12"/>
  <c r="F87" i="12"/>
  <c r="G87" i="12" s="1"/>
  <c r="F86" i="12"/>
  <c r="G86" i="12" s="1"/>
  <c r="F85" i="12"/>
  <c r="G85" i="12" s="1"/>
  <c r="G84" i="12"/>
  <c r="F84" i="12"/>
  <c r="F83" i="12"/>
  <c r="G83" i="12" s="1"/>
  <c r="F82" i="12"/>
  <c r="G82" i="12" s="1"/>
  <c r="F81" i="12"/>
  <c r="G81" i="12" s="1"/>
  <c r="G80" i="12"/>
  <c r="F80" i="12"/>
  <c r="F79" i="12"/>
  <c r="G79" i="12" s="1"/>
  <c r="F78" i="12"/>
  <c r="G78" i="12" s="1"/>
  <c r="F77" i="12"/>
  <c r="G77" i="12" s="1"/>
  <c r="G76" i="12"/>
  <c r="F76" i="12"/>
  <c r="F75" i="12"/>
  <c r="G75" i="12" s="1"/>
  <c r="F74" i="12"/>
  <c r="G74" i="12" s="1"/>
  <c r="F73" i="12"/>
  <c r="G73" i="12" s="1"/>
  <c r="G72" i="12"/>
  <c r="F72" i="12"/>
  <c r="F71" i="12"/>
  <c r="G71" i="12" s="1"/>
  <c r="F70" i="12"/>
  <c r="G70" i="12" s="1"/>
  <c r="F69" i="12"/>
  <c r="G69" i="12" s="1"/>
  <c r="G68" i="12"/>
  <c r="F68" i="12"/>
  <c r="F67" i="12"/>
  <c r="G67" i="12" s="1"/>
  <c r="F66" i="12"/>
  <c r="G66" i="12" s="1"/>
  <c r="F65" i="12"/>
  <c r="G65" i="12" s="1"/>
  <c r="G64" i="12"/>
  <c r="F64" i="12"/>
  <c r="F63" i="12"/>
  <c r="G63" i="12" s="1"/>
  <c r="F62" i="12"/>
  <c r="G62" i="12" s="1"/>
  <c r="F61" i="12"/>
  <c r="G61" i="12" s="1"/>
  <c r="G60" i="12"/>
  <c r="F60" i="12"/>
  <c r="F59" i="12"/>
  <c r="G59" i="12" s="1"/>
  <c r="F58" i="12"/>
  <c r="G58" i="12" s="1"/>
  <c r="F57" i="12"/>
  <c r="G57" i="12" s="1"/>
  <c r="G56" i="12"/>
  <c r="F56" i="12"/>
  <c r="F55" i="12"/>
  <c r="G55" i="12" s="1"/>
  <c r="F54" i="12"/>
  <c r="G54" i="12" s="1"/>
  <c r="F53" i="12"/>
  <c r="G53" i="12" s="1"/>
  <c r="G52" i="12"/>
  <c r="F52" i="12"/>
  <c r="F51" i="12"/>
  <c r="G51" i="12" s="1"/>
  <c r="F50" i="12"/>
  <c r="G50" i="12" s="1"/>
  <c r="F49" i="12"/>
  <c r="G49" i="12" s="1"/>
  <c r="G48" i="12"/>
  <c r="F48" i="12"/>
  <c r="F47" i="12"/>
  <c r="G47" i="12" s="1"/>
  <c r="F46" i="12"/>
  <c r="G46" i="12" s="1"/>
  <c r="F45" i="12"/>
  <c r="G45" i="12" s="1"/>
  <c r="G44" i="12"/>
  <c r="F44" i="12"/>
  <c r="F43" i="12"/>
  <c r="G43" i="12" s="1"/>
  <c r="F42" i="12"/>
  <c r="G42" i="12" s="1"/>
  <c r="F41" i="12"/>
  <c r="G41" i="12" s="1"/>
  <c r="G40" i="12"/>
  <c r="F40" i="12"/>
  <c r="F39" i="12"/>
  <c r="G39" i="12" s="1"/>
  <c r="F38" i="12"/>
  <c r="G38" i="12" s="1"/>
  <c r="F37" i="12"/>
  <c r="G37" i="12" s="1"/>
  <c r="G36" i="12"/>
  <c r="F36" i="12"/>
  <c r="F35" i="12"/>
  <c r="G35" i="12" s="1"/>
  <c r="F34" i="12"/>
  <c r="G34" i="12" s="1"/>
  <c r="F33" i="12"/>
  <c r="G33" i="12" s="1"/>
  <c r="G32" i="12"/>
  <c r="F32" i="12"/>
  <c r="F31" i="12"/>
  <c r="G31" i="12" s="1"/>
  <c r="F30" i="12"/>
  <c r="G30" i="12" s="1"/>
  <c r="F29" i="12"/>
  <c r="G29" i="12" s="1"/>
  <c r="G28" i="12"/>
  <c r="F28" i="12"/>
  <c r="F27" i="12"/>
  <c r="G27" i="12" s="1"/>
  <c r="F26" i="12"/>
  <c r="G26" i="12" s="1"/>
  <c r="F25" i="12"/>
  <c r="G25" i="12" s="1"/>
  <c r="G24" i="12"/>
  <c r="F24" i="12"/>
  <c r="F23" i="12"/>
  <c r="G23" i="12" s="1"/>
  <c r="F22" i="12"/>
  <c r="G22" i="12" s="1"/>
  <c r="F21" i="12"/>
  <c r="G21" i="12" s="1"/>
  <c r="G20" i="12"/>
  <c r="F20" i="12"/>
  <c r="F19" i="12"/>
  <c r="G19" i="12" s="1"/>
  <c r="F18" i="12"/>
  <c r="G18" i="12" s="1"/>
  <c r="F17" i="12"/>
  <c r="G17" i="12" s="1"/>
  <c r="G16" i="12"/>
  <c r="F16" i="12"/>
  <c r="F15" i="12"/>
  <c r="G15" i="12" s="1"/>
  <c r="F14" i="12"/>
  <c r="G14" i="12" s="1"/>
  <c r="F13" i="12"/>
  <c r="G13" i="12" s="1"/>
  <c r="G12" i="12"/>
  <c r="F12" i="12"/>
  <c r="F11" i="12"/>
  <c r="G11" i="12" s="1"/>
  <c r="F10" i="12"/>
  <c r="G10" i="12" s="1"/>
  <c r="F9" i="12"/>
  <c r="G9" i="12" s="1"/>
  <c r="G8" i="12"/>
  <c r="F8" i="12"/>
  <c r="F7" i="12"/>
  <c r="G7" i="12" s="1"/>
  <c r="F6" i="12"/>
  <c r="G6" i="12" s="1"/>
  <c r="F5" i="12"/>
  <c r="G5" i="12" s="1"/>
  <c r="G4" i="12"/>
  <c r="F4" i="12"/>
  <c r="G123" i="10"/>
  <c r="F123" i="10"/>
  <c r="F122" i="10"/>
  <c r="G122" i="10" s="1"/>
  <c r="G121" i="10"/>
  <c r="F121" i="10"/>
  <c r="G120" i="10"/>
  <c r="F120" i="10"/>
  <c r="G119" i="10"/>
  <c r="F119" i="10"/>
  <c r="F118" i="10"/>
  <c r="G118" i="10" s="1"/>
  <c r="G117" i="10"/>
  <c r="F117" i="10"/>
  <c r="G116" i="10"/>
  <c r="F116" i="10"/>
  <c r="G115" i="10"/>
  <c r="F115" i="10"/>
  <c r="F114" i="10"/>
  <c r="G114" i="10" s="1"/>
  <c r="G113" i="10"/>
  <c r="F113" i="10"/>
  <c r="G112" i="10"/>
  <c r="F112" i="10"/>
  <c r="G111" i="10"/>
  <c r="F111" i="10"/>
  <c r="F110" i="10"/>
  <c r="G110" i="10" s="1"/>
  <c r="G109" i="10"/>
  <c r="F109" i="10"/>
  <c r="G108" i="10"/>
  <c r="F108" i="10"/>
  <c r="G107" i="10"/>
  <c r="F107" i="10"/>
  <c r="F106" i="10"/>
  <c r="G106" i="10" s="1"/>
  <c r="G105" i="10"/>
  <c r="F105" i="10"/>
  <c r="G104" i="10"/>
  <c r="F104" i="10"/>
  <c r="G103" i="10"/>
  <c r="F103" i="10"/>
  <c r="F102" i="10"/>
  <c r="G102" i="10" s="1"/>
  <c r="G101" i="10"/>
  <c r="F101" i="10"/>
  <c r="G100" i="10"/>
  <c r="F100" i="10"/>
  <c r="G99" i="10"/>
  <c r="F99" i="10"/>
  <c r="F98" i="10"/>
  <c r="G98" i="10" s="1"/>
  <c r="G97" i="10"/>
  <c r="F97" i="10"/>
  <c r="G96" i="10"/>
  <c r="F96" i="10"/>
  <c r="G95" i="10"/>
  <c r="F95" i="10"/>
  <c r="F94" i="10"/>
  <c r="G94" i="10" s="1"/>
  <c r="G93" i="10"/>
  <c r="F93" i="10"/>
  <c r="G92" i="10"/>
  <c r="F92" i="10"/>
  <c r="G91" i="10"/>
  <c r="F91" i="10"/>
  <c r="F90" i="10"/>
  <c r="G90" i="10" s="1"/>
  <c r="G89" i="10"/>
  <c r="F89" i="10"/>
  <c r="G88" i="10"/>
  <c r="F88" i="10"/>
  <c r="G87" i="10"/>
  <c r="F87" i="10"/>
  <c r="F86" i="10"/>
  <c r="G86" i="10" s="1"/>
  <c r="G85" i="10"/>
  <c r="F85" i="10"/>
  <c r="G84" i="10"/>
  <c r="F84" i="10"/>
  <c r="G83" i="10"/>
  <c r="F83" i="10"/>
  <c r="F82" i="10"/>
  <c r="G82" i="10" s="1"/>
  <c r="G81" i="10"/>
  <c r="F81" i="10"/>
  <c r="G80" i="10"/>
  <c r="F80" i="10"/>
  <c r="G79" i="10"/>
  <c r="F79" i="10"/>
  <c r="F78" i="10"/>
  <c r="G78" i="10" s="1"/>
  <c r="G77" i="10"/>
  <c r="F77" i="10"/>
  <c r="G76" i="10"/>
  <c r="F76" i="10"/>
  <c r="G75" i="10"/>
  <c r="F75" i="10"/>
  <c r="F74" i="10"/>
  <c r="G74" i="10" s="1"/>
  <c r="G73" i="10"/>
  <c r="F73" i="10"/>
  <c r="G72" i="10"/>
  <c r="F72" i="10"/>
  <c r="G71" i="10"/>
  <c r="F71" i="10"/>
  <c r="F70" i="10"/>
  <c r="G70" i="10" s="1"/>
  <c r="F69" i="10"/>
  <c r="G69" i="10" s="1"/>
  <c r="G68" i="10"/>
  <c r="F68" i="10"/>
  <c r="G67" i="10"/>
  <c r="F67" i="10"/>
  <c r="F66" i="10"/>
  <c r="G66" i="10" s="1"/>
  <c r="F65" i="10"/>
  <c r="G65" i="10" s="1"/>
  <c r="G64" i="10"/>
  <c r="F64" i="10"/>
  <c r="G63" i="10"/>
  <c r="F63" i="10"/>
  <c r="F62" i="10"/>
  <c r="G62" i="10" s="1"/>
  <c r="F61" i="10"/>
  <c r="G61" i="10" s="1"/>
  <c r="G60" i="10"/>
  <c r="F60" i="10"/>
  <c r="G59" i="10"/>
  <c r="F59" i="10"/>
  <c r="F58" i="10"/>
  <c r="G58" i="10" s="1"/>
  <c r="F57" i="10"/>
  <c r="G57" i="10" s="1"/>
  <c r="G56" i="10"/>
  <c r="F56" i="10"/>
  <c r="G55" i="10"/>
  <c r="F55" i="10"/>
  <c r="F54" i="10"/>
  <c r="G54" i="10" s="1"/>
  <c r="F53" i="10"/>
  <c r="G53" i="10" s="1"/>
  <c r="G52" i="10"/>
  <c r="F52" i="10"/>
  <c r="G51" i="10"/>
  <c r="F51" i="10"/>
  <c r="F50" i="10"/>
  <c r="G50" i="10" s="1"/>
  <c r="F49" i="10"/>
  <c r="G49" i="10" s="1"/>
  <c r="G48" i="10"/>
  <c r="F48" i="10"/>
  <c r="G47" i="10"/>
  <c r="F47" i="10"/>
  <c r="F46" i="10"/>
  <c r="G46" i="10" s="1"/>
  <c r="F45" i="10"/>
  <c r="G45" i="10" s="1"/>
  <c r="G44" i="10"/>
  <c r="F44" i="10"/>
  <c r="G43" i="10"/>
  <c r="F43" i="10"/>
  <c r="F42" i="10"/>
  <c r="G42" i="10" s="1"/>
  <c r="F41" i="10"/>
  <c r="G41" i="10" s="1"/>
  <c r="G40" i="10"/>
  <c r="F40" i="10"/>
  <c r="G39" i="10"/>
  <c r="F39" i="10"/>
  <c r="F38" i="10"/>
  <c r="G38" i="10" s="1"/>
  <c r="F37" i="10"/>
  <c r="G37" i="10" s="1"/>
  <c r="G36" i="10"/>
  <c r="F36" i="10"/>
  <c r="G35" i="10"/>
  <c r="F35" i="10"/>
  <c r="F34" i="10"/>
  <c r="G34" i="10" s="1"/>
  <c r="F33" i="10"/>
  <c r="G33" i="10" s="1"/>
  <c r="G32" i="10"/>
  <c r="F32" i="10"/>
  <c r="G31" i="10"/>
  <c r="F31" i="10"/>
  <c r="F30" i="10"/>
  <c r="G30" i="10" s="1"/>
  <c r="F29" i="10"/>
  <c r="G29" i="10" s="1"/>
  <c r="G28" i="10"/>
  <c r="F28" i="10"/>
  <c r="G27" i="10"/>
  <c r="F27" i="10"/>
  <c r="F26" i="10"/>
  <c r="G26" i="10" s="1"/>
  <c r="F25" i="10"/>
  <c r="G25" i="10" s="1"/>
  <c r="G24" i="10"/>
  <c r="F24" i="10"/>
  <c r="G23" i="10"/>
  <c r="F23" i="10"/>
  <c r="F22" i="10"/>
  <c r="G22" i="10" s="1"/>
  <c r="F21" i="10"/>
  <c r="G21" i="10" s="1"/>
  <c r="G20" i="10"/>
  <c r="F20" i="10"/>
  <c r="G19" i="10"/>
  <c r="F19" i="10"/>
  <c r="F18" i="10"/>
  <c r="G18" i="10" s="1"/>
  <c r="F17" i="10"/>
  <c r="G17" i="10" s="1"/>
  <c r="G16" i="10"/>
  <c r="F16" i="10"/>
  <c r="G15" i="10"/>
  <c r="F15" i="10"/>
  <c r="F14" i="10"/>
  <c r="G14" i="10" s="1"/>
  <c r="F13" i="10"/>
  <c r="G13" i="10" s="1"/>
  <c r="G12" i="10"/>
  <c r="F12" i="10"/>
  <c r="G11" i="10"/>
  <c r="F11" i="10"/>
  <c r="F10" i="10"/>
  <c r="G10" i="10" s="1"/>
  <c r="F9" i="10"/>
  <c r="G9" i="10" s="1"/>
  <c r="G8" i="10"/>
  <c r="F8" i="10"/>
  <c r="G7" i="10"/>
  <c r="F7" i="10"/>
  <c r="F6" i="10"/>
  <c r="G6" i="10" s="1"/>
  <c r="F5" i="10"/>
  <c r="G5" i="10" s="1"/>
  <c r="G4" i="10"/>
  <c r="F4" i="10"/>
  <c r="L5" i="6"/>
  <c r="L6" i="6"/>
  <c r="L7" i="6"/>
  <c r="L8" i="6"/>
  <c r="L9" i="6"/>
  <c r="L10" i="6"/>
  <c r="L11" i="6"/>
  <c r="L12" i="6"/>
  <c r="L13" i="6"/>
  <c r="L14" i="6"/>
  <c r="L15" i="6"/>
  <c r="L4" i="6"/>
  <c r="G5" i="6"/>
  <c r="G6" i="6"/>
  <c r="G7" i="6"/>
  <c r="G8" i="6"/>
  <c r="G9" i="6"/>
  <c r="G10" i="6"/>
  <c r="G11" i="6"/>
  <c r="G12" i="6"/>
  <c r="G13" i="6"/>
  <c r="G14" i="6"/>
  <c r="G15" i="6"/>
  <c r="G4" i="6"/>
  <c r="F123" i="7" l="1"/>
  <c r="G123" i="7" s="1"/>
  <c r="F122" i="7"/>
  <c r="G122" i="7" s="1"/>
  <c r="F121" i="7"/>
  <c r="G121" i="7" s="1"/>
  <c r="F120" i="7"/>
  <c r="G120" i="7" s="1"/>
  <c r="F119" i="7"/>
  <c r="G119" i="7" s="1"/>
  <c r="F118" i="7"/>
  <c r="G118" i="7" s="1"/>
  <c r="F117" i="7"/>
  <c r="G117" i="7" s="1"/>
  <c r="F116" i="7"/>
  <c r="G116" i="7" s="1"/>
  <c r="F115" i="7"/>
  <c r="G115" i="7" s="1"/>
  <c r="F114" i="7"/>
  <c r="G114" i="7" s="1"/>
  <c r="F113" i="7"/>
  <c r="G113" i="7" s="1"/>
  <c r="F112" i="7"/>
  <c r="G112" i="7" s="1"/>
  <c r="F111" i="7"/>
  <c r="G111" i="7" s="1"/>
  <c r="F110" i="7"/>
  <c r="G110" i="7" s="1"/>
  <c r="F109" i="7"/>
  <c r="G109" i="7" s="1"/>
  <c r="F108" i="7"/>
  <c r="G108" i="7" s="1"/>
  <c r="F107" i="7"/>
  <c r="G107" i="7" s="1"/>
  <c r="F106" i="7"/>
  <c r="G106" i="7" s="1"/>
  <c r="F105" i="7"/>
  <c r="G105" i="7" s="1"/>
  <c r="F104" i="7"/>
  <c r="G104" i="7" s="1"/>
  <c r="F103" i="7"/>
  <c r="G103" i="7" s="1"/>
  <c r="F102" i="7"/>
  <c r="G102" i="7" s="1"/>
  <c r="F101" i="7"/>
  <c r="G101" i="7" s="1"/>
  <c r="F100" i="7"/>
  <c r="G100" i="7" s="1"/>
  <c r="F99" i="7"/>
  <c r="G99" i="7" s="1"/>
  <c r="F98" i="7"/>
  <c r="G98" i="7" s="1"/>
  <c r="F97" i="7"/>
  <c r="G97" i="7" s="1"/>
  <c r="F96" i="7"/>
  <c r="G96" i="7" s="1"/>
  <c r="F95" i="7"/>
  <c r="G95" i="7" s="1"/>
  <c r="F94" i="7"/>
  <c r="G94" i="7" s="1"/>
  <c r="F93" i="7"/>
  <c r="G93" i="7" s="1"/>
  <c r="F92" i="7"/>
  <c r="G92" i="7" s="1"/>
  <c r="F91" i="7"/>
  <c r="G91" i="7" s="1"/>
  <c r="F90" i="7"/>
  <c r="G90" i="7" s="1"/>
  <c r="F89" i="7"/>
  <c r="G89" i="7" s="1"/>
  <c r="F88" i="7"/>
  <c r="G88" i="7" s="1"/>
  <c r="F87" i="7"/>
  <c r="G87" i="7" s="1"/>
  <c r="F86" i="7"/>
  <c r="G86" i="7" s="1"/>
  <c r="F85" i="7"/>
  <c r="G85" i="7" s="1"/>
  <c r="F84" i="7"/>
  <c r="G84" i="7" s="1"/>
  <c r="F83" i="7"/>
  <c r="G83" i="7" s="1"/>
  <c r="F82" i="7"/>
  <c r="G82" i="7" s="1"/>
  <c r="F81" i="7"/>
  <c r="G81" i="7" s="1"/>
  <c r="F80" i="7"/>
  <c r="G80" i="7" s="1"/>
  <c r="F79" i="7"/>
  <c r="G79" i="7" s="1"/>
  <c r="F78" i="7"/>
  <c r="G78" i="7" s="1"/>
  <c r="F77" i="7"/>
  <c r="G77" i="7" s="1"/>
  <c r="F76" i="7"/>
  <c r="G76" i="7" s="1"/>
  <c r="F75" i="7"/>
  <c r="G75" i="7" s="1"/>
  <c r="F74" i="7"/>
  <c r="G74" i="7" s="1"/>
  <c r="F73" i="7"/>
  <c r="G73" i="7" s="1"/>
  <c r="F72" i="7"/>
  <c r="G72" i="7" s="1"/>
  <c r="F71" i="7"/>
  <c r="G71" i="7" s="1"/>
  <c r="F70" i="7"/>
  <c r="G70" i="7" s="1"/>
  <c r="F69" i="7"/>
  <c r="G69" i="7" s="1"/>
  <c r="F68" i="7"/>
  <c r="G68" i="7" s="1"/>
  <c r="F67" i="7"/>
  <c r="G67" i="7" s="1"/>
  <c r="F66" i="7"/>
  <c r="G66" i="7" s="1"/>
  <c r="F65" i="7"/>
  <c r="G65" i="7" s="1"/>
  <c r="F64" i="7"/>
  <c r="G64" i="7" s="1"/>
  <c r="F63" i="7"/>
  <c r="G63" i="7" s="1"/>
  <c r="F62" i="7"/>
  <c r="G62" i="7" s="1"/>
  <c r="F61" i="7"/>
  <c r="G61" i="7" s="1"/>
  <c r="F60" i="7"/>
  <c r="G60" i="7" s="1"/>
  <c r="F59" i="7"/>
  <c r="G59" i="7" s="1"/>
  <c r="F58" i="7"/>
  <c r="G58" i="7" s="1"/>
  <c r="F57" i="7"/>
  <c r="G57" i="7" s="1"/>
  <c r="F56" i="7"/>
  <c r="G56" i="7" s="1"/>
  <c r="F55" i="7"/>
  <c r="G55" i="7" s="1"/>
  <c r="F54" i="7"/>
  <c r="G54" i="7" s="1"/>
  <c r="F53" i="7"/>
  <c r="G53" i="7" s="1"/>
  <c r="F52" i="7"/>
  <c r="G52" i="7" s="1"/>
  <c r="F51" i="7"/>
  <c r="G51" i="7" s="1"/>
  <c r="F50" i="7"/>
  <c r="G50" i="7" s="1"/>
  <c r="F49" i="7"/>
  <c r="G49" i="7" s="1"/>
  <c r="F48" i="7"/>
  <c r="G48" i="7" s="1"/>
  <c r="F47" i="7"/>
  <c r="G47" i="7" s="1"/>
  <c r="F46" i="7"/>
  <c r="G46" i="7" s="1"/>
  <c r="F45" i="7"/>
  <c r="G45" i="7" s="1"/>
  <c r="F44" i="7"/>
  <c r="G44" i="7" s="1"/>
  <c r="F43" i="7"/>
  <c r="G43" i="7" s="1"/>
  <c r="F42" i="7"/>
  <c r="G42" i="7" s="1"/>
  <c r="F41" i="7"/>
  <c r="G41" i="7" s="1"/>
  <c r="F40" i="7"/>
  <c r="G40" i="7" s="1"/>
  <c r="F39" i="7"/>
  <c r="G39" i="7" s="1"/>
  <c r="F38" i="7"/>
  <c r="G38" i="7" s="1"/>
  <c r="G37" i="7"/>
  <c r="F37" i="7"/>
  <c r="F36" i="7"/>
  <c r="G36" i="7" s="1"/>
  <c r="F35" i="7"/>
  <c r="G35" i="7" s="1"/>
  <c r="F34" i="7"/>
  <c r="G34" i="7" s="1"/>
  <c r="F33" i="7"/>
  <c r="G33" i="7" s="1"/>
  <c r="F32" i="7"/>
  <c r="G32" i="7" s="1"/>
  <c r="F31" i="7"/>
  <c r="G31" i="7" s="1"/>
  <c r="F30" i="7"/>
  <c r="G30" i="7" s="1"/>
  <c r="F29" i="7"/>
  <c r="G29" i="7" s="1"/>
  <c r="F28" i="7"/>
  <c r="G28" i="7" s="1"/>
  <c r="F27" i="7"/>
  <c r="G27" i="7" s="1"/>
  <c r="F26" i="7"/>
  <c r="G26" i="7" s="1"/>
  <c r="F25" i="7"/>
  <c r="G25" i="7" s="1"/>
  <c r="F24" i="7"/>
  <c r="G24" i="7" s="1"/>
  <c r="F23" i="7"/>
  <c r="G23" i="7" s="1"/>
  <c r="F22" i="7"/>
  <c r="G22" i="7" s="1"/>
  <c r="F21" i="7"/>
  <c r="G21" i="7" s="1"/>
  <c r="F20" i="7"/>
  <c r="G20" i="7" s="1"/>
  <c r="F19" i="7"/>
  <c r="G19" i="7" s="1"/>
  <c r="F18" i="7"/>
  <c r="G18" i="7" s="1"/>
  <c r="F17" i="7"/>
  <c r="G17" i="7" s="1"/>
  <c r="F16" i="7"/>
  <c r="G16" i="7" s="1"/>
  <c r="F15" i="7"/>
  <c r="G15" i="7" s="1"/>
  <c r="F14" i="7"/>
  <c r="G14" i="7" s="1"/>
  <c r="F13" i="7"/>
  <c r="G13" i="7" s="1"/>
  <c r="F12" i="7"/>
  <c r="G12" i="7" s="1"/>
  <c r="F11" i="7"/>
  <c r="G11" i="7" s="1"/>
  <c r="F10" i="7"/>
  <c r="G10" i="7" s="1"/>
  <c r="F9" i="7"/>
  <c r="G9" i="7" s="1"/>
  <c r="F8" i="7"/>
  <c r="G8" i="7" s="1"/>
  <c r="F7" i="7"/>
  <c r="G7" i="7" s="1"/>
  <c r="F6" i="7"/>
  <c r="G6" i="7" s="1"/>
  <c r="F5" i="7"/>
  <c r="G5" i="7" s="1"/>
  <c r="F4" i="7"/>
  <c r="G4" i="7" s="1"/>
</calcChain>
</file>

<file path=xl/sharedStrings.xml><?xml version="1.0" encoding="utf-8"?>
<sst xmlns="http://schemas.openxmlformats.org/spreadsheetml/2006/main" count="1016" uniqueCount="57">
  <si>
    <t>과일/견과</t>
    <phoneticPr fontId="6" type="noConversion"/>
  </si>
  <si>
    <t>채소</t>
    <phoneticPr fontId="6" type="noConversion"/>
  </si>
  <si>
    <t>쌀/잡곡</t>
    <phoneticPr fontId="6" type="noConversion"/>
  </si>
  <si>
    <t>정육/계란류</t>
    <phoneticPr fontId="6" type="noConversion"/>
  </si>
  <si>
    <t>수산물</t>
    <phoneticPr fontId="6" type="noConversion"/>
  </si>
  <si>
    <t>음료</t>
    <phoneticPr fontId="6" type="noConversion"/>
  </si>
  <si>
    <t>과자</t>
    <phoneticPr fontId="6" type="noConversion"/>
  </si>
  <si>
    <t>1월</t>
    <phoneticPr fontId="6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</si>
  <si>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</si>
  <si>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</si>
  <si>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</si>
  <si>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</si>
  <si>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</si>
  <si>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</si>
  <si>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</si>
  <si>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</si>
  <si>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</si>
  <si>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</si>
  <si>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</si>
  <si>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월별 집계내역</t>
    <phoneticPr fontId="6" type="noConversion"/>
  </si>
  <si>
    <t>주방 가전 행사 거래 내역</t>
    <phoneticPr fontId="7" type="noConversion"/>
  </si>
  <si>
    <t>일자</t>
    <phoneticPr fontId="7" type="noConversion"/>
  </si>
  <si>
    <t>거래지점</t>
    <phoneticPr fontId="7" type="noConversion"/>
  </si>
  <si>
    <t>품명</t>
    <phoneticPr fontId="7" type="noConversion"/>
  </si>
  <si>
    <t>단가</t>
    <phoneticPr fontId="7" type="noConversion"/>
  </si>
  <si>
    <t>수량</t>
    <phoneticPr fontId="7" type="noConversion"/>
  </si>
  <si>
    <t>금액</t>
    <phoneticPr fontId="7" type="noConversion"/>
  </si>
  <si>
    <t>행사금액</t>
    <phoneticPr fontId="7" type="noConversion"/>
  </si>
  <si>
    <t>영도지점</t>
  </si>
  <si>
    <t>식기세척기</t>
    <phoneticPr fontId="7" type="noConversion"/>
  </si>
  <si>
    <t>해운대지점</t>
  </si>
  <si>
    <t>광파오븐</t>
    <phoneticPr fontId="7" type="noConversion"/>
  </si>
  <si>
    <t>사상지점</t>
  </si>
  <si>
    <t>동래지점</t>
  </si>
  <si>
    <t>중탕기</t>
    <phoneticPr fontId="7" type="noConversion"/>
  </si>
  <si>
    <t>수영지점</t>
    <phoneticPr fontId="7" type="noConversion"/>
  </si>
  <si>
    <t>에어프라이어</t>
    <phoneticPr fontId="7" type="noConversion"/>
  </si>
  <si>
    <t>냉정수기</t>
    <phoneticPr fontId="7" type="noConversion"/>
  </si>
  <si>
    <t>수영지점</t>
  </si>
  <si>
    <t>전자레인지</t>
    <phoneticPr fontId="7" type="noConversion"/>
  </si>
  <si>
    <t>커피메이커</t>
    <phoneticPr fontId="7" type="noConversion"/>
  </si>
  <si>
    <t>전기주전자</t>
    <phoneticPr fontId="7" type="noConversion"/>
  </si>
  <si>
    <t>전기레인지</t>
    <phoneticPr fontId="7" type="noConversion"/>
  </si>
  <si>
    <t>해운대지점</t>
    <phoneticPr fontId="7" type="noConversion"/>
  </si>
  <si>
    <t>영도지점</t>
    <phoneticPr fontId="7" type="noConversion"/>
  </si>
  <si>
    <t>사상지점</t>
    <phoneticPr fontId="7" type="noConversion"/>
  </si>
  <si>
    <t>동래지점</t>
    <phoneticPr fontId="7" type="noConversion"/>
  </si>
  <si>
    <t>전기압력밥솥</t>
  </si>
  <si>
    <t>슬로우쿠커</t>
  </si>
  <si>
    <t>멀티블렌더</t>
  </si>
  <si>
    <t>착즙기</t>
  </si>
  <si>
    <t>토스터</t>
  </si>
  <si>
    <t>반자동커피메이커</t>
  </si>
  <si>
    <t>합계</t>
    <phoneticPr fontId="6" type="noConversion"/>
  </si>
  <si>
    <t>간편식품</t>
    <phoneticPr fontId="6" type="noConversion"/>
  </si>
  <si>
    <t>술</t>
    <phoneticPr fontId="6" type="noConversion"/>
  </si>
  <si>
    <t>합계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</si>
</sst>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,_-"/>
  </numFmts>
  <fonts count="14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16"/>
      <color theme="3" tint="-0.249977111117893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1F7ED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auto="1"/>
      </bottom>
      <diagonal/>
    </border>
    <border diagonalDown="1">
      <left/>
      <right style="double">
        <color indexed="64"/>
      </right>
      <top style="medium">
        <color indexed="64"/>
      </top>
      <bottom style="double">
        <color indexed="64"/>
      </bottom>
      <diagonal style="thin">
        <color indexed="64"/>
      </diagonal>
    </border>
    <border>
      <left/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double">
        <color indexed="64"/>
      </right>
      <top style="dashed">
        <color indexed="64"/>
      </top>
      <bottom style="dashed">
        <color indexed="64"/>
      </bottom>
      <diagonal/>
    </border>
    <border>
      <left/>
      <right style="double">
        <color indexed="64"/>
      </right>
      <top style="dashed">
        <color indexed="64"/>
      </top>
      <bottom style="medium">
        <color auto="1"/>
      </bottom>
      <diagonal/>
    </border>
    <border>
      <left style="double">
        <color indexed="64"/>
      </left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ashed">
        <color indexed="64"/>
      </right>
      <top style="double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ouble">
        <color indexed="64"/>
      </top>
      <bottom style="dashed">
        <color indexed="64"/>
      </bottom>
      <diagonal/>
    </border>
    <border>
      <left style="dashed">
        <color indexed="64"/>
      </left>
      <right/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dashed">
        <color indexed="64"/>
      </right>
      <top style="dashed">
        <color indexed="64"/>
      </top>
      <bottom style="medium">
        <color auto="1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auto="1"/>
      </bottom>
      <diagonal/>
    </border>
    <border>
      <left style="dashed">
        <color indexed="64"/>
      </left>
      <right/>
      <top style="dashed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34">
    <xf numFmtId="0" fontId="0" fillId="0" borderId="0" xfId="0">
      <alignment vertical="center"/>
    </xf>
    <xf numFmtId="0" fontId="8" fillId="0" borderId="0" xfId="2" applyFont="1" applyAlignment="1">
      <alignment horizontal="center" vertical="center"/>
    </xf>
    <xf numFmtId="0" fontId="9" fillId="0" borderId="0" xfId="2" applyFont="1">
      <alignment vertical="center"/>
    </xf>
    <xf numFmtId="0" fontId="10" fillId="2" borderId="18" xfId="2" applyFont="1" applyFill="1" applyBorder="1" applyAlignment="1">
      <alignment horizontal="center" vertical="center"/>
    </xf>
    <xf numFmtId="14" fontId="9" fillId="0" borderId="18" xfId="2" applyNumberFormat="1" applyFont="1" applyBorder="1" applyAlignment="1">
      <alignment horizontal="center" vertical="center"/>
    </xf>
    <xf numFmtId="0" fontId="9" fillId="0" borderId="18" xfId="2" applyFont="1" applyBorder="1">
      <alignment vertical="center"/>
    </xf>
    <xf numFmtId="41" fontId="9" fillId="0" borderId="18" xfId="3" applyFont="1" applyBorder="1">
      <alignment vertical="center"/>
    </xf>
    <xf numFmtId="41" fontId="9" fillId="0" borderId="18" xfId="2" applyNumberFormat="1" applyFont="1" applyBorder="1">
      <alignment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>
      <alignment vertical="center"/>
    </xf>
    <xf numFmtId="0" fontId="11" fillId="0" borderId="0" xfId="0" applyFont="1" applyFill="1" applyAlignment="1">
      <alignment horizontal="center" vertical="center"/>
    </xf>
    <xf numFmtId="0" fontId="12" fillId="0" borderId="1" xfId="0" applyFont="1" applyBorder="1" applyAlignment="1">
      <alignment horizontal="right" vertical="center"/>
    </xf>
    <xf numFmtId="0" fontId="13" fillId="3" borderId="2" xfId="0" applyFont="1" applyFill="1" applyBorder="1" applyAlignment="1">
      <alignment vertical="center" wrapText="1"/>
    </xf>
    <xf numFmtId="0" fontId="13" fillId="3" borderId="6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176" fontId="12" fillId="0" borderId="9" xfId="1" applyNumberFormat="1" applyFont="1" applyBorder="1">
      <alignment vertical="center"/>
    </xf>
    <xf numFmtId="176" fontId="12" fillId="0" borderId="10" xfId="1" applyNumberFormat="1" applyFont="1" applyBorder="1">
      <alignment vertical="center"/>
    </xf>
    <xf numFmtId="176" fontId="12" fillId="3" borderId="10" xfId="1" applyNumberFormat="1" applyFont="1" applyFill="1" applyBorder="1">
      <alignment vertical="center"/>
    </xf>
    <xf numFmtId="176" fontId="12" fillId="0" borderId="11" xfId="1" applyNumberFormat="1" applyFont="1" applyBorder="1">
      <alignment vertical="center"/>
    </xf>
    <xf numFmtId="176" fontId="12" fillId="3" borderId="11" xfId="1" applyNumberFormat="1" applyFont="1" applyFill="1" applyBorder="1">
      <alignment vertical="center"/>
    </xf>
    <xf numFmtId="0" fontId="12" fillId="3" borderId="4" xfId="0" applyFont="1" applyFill="1" applyBorder="1" applyAlignment="1">
      <alignment horizontal="center" vertical="center"/>
    </xf>
    <xf numFmtId="176" fontId="12" fillId="0" borderId="12" xfId="1" applyNumberFormat="1" applyFont="1" applyBorder="1">
      <alignment vertical="center"/>
    </xf>
    <xf numFmtId="176" fontId="12" fillId="0" borderId="13" xfId="1" applyNumberFormat="1" applyFont="1" applyBorder="1">
      <alignment vertical="center"/>
    </xf>
    <xf numFmtId="176" fontId="12" fillId="3" borderId="13" xfId="1" applyNumberFormat="1" applyFont="1" applyFill="1" applyBorder="1">
      <alignment vertical="center"/>
    </xf>
    <xf numFmtId="176" fontId="12" fillId="0" borderId="14" xfId="1" applyNumberFormat="1" applyFont="1" applyBorder="1">
      <alignment vertical="center"/>
    </xf>
    <xf numFmtId="176" fontId="12" fillId="3" borderId="14" xfId="1" applyNumberFormat="1" applyFont="1" applyFill="1" applyBorder="1">
      <alignment vertical="center"/>
    </xf>
    <xf numFmtId="0" fontId="12" fillId="3" borderId="5" xfId="0" applyFont="1" applyFill="1" applyBorder="1" applyAlignment="1">
      <alignment horizontal="center" vertical="center"/>
    </xf>
    <xf numFmtId="176" fontId="12" fillId="0" borderId="15" xfId="1" applyNumberFormat="1" applyFont="1" applyBorder="1">
      <alignment vertical="center"/>
    </xf>
    <xf numFmtId="176" fontId="12" fillId="0" borderId="16" xfId="1" applyNumberFormat="1" applyFont="1" applyBorder="1">
      <alignment vertical="center"/>
    </xf>
    <xf numFmtId="176" fontId="12" fillId="3" borderId="16" xfId="1" applyNumberFormat="1" applyFont="1" applyFill="1" applyBorder="1">
      <alignment vertical="center"/>
    </xf>
    <xf numFmtId="176" fontId="12" fillId="0" borderId="17" xfId="1" applyNumberFormat="1" applyFont="1" applyBorder="1">
      <alignment vertical="center"/>
    </xf>
    <xf numFmtId="176" fontId="12" fillId="3" borderId="17" xfId="1" applyNumberFormat="1" applyFont="1" applyFill="1" applyBorder="1">
      <alignment vertical="center"/>
    </xf>
  </cellXfs>
  <cellStyles count="11">
    <cellStyle name="쉼표 [0]" xfId="1" builtinId="6"/>
    <cellStyle name="쉼표 [0] 2" xfId="3" xr:uid="{00000000-0005-0000-0000-000001000000}"/>
    <cellStyle name="쉼표 [0] 3" xfId="5" xr:uid="{00000000-0005-0000-0000-000002000000}"/>
    <cellStyle name="쉼표 [0] 4" xfId="7" xr:uid="{00000000-0005-0000-0000-000003000000}"/>
    <cellStyle name="쉼표 [0] 5" xfId="9" xr:uid="{00000000-0005-0000-0000-000004000000}"/>
    <cellStyle name="표준" xfId="0" builtinId="0"/>
    <cellStyle name="표준 2" xfId="2" xr:uid="{00000000-0005-0000-0000-000006000000}"/>
    <cellStyle name="표준 2 2" xfId="10" xr:uid="{00000000-0005-0000-0000-000007000000}"/>
    <cellStyle name="표준 3" xfId="4" xr:uid="{00000000-0005-0000-0000-000008000000}"/>
    <cellStyle name="표준 4" xfId="6" xr:uid="{00000000-0005-0000-0000-000009000000}"/>
    <cellStyle name="표준 5" xfId="8" xr:uid="{00000000-0005-0000-0000-00000A000000}"/>
  </cellStyles>
  <dxfs count="0"/>
  <tableStyles count="0" defaultTableStyle="TableStyleMedium2" defaultPivotStyle="PivotStyleLight16"/>
  <colors>
    <mruColors>
      <color rgb="FFF1F7ED"/>
      <color rgb="FF00CC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23"/>
  <sheetViews>
    <sheetView tabSelected="1" zoomScaleNormal="100" zoomScaleSheetLayoutView="85" workbookViewId="0">
      <selection sqref="A1:G1"/>
    </sheetView>
  </sheetViews>
  <sheetFormatPr defaultColWidth="8.88671875" defaultRowHeight="16.5"/>
  <cols>
    <col min="1" max="1" width="11.88671875" style="2" customWidth="1"/>
    <col min="2" max="2" width="12.44140625" style="2" customWidth="1"/>
    <col min="3" max="3" width="14.33203125" style="2" bestFit="1" customWidth="1"/>
    <col min="4" max="4" width="10.88671875" style="2" bestFit="1" customWidth="1"/>
    <col min="5" max="5" width="7.109375" style="2" customWidth="1"/>
    <col min="6" max="6" width="11.6640625" style="2" customWidth="1"/>
    <col min="7" max="7" width="11.44140625" style="2" customWidth="1"/>
    <col min="8" max="16384" width="8.88671875" style="2"/>
  </cols>
  <sheetData>
    <row r="1" spans="1:7" ht="32.25" customHeight="1">
      <c r="A1" s="1" t="s">
        <v>20</v>
      </c>
      <c r="B1" s="1"/>
      <c r="C1" s="1"/>
      <c r="D1" s="1"/>
      <c r="E1" s="1"/>
      <c r="F1" s="1"/>
      <c r="G1" s="1"/>
    </row>
    <row r="3" spans="1:7" ht="19.5" customHeight="1">
      <c r="A3" s="3" t="s">
        <v>21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</row>
    <row r="4" spans="1:7" ht="18" customHeight="1">
      <c r="A4" s="4">
        <v>43472</v>
      </c>
      <c r="B4" s="5" t="s">
        <v>28</v>
      </c>
      <c r="C4" s="5" t="s">
        <v>29</v>
      </c>
      <c r="D4" s="6">
        <v>512600</v>
      </c>
      <c r="E4" s="5">
        <v>3</v>
      </c>
      <c r="F4" s="7">
        <f>D4*E4</f>
        <v>1537800</v>
      </c>
      <c r="G4" s="7">
        <f>F4*(1-15%)</f>
        <v>1307130</v>
      </c>
    </row>
    <row r="5" spans="1:7" ht="18" customHeight="1">
      <c r="A5" s="4">
        <v>43475</v>
      </c>
      <c r="B5" s="5" t="s">
        <v>30</v>
      </c>
      <c r="C5" s="5" t="s">
        <v>31</v>
      </c>
      <c r="D5" s="6">
        <v>450000</v>
      </c>
      <c r="E5" s="5">
        <v>7</v>
      </c>
      <c r="F5" s="7">
        <f t="shared" ref="F5:F68" si="0">D5*E5</f>
        <v>3150000</v>
      </c>
      <c r="G5" s="7">
        <f t="shared" ref="G5:G68" si="1">F5*(1-15%)</f>
        <v>2677500</v>
      </c>
    </row>
    <row r="6" spans="1:7" ht="18" customHeight="1">
      <c r="A6" s="4">
        <v>43478</v>
      </c>
      <c r="B6" s="5" t="s">
        <v>32</v>
      </c>
      <c r="C6" s="5" t="s">
        <v>31</v>
      </c>
      <c r="D6" s="6">
        <v>450000</v>
      </c>
      <c r="E6" s="5">
        <v>5</v>
      </c>
      <c r="F6" s="7">
        <f t="shared" si="0"/>
        <v>2250000</v>
      </c>
      <c r="G6" s="7">
        <f t="shared" si="1"/>
        <v>1912500</v>
      </c>
    </row>
    <row r="7" spans="1:7" ht="18" customHeight="1">
      <c r="A7" s="4">
        <v>43481</v>
      </c>
      <c r="B7" s="5" t="s">
        <v>33</v>
      </c>
      <c r="C7" s="5" t="s">
        <v>34</v>
      </c>
      <c r="D7" s="6">
        <v>332100</v>
      </c>
      <c r="E7" s="5">
        <v>18</v>
      </c>
      <c r="F7" s="7">
        <f t="shared" si="0"/>
        <v>5977800</v>
      </c>
      <c r="G7" s="7">
        <f t="shared" si="1"/>
        <v>5081130</v>
      </c>
    </row>
    <row r="8" spans="1:7" ht="18" customHeight="1">
      <c r="A8" s="4">
        <v>43484</v>
      </c>
      <c r="B8" s="5" t="s">
        <v>35</v>
      </c>
      <c r="C8" s="5" t="s">
        <v>36</v>
      </c>
      <c r="D8" s="6">
        <v>159000</v>
      </c>
      <c r="E8" s="5">
        <v>8</v>
      </c>
      <c r="F8" s="7">
        <f t="shared" si="0"/>
        <v>1272000</v>
      </c>
      <c r="G8" s="7">
        <f t="shared" si="1"/>
        <v>1081200</v>
      </c>
    </row>
    <row r="9" spans="1:7" ht="18" customHeight="1">
      <c r="A9" s="4">
        <v>43487</v>
      </c>
      <c r="B9" s="5" t="s">
        <v>30</v>
      </c>
      <c r="C9" s="5" t="s">
        <v>37</v>
      </c>
      <c r="D9" s="6">
        <v>1090000</v>
      </c>
      <c r="E9" s="5">
        <v>5</v>
      </c>
      <c r="F9" s="7">
        <f t="shared" si="0"/>
        <v>5450000</v>
      </c>
      <c r="G9" s="7">
        <f t="shared" si="1"/>
        <v>4632500</v>
      </c>
    </row>
    <row r="10" spans="1:7" ht="18" customHeight="1">
      <c r="A10" s="4">
        <v>43490</v>
      </c>
      <c r="B10" s="5" t="s">
        <v>28</v>
      </c>
      <c r="C10" s="5" t="s">
        <v>37</v>
      </c>
      <c r="D10" s="6">
        <v>1090000</v>
      </c>
      <c r="E10" s="5">
        <v>5</v>
      </c>
      <c r="F10" s="7">
        <f t="shared" si="0"/>
        <v>5450000</v>
      </c>
      <c r="G10" s="7">
        <f t="shared" si="1"/>
        <v>4632500</v>
      </c>
    </row>
    <row r="11" spans="1:7" ht="18" customHeight="1">
      <c r="A11" s="4">
        <v>43493</v>
      </c>
      <c r="B11" s="5" t="s">
        <v>33</v>
      </c>
      <c r="C11" s="5" t="s">
        <v>29</v>
      </c>
      <c r="D11" s="6">
        <v>512600</v>
      </c>
      <c r="E11" s="5">
        <v>10</v>
      </c>
      <c r="F11" s="7">
        <f t="shared" si="0"/>
        <v>5126000</v>
      </c>
      <c r="G11" s="7">
        <f t="shared" si="1"/>
        <v>4357100</v>
      </c>
    </row>
    <row r="12" spans="1:7" ht="18" customHeight="1">
      <c r="A12" s="4">
        <v>43496</v>
      </c>
      <c r="B12" s="5" t="s">
        <v>38</v>
      </c>
      <c r="C12" s="5" t="s">
        <v>31</v>
      </c>
      <c r="D12" s="6">
        <v>450000</v>
      </c>
      <c r="E12" s="5">
        <v>12</v>
      </c>
      <c r="F12" s="7">
        <f t="shared" si="0"/>
        <v>5400000</v>
      </c>
      <c r="G12" s="7">
        <f t="shared" si="1"/>
        <v>4590000</v>
      </c>
    </row>
    <row r="13" spans="1:7" ht="18" customHeight="1">
      <c r="A13" s="4">
        <v>43499</v>
      </c>
      <c r="B13" s="5" t="s">
        <v>33</v>
      </c>
      <c r="C13" s="5" t="s">
        <v>50</v>
      </c>
      <c r="D13" s="6">
        <v>390150</v>
      </c>
      <c r="E13" s="5">
        <v>6</v>
      </c>
      <c r="F13" s="7">
        <f t="shared" si="0"/>
        <v>2340900</v>
      </c>
      <c r="G13" s="7">
        <f t="shared" si="1"/>
        <v>1989765</v>
      </c>
    </row>
    <row r="14" spans="1:7" ht="18" customHeight="1">
      <c r="A14" s="4">
        <v>43502</v>
      </c>
      <c r="B14" s="5" t="s">
        <v>38</v>
      </c>
      <c r="C14" s="5" t="s">
        <v>47</v>
      </c>
      <c r="D14" s="6">
        <v>339000</v>
      </c>
      <c r="E14" s="5">
        <v>10</v>
      </c>
      <c r="F14" s="7">
        <f t="shared" si="0"/>
        <v>3390000</v>
      </c>
      <c r="G14" s="7">
        <f t="shared" si="1"/>
        <v>2881500</v>
      </c>
    </row>
    <row r="15" spans="1:7" ht="18" customHeight="1">
      <c r="A15" s="4">
        <v>43505</v>
      </c>
      <c r="B15" s="5" t="s">
        <v>30</v>
      </c>
      <c r="C15" s="5" t="s">
        <v>34</v>
      </c>
      <c r="D15" s="6">
        <v>332100</v>
      </c>
      <c r="E15" s="5">
        <v>15</v>
      </c>
      <c r="F15" s="7">
        <f t="shared" si="0"/>
        <v>4981500</v>
      </c>
      <c r="G15" s="7">
        <f t="shared" si="1"/>
        <v>4234275</v>
      </c>
    </row>
    <row r="16" spans="1:7" ht="18" customHeight="1">
      <c r="A16" s="4">
        <v>43508</v>
      </c>
      <c r="B16" s="5" t="s">
        <v>28</v>
      </c>
      <c r="C16" s="5" t="s">
        <v>34</v>
      </c>
      <c r="D16" s="6">
        <v>332100</v>
      </c>
      <c r="E16" s="5">
        <v>20</v>
      </c>
      <c r="F16" s="7">
        <f t="shared" si="0"/>
        <v>6642000</v>
      </c>
      <c r="G16" s="7">
        <f t="shared" si="1"/>
        <v>5645700</v>
      </c>
    </row>
    <row r="17" spans="1:7" ht="18" customHeight="1">
      <c r="A17" s="4">
        <v>43511</v>
      </c>
      <c r="B17" s="5" t="s">
        <v>32</v>
      </c>
      <c r="C17" s="5" t="s">
        <v>34</v>
      </c>
      <c r="D17" s="6">
        <v>332100</v>
      </c>
      <c r="E17" s="5">
        <v>10</v>
      </c>
      <c r="F17" s="7">
        <f t="shared" si="0"/>
        <v>3321000</v>
      </c>
      <c r="G17" s="7">
        <f t="shared" si="1"/>
        <v>2822850</v>
      </c>
    </row>
    <row r="18" spans="1:7" ht="18" customHeight="1">
      <c r="A18" s="4">
        <v>43514</v>
      </c>
      <c r="B18" s="5" t="s">
        <v>30</v>
      </c>
      <c r="C18" s="5" t="s">
        <v>51</v>
      </c>
      <c r="D18" s="6">
        <v>319000</v>
      </c>
      <c r="E18" s="5">
        <v>20</v>
      </c>
      <c r="F18" s="7">
        <f t="shared" si="0"/>
        <v>6380000</v>
      </c>
      <c r="G18" s="7">
        <f t="shared" si="1"/>
        <v>5423000</v>
      </c>
    </row>
    <row r="19" spans="1:7" ht="18" customHeight="1">
      <c r="A19" s="4">
        <v>43517</v>
      </c>
      <c r="B19" s="5" t="s">
        <v>32</v>
      </c>
      <c r="C19" s="5" t="s">
        <v>51</v>
      </c>
      <c r="D19" s="6">
        <v>319000</v>
      </c>
      <c r="E19" s="5">
        <v>10</v>
      </c>
      <c r="F19" s="7">
        <f t="shared" si="0"/>
        <v>3190000</v>
      </c>
      <c r="G19" s="7">
        <f t="shared" si="1"/>
        <v>2711500</v>
      </c>
    </row>
    <row r="20" spans="1:7" ht="18" customHeight="1">
      <c r="A20" s="4">
        <v>43520</v>
      </c>
      <c r="B20" s="5" t="s">
        <v>38</v>
      </c>
      <c r="C20" s="5" t="s">
        <v>51</v>
      </c>
      <c r="D20" s="6">
        <v>319000</v>
      </c>
      <c r="E20" s="5">
        <v>10</v>
      </c>
      <c r="F20" s="7">
        <f t="shared" si="0"/>
        <v>3190000</v>
      </c>
      <c r="G20" s="7">
        <f t="shared" si="1"/>
        <v>2711500</v>
      </c>
    </row>
    <row r="21" spans="1:7" ht="18" customHeight="1">
      <c r="A21" s="4">
        <v>43523</v>
      </c>
      <c r="B21" s="5" t="s">
        <v>30</v>
      </c>
      <c r="C21" s="5" t="s">
        <v>39</v>
      </c>
      <c r="D21" s="6">
        <v>233500</v>
      </c>
      <c r="E21" s="5">
        <v>20</v>
      </c>
      <c r="F21" s="7">
        <f t="shared" si="0"/>
        <v>4670000</v>
      </c>
      <c r="G21" s="7">
        <f t="shared" si="1"/>
        <v>3969500</v>
      </c>
    </row>
    <row r="22" spans="1:7" ht="18" customHeight="1">
      <c r="A22" s="4">
        <v>43526</v>
      </c>
      <c r="B22" s="5" t="s">
        <v>28</v>
      </c>
      <c r="C22" s="5" t="s">
        <v>39</v>
      </c>
      <c r="D22" s="6">
        <v>233500</v>
      </c>
      <c r="E22" s="5">
        <v>10</v>
      </c>
      <c r="F22" s="7">
        <f t="shared" si="0"/>
        <v>2335000</v>
      </c>
      <c r="G22" s="7">
        <f t="shared" si="1"/>
        <v>1984750</v>
      </c>
    </row>
    <row r="23" spans="1:7" ht="18" customHeight="1">
      <c r="A23" s="4">
        <v>43529</v>
      </c>
      <c r="B23" s="5" t="s">
        <v>32</v>
      </c>
      <c r="C23" s="5" t="s">
        <v>39</v>
      </c>
      <c r="D23" s="6">
        <v>233500</v>
      </c>
      <c r="E23" s="5">
        <v>15</v>
      </c>
      <c r="F23" s="7">
        <f t="shared" si="0"/>
        <v>3502500</v>
      </c>
      <c r="G23" s="7">
        <f t="shared" si="1"/>
        <v>2977125</v>
      </c>
    </row>
    <row r="24" spans="1:7" ht="18" customHeight="1">
      <c r="A24" s="4">
        <v>43532</v>
      </c>
      <c r="B24" s="5" t="s">
        <v>38</v>
      </c>
      <c r="C24" s="5" t="s">
        <v>39</v>
      </c>
      <c r="D24" s="6">
        <v>233500</v>
      </c>
      <c r="E24" s="5">
        <v>30</v>
      </c>
      <c r="F24" s="7">
        <f t="shared" si="0"/>
        <v>7005000</v>
      </c>
      <c r="G24" s="7">
        <f t="shared" si="1"/>
        <v>5954250</v>
      </c>
    </row>
    <row r="25" spans="1:7" ht="18" customHeight="1">
      <c r="A25" s="4">
        <v>43535</v>
      </c>
      <c r="B25" s="5" t="s">
        <v>33</v>
      </c>
      <c r="C25" s="5" t="s">
        <v>52</v>
      </c>
      <c r="D25" s="6">
        <v>178200</v>
      </c>
      <c r="E25" s="5">
        <v>50</v>
      </c>
      <c r="F25" s="7">
        <f t="shared" si="0"/>
        <v>8910000</v>
      </c>
      <c r="G25" s="7">
        <f t="shared" si="1"/>
        <v>7573500</v>
      </c>
    </row>
    <row r="26" spans="1:7" ht="18" customHeight="1">
      <c r="A26" s="4">
        <v>43538</v>
      </c>
      <c r="B26" s="5" t="s">
        <v>28</v>
      </c>
      <c r="C26" s="5" t="s">
        <v>52</v>
      </c>
      <c r="D26" s="6">
        <v>178200</v>
      </c>
      <c r="E26" s="5">
        <v>32</v>
      </c>
      <c r="F26" s="7">
        <f t="shared" si="0"/>
        <v>5702400</v>
      </c>
      <c r="G26" s="7">
        <f t="shared" si="1"/>
        <v>4847040</v>
      </c>
    </row>
    <row r="27" spans="1:7" ht="18" customHeight="1">
      <c r="A27" s="4">
        <v>43541</v>
      </c>
      <c r="B27" s="5" t="s">
        <v>33</v>
      </c>
      <c r="C27" s="5" t="s">
        <v>48</v>
      </c>
      <c r="D27" s="6">
        <v>109000</v>
      </c>
      <c r="E27" s="5">
        <v>17</v>
      </c>
      <c r="F27" s="7">
        <f t="shared" si="0"/>
        <v>1853000</v>
      </c>
      <c r="G27" s="7">
        <f t="shared" si="1"/>
        <v>1575050</v>
      </c>
    </row>
    <row r="28" spans="1:7" ht="18" customHeight="1">
      <c r="A28" s="4">
        <v>43544</v>
      </c>
      <c r="B28" s="5" t="s">
        <v>32</v>
      </c>
      <c r="C28" s="5" t="s">
        <v>40</v>
      </c>
      <c r="D28" s="6">
        <v>69800</v>
      </c>
      <c r="E28" s="5">
        <v>55</v>
      </c>
      <c r="F28" s="7">
        <f t="shared" si="0"/>
        <v>3839000</v>
      </c>
      <c r="G28" s="7">
        <f t="shared" si="1"/>
        <v>3263150</v>
      </c>
    </row>
    <row r="29" spans="1:7" ht="18" customHeight="1">
      <c r="A29" s="4">
        <v>43547</v>
      </c>
      <c r="B29" s="5" t="s">
        <v>33</v>
      </c>
      <c r="C29" s="5" t="s">
        <v>37</v>
      </c>
      <c r="D29" s="6">
        <v>1090000</v>
      </c>
      <c r="E29" s="5">
        <v>5</v>
      </c>
      <c r="F29" s="7">
        <f t="shared" si="0"/>
        <v>5450000</v>
      </c>
      <c r="G29" s="7">
        <f t="shared" si="1"/>
        <v>4632500</v>
      </c>
    </row>
    <row r="30" spans="1:7" ht="18" customHeight="1">
      <c r="A30" s="4">
        <v>43550</v>
      </c>
      <c r="B30" s="5" t="s">
        <v>30</v>
      </c>
      <c r="C30" s="5" t="s">
        <v>47</v>
      </c>
      <c r="D30" s="6">
        <v>339000</v>
      </c>
      <c r="E30" s="5">
        <v>20</v>
      </c>
      <c r="F30" s="7">
        <f t="shared" si="0"/>
        <v>6780000</v>
      </c>
      <c r="G30" s="7">
        <f t="shared" si="1"/>
        <v>5763000</v>
      </c>
    </row>
    <row r="31" spans="1:7" ht="18" customHeight="1">
      <c r="A31" s="4">
        <v>43553</v>
      </c>
      <c r="B31" s="5" t="s">
        <v>28</v>
      </c>
      <c r="C31" s="5" t="s">
        <v>47</v>
      </c>
      <c r="D31" s="6">
        <v>339000</v>
      </c>
      <c r="E31" s="5">
        <v>27</v>
      </c>
      <c r="F31" s="7">
        <f t="shared" si="0"/>
        <v>9153000</v>
      </c>
      <c r="G31" s="7">
        <f t="shared" si="1"/>
        <v>7780050</v>
      </c>
    </row>
    <row r="32" spans="1:7" ht="18" customHeight="1">
      <c r="A32" s="4">
        <v>43556</v>
      </c>
      <c r="B32" s="5" t="s">
        <v>32</v>
      </c>
      <c r="C32" s="5" t="s">
        <v>47</v>
      </c>
      <c r="D32" s="6">
        <v>339000</v>
      </c>
      <c r="E32" s="5">
        <v>18</v>
      </c>
      <c r="F32" s="7">
        <f t="shared" si="0"/>
        <v>6102000</v>
      </c>
      <c r="G32" s="7">
        <f t="shared" si="1"/>
        <v>5186700</v>
      </c>
    </row>
    <row r="33" spans="1:7" ht="18" customHeight="1">
      <c r="A33" s="4">
        <v>43559</v>
      </c>
      <c r="B33" s="5" t="s">
        <v>38</v>
      </c>
      <c r="C33" s="5" t="s">
        <v>41</v>
      </c>
      <c r="D33" s="6">
        <v>199000</v>
      </c>
      <c r="E33" s="5">
        <v>25</v>
      </c>
      <c r="F33" s="7">
        <f t="shared" si="0"/>
        <v>4975000</v>
      </c>
      <c r="G33" s="7">
        <f t="shared" si="1"/>
        <v>4228750</v>
      </c>
    </row>
    <row r="34" spans="1:7" ht="18" customHeight="1">
      <c r="A34" s="4">
        <v>43562</v>
      </c>
      <c r="B34" s="5" t="s">
        <v>33</v>
      </c>
      <c r="C34" s="5" t="s">
        <v>42</v>
      </c>
      <c r="D34" s="6">
        <v>1471680</v>
      </c>
      <c r="E34" s="5">
        <v>3</v>
      </c>
      <c r="F34" s="7">
        <f t="shared" si="0"/>
        <v>4415040</v>
      </c>
      <c r="G34" s="7">
        <f t="shared" si="1"/>
        <v>3752784</v>
      </c>
    </row>
    <row r="35" spans="1:7" ht="18" customHeight="1">
      <c r="A35" s="4">
        <v>43565</v>
      </c>
      <c r="B35" s="5" t="s">
        <v>28</v>
      </c>
      <c r="C35" s="5" t="s">
        <v>42</v>
      </c>
      <c r="D35" s="6">
        <v>1471680</v>
      </c>
      <c r="E35" s="5">
        <v>5</v>
      </c>
      <c r="F35" s="7">
        <f t="shared" si="0"/>
        <v>7358400</v>
      </c>
      <c r="G35" s="7">
        <f t="shared" si="1"/>
        <v>6254640</v>
      </c>
    </row>
    <row r="36" spans="1:7" ht="18" customHeight="1">
      <c r="A36" s="4">
        <v>43568</v>
      </c>
      <c r="B36" s="5" t="s">
        <v>38</v>
      </c>
      <c r="C36" s="5" t="s">
        <v>42</v>
      </c>
      <c r="D36" s="6">
        <v>1471680</v>
      </c>
      <c r="E36" s="5">
        <v>5</v>
      </c>
      <c r="F36" s="7">
        <f t="shared" si="0"/>
        <v>7358400</v>
      </c>
      <c r="G36" s="7">
        <f t="shared" si="1"/>
        <v>6254640</v>
      </c>
    </row>
    <row r="37" spans="1:7" ht="18" customHeight="1">
      <c r="A37" s="4">
        <v>43571</v>
      </c>
      <c r="B37" s="5" t="s">
        <v>32</v>
      </c>
      <c r="C37" s="5" t="s">
        <v>37</v>
      </c>
      <c r="D37" s="6">
        <v>1090000</v>
      </c>
      <c r="E37" s="5">
        <v>6</v>
      </c>
      <c r="F37" s="7">
        <f t="shared" si="0"/>
        <v>6540000</v>
      </c>
      <c r="G37" s="7">
        <f t="shared" si="1"/>
        <v>5559000</v>
      </c>
    </row>
    <row r="38" spans="1:7" ht="18" customHeight="1">
      <c r="A38" s="4">
        <v>43574</v>
      </c>
      <c r="B38" s="5" t="s">
        <v>38</v>
      </c>
      <c r="C38" s="5" t="s">
        <v>37</v>
      </c>
      <c r="D38" s="6">
        <v>1090000</v>
      </c>
      <c r="E38" s="5">
        <v>8</v>
      </c>
      <c r="F38" s="7">
        <f t="shared" si="0"/>
        <v>8720000</v>
      </c>
      <c r="G38" s="7">
        <f t="shared" si="1"/>
        <v>7412000</v>
      </c>
    </row>
    <row r="39" spans="1:7" ht="18" customHeight="1">
      <c r="A39" s="4">
        <v>43577</v>
      </c>
      <c r="B39" s="5" t="s">
        <v>30</v>
      </c>
      <c r="C39" s="5" t="s">
        <v>41</v>
      </c>
      <c r="D39" s="6">
        <v>199000</v>
      </c>
      <c r="E39" s="5">
        <v>30</v>
      </c>
      <c r="F39" s="7">
        <f t="shared" si="0"/>
        <v>5970000</v>
      </c>
      <c r="G39" s="7">
        <f t="shared" si="1"/>
        <v>5074500</v>
      </c>
    </row>
    <row r="40" spans="1:7" ht="18" customHeight="1">
      <c r="A40" s="4">
        <v>43580</v>
      </c>
      <c r="B40" s="5" t="s">
        <v>33</v>
      </c>
      <c r="C40" s="5" t="s">
        <v>41</v>
      </c>
      <c r="D40" s="6">
        <v>199000</v>
      </c>
      <c r="E40" s="5">
        <v>25</v>
      </c>
      <c r="F40" s="7">
        <f t="shared" si="0"/>
        <v>4975000</v>
      </c>
      <c r="G40" s="7">
        <f t="shared" si="1"/>
        <v>4228750</v>
      </c>
    </row>
    <row r="41" spans="1:7" ht="18" customHeight="1">
      <c r="A41" s="4">
        <v>43583</v>
      </c>
      <c r="B41" s="5" t="s">
        <v>30</v>
      </c>
      <c r="C41" s="5" t="s">
        <v>52</v>
      </c>
      <c r="D41" s="6">
        <v>178200</v>
      </c>
      <c r="E41" s="5">
        <v>17</v>
      </c>
      <c r="F41" s="7">
        <f t="shared" si="0"/>
        <v>3029400</v>
      </c>
      <c r="G41" s="7">
        <f t="shared" si="1"/>
        <v>2574990</v>
      </c>
    </row>
    <row r="42" spans="1:7" ht="18" customHeight="1">
      <c r="A42" s="4">
        <v>43586</v>
      </c>
      <c r="B42" s="5" t="s">
        <v>32</v>
      </c>
      <c r="C42" s="5" t="s">
        <v>52</v>
      </c>
      <c r="D42" s="6">
        <v>178200</v>
      </c>
      <c r="E42" s="5">
        <v>25</v>
      </c>
      <c r="F42" s="7">
        <f t="shared" si="0"/>
        <v>4455000</v>
      </c>
      <c r="G42" s="7">
        <f t="shared" si="1"/>
        <v>3786750</v>
      </c>
    </row>
    <row r="43" spans="1:7" ht="18" customHeight="1">
      <c r="A43" s="4">
        <v>43589</v>
      </c>
      <c r="B43" s="5" t="s">
        <v>43</v>
      </c>
      <c r="C43" s="5" t="s">
        <v>36</v>
      </c>
      <c r="D43" s="6">
        <v>159000</v>
      </c>
      <c r="E43" s="5">
        <v>20</v>
      </c>
      <c r="F43" s="7">
        <f t="shared" si="0"/>
        <v>3180000</v>
      </c>
      <c r="G43" s="7">
        <f t="shared" si="1"/>
        <v>2703000</v>
      </c>
    </row>
    <row r="44" spans="1:7" ht="18" customHeight="1">
      <c r="A44" s="4">
        <v>43592</v>
      </c>
      <c r="B44" s="5" t="s">
        <v>44</v>
      </c>
      <c r="C44" s="5" t="s">
        <v>36</v>
      </c>
      <c r="D44" s="6">
        <v>159000</v>
      </c>
      <c r="E44" s="5">
        <v>20</v>
      </c>
      <c r="F44" s="7">
        <f t="shared" si="0"/>
        <v>3180000</v>
      </c>
      <c r="G44" s="7">
        <f t="shared" si="1"/>
        <v>2703000</v>
      </c>
    </row>
    <row r="45" spans="1:7" ht="18" customHeight="1">
      <c r="A45" s="4">
        <v>43595</v>
      </c>
      <c r="B45" s="5" t="s">
        <v>45</v>
      </c>
      <c r="C45" s="5" t="s">
        <v>36</v>
      </c>
      <c r="D45" s="6">
        <v>159000</v>
      </c>
      <c r="E45" s="5">
        <v>20</v>
      </c>
      <c r="F45" s="7">
        <f t="shared" si="0"/>
        <v>3180000</v>
      </c>
      <c r="G45" s="7">
        <f t="shared" si="1"/>
        <v>2703000</v>
      </c>
    </row>
    <row r="46" spans="1:7" ht="18" customHeight="1">
      <c r="A46" s="4">
        <v>43598</v>
      </c>
      <c r="B46" s="5" t="s">
        <v>30</v>
      </c>
      <c r="C46" s="5" t="s">
        <v>48</v>
      </c>
      <c r="D46" s="6">
        <v>109000</v>
      </c>
      <c r="E46" s="5">
        <v>46</v>
      </c>
      <c r="F46" s="7">
        <f t="shared" si="0"/>
        <v>5014000</v>
      </c>
      <c r="G46" s="7">
        <f t="shared" si="1"/>
        <v>4261900</v>
      </c>
    </row>
    <row r="47" spans="1:7" ht="18" customHeight="1">
      <c r="A47" s="4">
        <v>43601</v>
      </c>
      <c r="B47" s="5" t="s">
        <v>28</v>
      </c>
      <c r="C47" s="5" t="s">
        <v>48</v>
      </c>
      <c r="D47" s="6">
        <v>109000</v>
      </c>
      <c r="E47" s="5">
        <v>20</v>
      </c>
      <c r="F47" s="7">
        <f t="shared" si="0"/>
        <v>2180000</v>
      </c>
      <c r="G47" s="7">
        <f t="shared" si="1"/>
        <v>1853000</v>
      </c>
    </row>
    <row r="48" spans="1:7" ht="18" customHeight="1">
      <c r="A48" s="4">
        <v>43604</v>
      </c>
      <c r="B48" s="5" t="s">
        <v>33</v>
      </c>
      <c r="C48" s="5" t="s">
        <v>49</v>
      </c>
      <c r="D48" s="6">
        <v>74800</v>
      </c>
      <c r="E48" s="5">
        <v>22</v>
      </c>
      <c r="F48" s="7">
        <f t="shared" si="0"/>
        <v>1645600</v>
      </c>
      <c r="G48" s="7">
        <f t="shared" si="1"/>
        <v>1398760</v>
      </c>
    </row>
    <row r="49" spans="1:7" ht="18" customHeight="1">
      <c r="A49" s="4">
        <v>43607</v>
      </c>
      <c r="B49" s="5" t="s">
        <v>32</v>
      </c>
      <c r="C49" s="5" t="s">
        <v>49</v>
      </c>
      <c r="D49" s="6">
        <v>74800</v>
      </c>
      <c r="E49" s="5">
        <v>20</v>
      </c>
      <c r="F49" s="7">
        <f t="shared" si="0"/>
        <v>1496000</v>
      </c>
      <c r="G49" s="7">
        <f t="shared" si="1"/>
        <v>1271600</v>
      </c>
    </row>
    <row r="50" spans="1:7" ht="18" customHeight="1">
      <c r="A50" s="4">
        <v>43610</v>
      </c>
      <c r="B50" s="5" t="s">
        <v>38</v>
      </c>
      <c r="C50" s="5" t="s">
        <v>49</v>
      </c>
      <c r="D50" s="6">
        <v>74800</v>
      </c>
      <c r="E50" s="5">
        <v>20</v>
      </c>
      <c r="F50" s="7">
        <f t="shared" si="0"/>
        <v>1496000</v>
      </c>
      <c r="G50" s="7">
        <f t="shared" si="1"/>
        <v>1271600</v>
      </c>
    </row>
    <row r="51" spans="1:7" ht="18" customHeight="1">
      <c r="A51" s="4">
        <v>43613</v>
      </c>
      <c r="B51" s="5" t="s">
        <v>33</v>
      </c>
      <c r="C51" s="5" t="s">
        <v>40</v>
      </c>
      <c r="D51" s="6">
        <v>69800</v>
      </c>
      <c r="E51" s="5">
        <v>22</v>
      </c>
      <c r="F51" s="7">
        <f t="shared" si="0"/>
        <v>1535600</v>
      </c>
      <c r="G51" s="7">
        <f t="shared" si="1"/>
        <v>1305260</v>
      </c>
    </row>
    <row r="52" spans="1:7" ht="18" customHeight="1">
      <c r="A52" s="4">
        <v>43616</v>
      </c>
      <c r="B52" s="5" t="s">
        <v>28</v>
      </c>
      <c r="C52" s="5" t="s">
        <v>40</v>
      </c>
      <c r="D52" s="6">
        <v>69800</v>
      </c>
      <c r="E52" s="5">
        <v>20</v>
      </c>
      <c r="F52" s="7">
        <f t="shared" si="0"/>
        <v>1396000</v>
      </c>
      <c r="G52" s="7">
        <f t="shared" si="1"/>
        <v>1186600</v>
      </c>
    </row>
    <row r="53" spans="1:7" ht="18" customHeight="1">
      <c r="A53" s="4">
        <v>43619</v>
      </c>
      <c r="B53" s="5" t="s">
        <v>38</v>
      </c>
      <c r="C53" s="5" t="s">
        <v>40</v>
      </c>
      <c r="D53" s="6">
        <v>69800</v>
      </c>
      <c r="E53" s="5">
        <v>18</v>
      </c>
      <c r="F53" s="7">
        <f t="shared" si="0"/>
        <v>1256400</v>
      </c>
      <c r="G53" s="7">
        <f t="shared" si="1"/>
        <v>1067940</v>
      </c>
    </row>
    <row r="54" spans="1:7" ht="18" customHeight="1">
      <c r="A54" s="4">
        <v>43622</v>
      </c>
      <c r="B54" s="5" t="s">
        <v>33</v>
      </c>
      <c r="C54" s="5" t="s">
        <v>51</v>
      </c>
      <c r="D54" s="6">
        <v>319000</v>
      </c>
      <c r="E54" s="5">
        <v>20</v>
      </c>
      <c r="F54" s="7">
        <f t="shared" si="0"/>
        <v>6380000</v>
      </c>
      <c r="G54" s="7">
        <f t="shared" si="1"/>
        <v>5423000</v>
      </c>
    </row>
    <row r="55" spans="1:7" ht="18" customHeight="1">
      <c r="A55" s="4">
        <v>43625</v>
      </c>
      <c r="B55" s="5" t="s">
        <v>32</v>
      </c>
      <c r="C55" s="5" t="s">
        <v>41</v>
      </c>
      <c r="D55" s="6">
        <v>199000</v>
      </c>
      <c r="E55" s="5">
        <v>15</v>
      </c>
      <c r="F55" s="7">
        <f t="shared" si="0"/>
        <v>2985000</v>
      </c>
      <c r="G55" s="7">
        <f t="shared" si="1"/>
        <v>2537250</v>
      </c>
    </row>
    <row r="56" spans="1:7" ht="18" customHeight="1">
      <c r="A56" s="4">
        <v>43628</v>
      </c>
      <c r="B56" s="5" t="s">
        <v>38</v>
      </c>
      <c r="C56" s="5" t="s">
        <v>52</v>
      </c>
      <c r="D56" s="6">
        <v>178200</v>
      </c>
      <c r="E56" s="5">
        <v>20</v>
      </c>
      <c r="F56" s="7">
        <f t="shared" si="0"/>
        <v>3564000</v>
      </c>
      <c r="G56" s="7">
        <f t="shared" si="1"/>
        <v>3029400</v>
      </c>
    </row>
    <row r="57" spans="1:7" ht="18" customHeight="1">
      <c r="A57" s="4">
        <v>43631</v>
      </c>
      <c r="B57" s="5" t="s">
        <v>30</v>
      </c>
      <c r="C57" s="5" t="s">
        <v>49</v>
      </c>
      <c r="D57" s="6">
        <v>74800</v>
      </c>
      <c r="E57" s="5">
        <v>20</v>
      </c>
      <c r="F57" s="7">
        <f t="shared" si="0"/>
        <v>1496000</v>
      </c>
      <c r="G57" s="7">
        <f t="shared" si="1"/>
        <v>1271600</v>
      </c>
    </row>
    <row r="58" spans="1:7" ht="18" customHeight="1">
      <c r="A58" s="4">
        <v>43634</v>
      </c>
      <c r="B58" s="5" t="s">
        <v>28</v>
      </c>
      <c r="C58" s="5" t="s">
        <v>49</v>
      </c>
      <c r="D58" s="6">
        <v>74800</v>
      </c>
      <c r="E58" s="5">
        <v>20</v>
      </c>
      <c r="F58" s="7">
        <f t="shared" si="0"/>
        <v>1496000</v>
      </c>
      <c r="G58" s="7">
        <f t="shared" si="1"/>
        <v>1271600</v>
      </c>
    </row>
    <row r="59" spans="1:7" ht="18" customHeight="1">
      <c r="A59" s="4">
        <v>43637</v>
      </c>
      <c r="B59" s="5" t="s">
        <v>30</v>
      </c>
      <c r="C59" s="5" t="s">
        <v>42</v>
      </c>
      <c r="D59" s="6">
        <v>1471680</v>
      </c>
      <c r="E59" s="5">
        <v>3</v>
      </c>
      <c r="F59" s="7">
        <f t="shared" si="0"/>
        <v>4415040</v>
      </c>
      <c r="G59" s="7">
        <f t="shared" si="1"/>
        <v>3752784</v>
      </c>
    </row>
    <row r="60" spans="1:7" ht="18" customHeight="1">
      <c r="A60" s="4">
        <v>43640</v>
      </c>
      <c r="B60" s="5" t="s">
        <v>32</v>
      </c>
      <c r="C60" s="5" t="s">
        <v>42</v>
      </c>
      <c r="D60" s="6">
        <v>1471680</v>
      </c>
      <c r="E60" s="5">
        <v>5</v>
      </c>
      <c r="F60" s="7">
        <f t="shared" si="0"/>
        <v>7358400</v>
      </c>
      <c r="G60" s="7">
        <f t="shared" si="1"/>
        <v>6254640</v>
      </c>
    </row>
    <row r="61" spans="1:7" ht="18" customHeight="1">
      <c r="A61" s="4">
        <v>43643</v>
      </c>
      <c r="B61" s="5" t="s">
        <v>30</v>
      </c>
      <c r="C61" s="5" t="s">
        <v>29</v>
      </c>
      <c r="D61" s="6">
        <v>512600</v>
      </c>
      <c r="E61" s="5">
        <v>3</v>
      </c>
      <c r="F61" s="7">
        <f t="shared" si="0"/>
        <v>1537800</v>
      </c>
      <c r="G61" s="7">
        <f t="shared" si="1"/>
        <v>1307130</v>
      </c>
    </row>
    <row r="62" spans="1:7" ht="18" customHeight="1">
      <c r="A62" s="4">
        <v>43646</v>
      </c>
      <c r="B62" s="5" t="s">
        <v>32</v>
      </c>
      <c r="C62" s="5" t="s">
        <v>29</v>
      </c>
      <c r="D62" s="6">
        <v>512600</v>
      </c>
      <c r="E62" s="5">
        <v>4</v>
      </c>
      <c r="F62" s="7">
        <f t="shared" si="0"/>
        <v>2050400</v>
      </c>
      <c r="G62" s="7">
        <f t="shared" si="1"/>
        <v>1742840</v>
      </c>
    </row>
    <row r="63" spans="1:7" ht="18" customHeight="1">
      <c r="A63" s="4">
        <v>43649</v>
      </c>
      <c r="B63" s="5" t="s">
        <v>38</v>
      </c>
      <c r="C63" s="5" t="s">
        <v>29</v>
      </c>
      <c r="D63" s="6">
        <v>512600</v>
      </c>
      <c r="E63" s="5">
        <v>15</v>
      </c>
      <c r="F63" s="7">
        <f t="shared" si="0"/>
        <v>7689000</v>
      </c>
      <c r="G63" s="7">
        <f t="shared" si="1"/>
        <v>6535650</v>
      </c>
    </row>
    <row r="64" spans="1:7" ht="18" customHeight="1">
      <c r="A64" s="4">
        <v>43652</v>
      </c>
      <c r="B64" s="5" t="s">
        <v>33</v>
      </c>
      <c r="C64" s="5" t="s">
        <v>31</v>
      </c>
      <c r="D64" s="6">
        <v>450000</v>
      </c>
      <c r="E64" s="5">
        <v>18</v>
      </c>
      <c r="F64" s="7">
        <f t="shared" si="0"/>
        <v>8100000</v>
      </c>
      <c r="G64" s="7">
        <f t="shared" si="1"/>
        <v>6885000</v>
      </c>
    </row>
    <row r="65" spans="1:7" ht="18" customHeight="1">
      <c r="A65" s="4">
        <v>43655</v>
      </c>
      <c r="B65" s="5" t="s">
        <v>38</v>
      </c>
      <c r="C65" s="5" t="s">
        <v>50</v>
      </c>
      <c r="D65" s="6">
        <v>390150</v>
      </c>
      <c r="E65" s="5">
        <v>15</v>
      </c>
      <c r="F65" s="7">
        <f t="shared" si="0"/>
        <v>5852250</v>
      </c>
      <c r="G65" s="7">
        <f t="shared" si="1"/>
        <v>4974412.5</v>
      </c>
    </row>
    <row r="66" spans="1:7" ht="18" customHeight="1">
      <c r="A66" s="4">
        <v>43658</v>
      </c>
      <c r="B66" s="5" t="s">
        <v>33</v>
      </c>
      <c r="C66" s="5" t="s">
        <v>47</v>
      </c>
      <c r="D66" s="6">
        <v>339000</v>
      </c>
      <c r="E66" s="5">
        <v>22</v>
      </c>
      <c r="F66" s="7">
        <f t="shared" si="0"/>
        <v>7458000</v>
      </c>
      <c r="G66" s="7">
        <f t="shared" si="1"/>
        <v>6339300</v>
      </c>
    </row>
    <row r="67" spans="1:7" ht="18" customHeight="1">
      <c r="A67" s="4">
        <v>43661</v>
      </c>
      <c r="B67" s="5" t="s">
        <v>28</v>
      </c>
      <c r="C67" s="5" t="s">
        <v>51</v>
      </c>
      <c r="D67" s="6">
        <v>319000</v>
      </c>
      <c r="E67" s="5">
        <v>15</v>
      </c>
      <c r="F67" s="7">
        <f t="shared" si="0"/>
        <v>4785000</v>
      </c>
      <c r="G67" s="7">
        <f t="shared" si="1"/>
        <v>4067250</v>
      </c>
    </row>
    <row r="68" spans="1:7" ht="18" customHeight="1">
      <c r="A68" s="4">
        <v>43664</v>
      </c>
      <c r="B68" s="5" t="s">
        <v>28</v>
      </c>
      <c r="C68" s="5" t="s">
        <v>41</v>
      </c>
      <c r="D68" s="6">
        <v>199000</v>
      </c>
      <c r="E68" s="5">
        <v>10</v>
      </c>
      <c r="F68" s="7">
        <f t="shared" si="0"/>
        <v>1990000</v>
      </c>
      <c r="G68" s="7">
        <f t="shared" si="1"/>
        <v>1691500</v>
      </c>
    </row>
    <row r="69" spans="1:7" ht="18" customHeight="1">
      <c r="A69" s="4">
        <v>43667</v>
      </c>
      <c r="B69" s="5" t="s">
        <v>28</v>
      </c>
      <c r="C69" s="5" t="s">
        <v>31</v>
      </c>
      <c r="D69" s="6">
        <v>450000</v>
      </c>
      <c r="E69" s="5">
        <v>13</v>
      </c>
      <c r="F69" s="7">
        <f t="shared" ref="F69:F123" si="2">D69*E69</f>
        <v>5850000</v>
      </c>
      <c r="G69" s="7">
        <f t="shared" ref="G69:G111" si="3">F69*(1-15%)</f>
        <v>4972500</v>
      </c>
    </row>
    <row r="70" spans="1:7" ht="18" customHeight="1">
      <c r="A70" s="4">
        <v>43670</v>
      </c>
      <c r="B70" s="5" t="s">
        <v>30</v>
      </c>
      <c r="C70" s="5" t="s">
        <v>50</v>
      </c>
      <c r="D70" s="6">
        <v>390150</v>
      </c>
      <c r="E70" s="5">
        <v>10</v>
      </c>
      <c r="F70" s="7">
        <f t="shared" si="2"/>
        <v>3901500</v>
      </c>
      <c r="G70" s="7">
        <f t="shared" si="3"/>
        <v>3316275</v>
      </c>
    </row>
    <row r="71" spans="1:7" ht="18" customHeight="1">
      <c r="A71" s="4">
        <v>43673</v>
      </c>
      <c r="B71" s="5" t="s">
        <v>28</v>
      </c>
      <c r="C71" s="5" t="s">
        <v>50</v>
      </c>
      <c r="D71" s="6">
        <v>390150</v>
      </c>
      <c r="E71" s="5">
        <v>8</v>
      </c>
      <c r="F71" s="7">
        <f t="shared" si="2"/>
        <v>3121200</v>
      </c>
      <c r="G71" s="7">
        <f t="shared" si="3"/>
        <v>2653020</v>
      </c>
    </row>
    <row r="72" spans="1:7" ht="18" customHeight="1">
      <c r="A72" s="4">
        <v>43676</v>
      </c>
      <c r="B72" s="5" t="s">
        <v>32</v>
      </c>
      <c r="C72" s="5" t="s">
        <v>50</v>
      </c>
      <c r="D72" s="6">
        <v>390150</v>
      </c>
      <c r="E72" s="5">
        <v>10</v>
      </c>
      <c r="F72" s="7">
        <f t="shared" si="2"/>
        <v>3901500</v>
      </c>
      <c r="G72" s="7">
        <f t="shared" si="3"/>
        <v>3316275</v>
      </c>
    </row>
    <row r="73" spans="1:7" ht="18" customHeight="1">
      <c r="A73" s="4">
        <v>43679</v>
      </c>
      <c r="B73" s="5" t="s">
        <v>38</v>
      </c>
      <c r="C73" s="5" t="s">
        <v>34</v>
      </c>
      <c r="D73" s="6">
        <v>332100</v>
      </c>
      <c r="E73" s="5">
        <v>5</v>
      </c>
      <c r="F73" s="7">
        <f t="shared" si="2"/>
        <v>1660500</v>
      </c>
      <c r="G73" s="7">
        <f t="shared" si="3"/>
        <v>1411425</v>
      </c>
    </row>
    <row r="74" spans="1:7" ht="18" customHeight="1">
      <c r="A74" s="4">
        <v>43682</v>
      </c>
      <c r="B74" s="5" t="s">
        <v>33</v>
      </c>
      <c r="C74" s="5" t="s">
        <v>39</v>
      </c>
      <c r="D74" s="6">
        <v>233500</v>
      </c>
      <c r="E74" s="5">
        <v>17</v>
      </c>
      <c r="F74" s="7">
        <f t="shared" si="2"/>
        <v>3969500</v>
      </c>
      <c r="G74" s="7">
        <f t="shared" si="3"/>
        <v>3374075</v>
      </c>
    </row>
    <row r="75" spans="1:7" ht="18" customHeight="1">
      <c r="A75" s="4">
        <v>43685</v>
      </c>
      <c r="B75" s="5" t="s">
        <v>46</v>
      </c>
      <c r="C75" s="5" t="s">
        <v>36</v>
      </c>
      <c r="D75" s="6">
        <v>159000</v>
      </c>
      <c r="E75" s="5">
        <v>20</v>
      </c>
      <c r="F75" s="7">
        <f t="shared" si="2"/>
        <v>3180000</v>
      </c>
      <c r="G75" s="7">
        <f t="shared" si="3"/>
        <v>2703000</v>
      </c>
    </row>
    <row r="76" spans="1:7" ht="18" customHeight="1">
      <c r="A76" s="4">
        <v>43688</v>
      </c>
      <c r="B76" s="5" t="s">
        <v>32</v>
      </c>
      <c r="C76" s="5" t="s">
        <v>48</v>
      </c>
      <c r="D76" s="6">
        <v>109000</v>
      </c>
      <c r="E76" s="5">
        <v>10</v>
      </c>
      <c r="F76" s="7">
        <f t="shared" si="2"/>
        <v>1090000</v>
      </c>
      <c r="G76" s="7">
        <f t="shared" si="3"/>
        <v>926500</v>
      </c>
    </row>
    <row r="77" spans="1:7" ht="18" customHeight="1">
      <c r="A77" s="4">
        <v>43691</v>
      </c>
      <c r="B77" s="5" t="s">
        <v>38</v>
      </c>
      <c r="C77" s="5" t="s">
        <v>48</v>
      </c>
      <c r="D77" s="6">
        <v>109000</v>
      </c>
      <c r="E77" s="5">
        <v>50</v>
      </c>
      <c r="F77" s="7">
        <f t="shared" si="2"/>
        <v>5450000</v>
      </c>
      <c r="G77" s="7">
        <f t="shared" si="3"/>
        <v>4632500</v>
      </c>
    </row>
    <row r="78" spans="1:7" ht="18" customHeight="1">
      <c r="A78" s="4">
        <v>43694</v>
      </c>
      <c r="B78" s="5" t="s">
        <v>30</v>
      </c>
      <c r="C78" s="5" t="s">
        <v>40</v>
      </c>
      <c r="D78" s="6">
        <v>69800</v>
      </c>
      <c r="E78" s="5">
        <v>30</v>
      </c>
      <c r="F78" s="7">
        <f t="shared" si="2"/>
        <v>2094000</v>
      </c>
      <c r="G78" s="7">
        <f t="shared" si="3"/>
        <v>1779900</v>
      </c>
    </row>
    <row r="79" spans="1:7" ht="18" customHeight="1">
      <c r="A79" s="4">
        <v>43697</v>
      </c>
      <c r="B79" s="5" t="s">
        <v>35</v>
      </c>
      <c r="C79" s="5" t="s">
        <v>36</v>
      </c>
      <c r="D79" s="6">
        <v>159000</v>
      </c>
      <c r="E79" s="5">
        <v>8</v>
      </c>
      <c r="F79" s="7">
        <f t="shared" si="2"/>
        <v>1272000</v>
      </c>
      <c r="G79" s="7">
        <f t="shared" si="3"/>
        <v>1081200</v>
      </c>
    </row>
    <row r="80" spans="1:7" ht="18" customHeight="1">
      <c r="A80" s="4">
        <v>43700</v>
      </c>
      <c r="B80" s="5" t="s">
        <v>30</v>
      </c>
      <c r="C80" s="5" t="s">
        <v>37</v>
      </c>
      <c r="D80" s="6">
        <v>1090000</v>
      </c>
      <c r="E80" s="5">
        <v>5</v>
      </c>
      <c r="F80" s="7">
        <f t="shared" si="2"/>
        <v>5450000</v>
      </c>
      <c r="G80" s="7">
        <f t="shared" si="3"/>
        <v>4632500</v>
      </c>
    </row>
    <row r="81" spans="1:7" ht="18" customHeight="1">
      <c r="A81" s="4">
        <v>43703</v>
      </c>
      <c r="B81" s="5" t="s">
        <v>28</v>
      </c>
      <c r="C81" s="5" t="s">
        <v>37</v>
      </c>
      <c r="D81" s="6">
        <v>1090000</v>
      </c>
      <c r="E81" s="5">
        <v>7</v>
      </c>
      <c r="F81" s="7">
        <f t="shared" si="2"/>
        <v>7630000</v>
      </c>
      <c r="G81" s="7">
        <f t="shared" si="3"/>
        <v>6485500</v>
      </c>
    </row>
    <row r="82" spans="1:7" ht="18" customHeight="1">
      <c r="A82" s="4">
        <v>43706</v>
      </c>
      <c r="B82" s="5" t="s">
        <v>33</v>
      </c>
      <c r="C82" s="5" t="s">
        <v>29</v>
      </c>
      <c r="D82" s="6">
        <v>512600</v>
      </c>
      <c r="E82" s="5">
        <v>10</v>
      </c>
      <c r="F82" s="7">
        <f t="shared" si="2"/>
        <v>5126000</v>
      </c>
      <c r="G82" s="7">
        <f t="shared" si="3"/>
        <v>4357100</v>
      </c>
    </row>
    <row r="83" spans="1:7" ht="18" customHeight="1">
      <c r="A83" s="4">
        <v>43709</v>
      </c>
      <c r="B83" s="5" t="s">
        <v>38</v>
      </c>
      <c r="C83" s="5" t="s">
        <v>31</v>
      </c>
      <c r="D83" s="6">
        <v>450000</v>
      </c>
      <c r="E83" s="5">
        <v>12</v>
      </c>
      <c r="F83" s="7">
        <f t="shared" si="2"/>
        <v>5400000</v>
      </c>
      <c r="G83" s="7">
        <f t="shared" si="3"/>
        <v>4590000</v>
      </c>
    </row>
    <row r="84" spans="1:7" ht="18" customHeight="1">
      <c r="A84" s="4">
        <v>43712</v>
      </c>
      <c r="B84" s="5" t="s">
        <v>33</v>
      </c>
      <c r="C84" s="5" t="s">
        <v>50</v>
      </c>
      <c r="D84" s="6">
        <v>390150</v>
      </c>
      <c r="E84" s="5">
        <v>7</v>
      </c>
      <c r="F84" s="7">
        <f t="shared" si="2"/>
        <v>2731050</v>
      </c>
      <c r="G84" s="7">
        <f t="shared" si="3"/>
        <v>2321392.5</v>
      </c>
    </row>
    <row r="85" spans="1:7" ht="18" customHeight="1">
      <c r="A85" s="4">
        <v>43715</v>
      </c>
      <c r="B85" s="5" t="s">
        <v>38</v>
      </c>
      <c r="C85" s="5" t="s">
        <v>47</v>
      </c>
      <c r="D85" s="6">
        <v>339000</v>
      </c>
      <c r="E85" s="5">
        <v>10</v>
      </c>
      <c r="F85" s="7">
        <f t="shared" si="2"/>
        <v>3390000</v>
      </c>
      <c r="G85" s="7">
        <f t="shared" si="3"/>
        <v>2881500</v>
      </c>
    </row>
    <row r="86" spans="1:7" ht="18" customHeight="1">
      <c r="A86" s="4">
        <v>43718</v>
      </c>
      <c r="B86" s="5" t="s">
        <v>30</v>
      </c>
      <c r="C86" s="5" t="s">
        <v>34</v>
      </c>
      <c r="D86" s="6">
        <v>332100</v>
      </c>
      <c r="E86" s="5">
        <v>15</v>
      </c>
      <c r="F86" s="7">
        <f t="shared" si="2"/>
        <v>4981500</v>
      </c>
      <c r="G86" s="7">
        <f t="shared" si="3"/>
        <v>4234275</v>
      </c>
    </row>
    <row r="87" spans="1:7" ht="18" customHeight="1">
      <c r="A87" s="4">
        <v>43721</v>
      </c>
      <c r="B87" s="5" t="s">
        <v>28</v>
      </c>
      <c r="C87" s="5" t="s">
        <v>34</v>
      </c>
      <c r="D87" s="6">
        <v>332100</v>
      </c>
      <c r="E87" s="5">
        <v>20</v>
      </c>
      <c r="F87" s="7">
        <f t="shared" si="2"/>
        <v>6642000</v>
      </c>
      <c r="G87" s="7">
        <f t="shared" si="3"/>
        <v>5645700</v>
      </c>
    </row>
    <row r="88" spans="1:7" ht="18" customHeight="1">
      <c r="A88" s="4">
        <v>43724</v>
      </c>
      <c r="B88" s="5" t="s">
        <v>32</v>
      </c>
      <c r="C88" s="5" t="s">
        <v>34</v>
      </c>
      <c r="D88" s="6">
        <v>332100</v>
      </c>
      <c r="E88" s="5">
        <v>10</v>
      </c>
      <c r="F88" s="7">
        <f t="shared" si="2"/>
        <v>3321000</v>
      </c>
      <c r="G88" s="7">
        <f t="shared" si="3"/>
        <v>2822850</v>
      </c>
    </row>
    <row r="89" spans="1:7" ht="18" customHeight="1">
      <c r="A89" s="4">
        <v>43727</v>
      </c>
      <c r="B89" s="5" t="s">
        <v>30</v>
      </c>
      <c r="C89" s="5" t="s">
        <v>51</v>
      </c>
      <c r="D89" s="6">
        <v>319000</v>
      </c>
      <c r="E89" s="5">
        <v>10</v>
      </c>
      <c r="F89" s="7">
        <f t="shared" si="2"/>
        <v>3190000</v>
      </c>
      <c r="G89" s="7">
        <f t="shared" si="3"/>
        <v>2711500</v>
      </c>
    </row>
    <row r="90" spans="1:7" ht="18" customHeight="1">
      <c r="A90" s="4">
        <v>43730</v>
      </c>
      <c r="B90" s="5" t="s">
        <v>43</v>
      </c>
      <c r="C90" s="5" t="s">
        <v>36</v>
      </c>
      <c r="D90" s="6">
        <v>159000</v>
      </c>
      <c r="E90" s="5">
        <v>20</v>
      </c>
      <c r="F90" s="7">
        <f t="shared" si="2"/>
        <v>3180000</v>
      </c>
      <c r="G90" s="7">
        <f t="shared" si="3"/>
        <v>2703000</v>
      </c>
    </row>
    <row r="91" spans="1:7" ht="18" customHeight="1">
      <c r="A91" s="4">
        <v>43733</v>
      </c>
      <c r="B91" s="5" t="s">
        <v>44</v>
      </c>
      <c r="C91" s="5" t="s">
        <v>36</v>
      </c>
      <c r="D91" s="6">
        <v>159000</v>
      </c>
      <c r="E91" s="5">
        <v>20</v>
      </c>
      <c r="F91" s="7">
        <f t="shared" si="2"/>
        <v>3180000</v>
      </c>
      <c r="G91" s="7">
        <f t="shared" si="3"/>
        <v>2703000</v>
      </c>
    </row>
    <row r="92" spans="1:7" ht="18" customHeight="1">
      <c r="A92" s="4">
        <v>43736</v>
      </c>
      <c r="B92" s="5" t="s">
        <v>45</v>
      </c>
      <c r="C92" s="5" t="s">
        <v>36</v>
      </c>
      <c r="D92" s="6">
        <v>159000</v>
      </c>
      <c r="E92" s="5">
        <v>20</v>
      </c>
      <c r="F92" s="7">
        <f t="shared" si="2"/>
        <v>3180000</v>
      </c>
      <c r="G92" s="7">
        <f t="shared" si="3"/>
        <v>2703000</v>
      </c>
    </row>
    <row r="93" spans="1:7" ht="18" customHeight="1">
      <c r="A93" s="4">
        <v>43739</v>
      </c>
      <c r="B93" s="5" t="s">
        <v>30</v>
      </c>
      <c r="C93" s="5" t="s">
        <v>48</v>
      </c>
      <c r="D93" s="6">
        <v>109000</v>
      </c>
      <c r="E93" s="5">
        <v>46</v>
      </c>
      <c r="F93" s="7">
        <f t="shared" si="2"/>
        <v>5014000</v>
      </c>
      <c r="G93" s="7">
        <f t="shared" si="3"/>
        <v>4261900</v>
      </c>
    </row>
    <row r="94" spans="1:7" ht="18" customHeight="1">
      <c r="A94" s="4">
        <v>43742</v>
      </c>
      <c r="B94" s="5" t="s">
        <v>28</v>
      </c>
      <c r="C94" s="5" t="s">
        <v>48</v>
      </c>
      <c r="D94" s="6">
        <v>109000</v>
      </c>
      <c r="E94" s="5">
        <v>20</v>
      </c>
      <c r="F94" s="7">
        <f t="shared" si="2"/>
        <v>2180000</v>
      </c>
      <c r="G94" s="7">
        <f t="shared" si="3"/>
        <v>1853000</v>
      </c>
    </row>
    <row r="95" spans="1:7" ht="18" customHeight="1">
      <c r="A95" s="4">
        <v>43745</v>
      </c>
      <c r="B95" s="5" t="s">
        <v>33</v>
      </c>
      <c r="C95" s="5" t="s">
        <v>49</v>
      </c>
      <c r="D95" s="6">
        <v>74800</v>
      </c>
      <c r="E95" s="5">
        <v>22</v>
      </c>
      <c r="F95" s="7">
        <f t="shared" si="2"/>
        <v>1645600</v>
      </c>
      <c r="G95" s="7">
        <f t="shared" si="3"/>
        <v>1398760</v>
      </c>
    </row>
    <row r="96" spans="1:7" ht="18" customHeight="1">
      <c r="A96" s="4">
        <v>43748</v>
      </c>
      <c r="B96" s="5" t="s">
        <v>32</v>
      </c>
      <c r="C96" s="5" t="s">
        <v>49</v>
      </c>
      <c r="D96" s="6">
        <v>74800</v>
      </c>
      <c r="E96" s="5">
        <v>20</v>
      </c>
      <c r="F96" s="7">
        <f t="shared" si="2"/>
        <v>1496000</v>
      </c>
      <c r="G96" s="7">
        <f t="shared" si="3"/>
        <v>1271600</v>
      </c>
    </row>
    <row r="97" spans="1:7" ht="18" customHeight="1">
      <c r="A97" s="4">
        <v>43751</v>
      </c>
      <c r="B97" s="5" t="s">
        <v>38</v>
      </c>
      <c r="C97" s="5" t="s">
        <v>49</v>
      </c>
      <c r="D97" s="6">
        <v>74800</v>
      </c>
      <c r="E97" s="5">
        <v>20</v>
      </c>
      <c r="F97" s="7">
        <f t="shared" si="2"/>
        <v>1496000</v>
      </c>
      <c r="G97" s="7">
        <f t="shared" si="3"/>
        <v>1271600</v>
      </c>
    </row>
    <row r="98" spans="1:7" ht="18" customHeight="1">
      <c r="A98" s="4">
        <v>43754</v>
      </c>
      <c r="B98" s="5" t="s">
        <v>33</v>
      </c>
      <c r="C98" s="5" t="s">
        <v>40</v>
      </c>
      <c r="D98" s="6">
        <v>69800</v>
      </c>
      <c r="E98" s="5">
        <v>22</v>
      </c>
      <c r="F98" s="7">
        <f t="shared" si="2"/>
        <v>1535600</v>
      </c>
      <c r="G98" s="7">
        <f t="shared" si="3"/>
        <v>1305260</v>
      </c>
    </row>
    <row r="99" spans="1:7" ht="18" customHeight="1">
      <c r="A99" s="4">
        <v>43757</v>
      </c>
      <c r="B99" s="5" t="s">
        <v>28</v>
      </c>
      <c r="C99" s="5" t="s">
        <v>40</v>
      </c>
      <c r="D99" s="6">
        <v>69800</v>
      </c>
      <c r="E99" s="5">
        <v>20</v>
      </c>
      <c r="F99" s="7">
        <f t="shared" si="2"/>
        <v>1396000</v>
      </c>
      <c r="G99" s="7">
        <f t="shared" si="3"/>
        <v>1186600</v>
      </c>
    </row>
    <row r="100" spans="1:7" ht="18" customHeight="1">
      <c r="A100" s="4">
        <v>43760</v>
      </c>
      <c r="B100" s="5" t="s">
        <v>38</v>
      </c>
      <c r="C100" s="5" t="s">
        <v>40</v>
      </c>
      <c r="D100" s="6">
        <v>69800</v>
      </c>
      <c r="E100" s="5">
        <v>18</v>
      </c>
      <c r="F100" s="7">
        <f t="shared" si="2"/>
        <v>1256400</v>
      </c>
      <c r="G100" s="7">
        <f t="shared" si="3"/>
        <v>1067940</v>
      </c>
    </row>
    <row r="101" spans="1:7" ht="18" customHeight="1">
      <c r="A101" s="4">
        <v>43763</v>
      </c>
      <c r="B101" s="5" t="s">
        <v>38</v>
      </c>
      <c r="C101" s="5" t="s">
        <v>50</v>
      </c>
      <c r="D101" s="6">
        <v>390150</v>
      </c>
      <c r="E101" s="5">
        <v>15</v>
      </c>
      <c r="F101" s="7">
        <f t="shared" si="2"/>
        <v>5852250</v>
      </c>
      <c r="G101" s="7">
        <f t="shared" si="3"/>
        <v>4974412.5</v>
      </c>
    </row>
    <row r="102" spans="1:7" ht="18" customHeight="1">
      <c r="A102" s="4">
        <v>43766</v>
      </c>
      <c r="B102" s="5" t="s">
        <v>33</v>
      </c>
      <c r="C102" s="5" t="s">
        <v>47</v>
      </c>
      <c r="D102" s="6">
        <v>339000</v>
      </c>
      <c r="E102" s="5">
        <v>22</v>
      </c>
      <c r="F102" s="7">
        <f t="shared" si="2"/>
        <v>7458000</v>
      </c>
      <c r="G102" s="7">
        <f t="shared" si="3"/>
        <v>6339300</v>
      </c>
    </row>
    <row r="103" spans="1:7" ht="18" customHeight="1">
      <c r="A103" s="4">
        <v>43769</v>
      </c>
      <c r="B103" s="5" t="s">
        <v>28</v>
      </c>
      <c r="C103" s="5" t="s">
        <v>51</v>
      </c>
      <c r="D103" s="6">
        <v>319000</v>
      </c>
      <c r="E103" s="5">
        <v>15</v>
      </c>
      <c r="F103" s="7">
        <f t="shared" si="2"/>
        <v>4785000</v>
      </c>
      <c r="G103" s="7">
        <f t="shared" si="3"/>
        <v>4067250</v>
      </c>
    </row>
    <row r="104" spans="1:7" ht="18" customHeight="1">
      <c r="A104" s="4">
        <v>43772</v>
      </c>
      <c r="B104" s="5" t="s">
        <v>28</v>
      </c>
      <c r="C104" s="5" t="s">
        <v>41</v>
      </c>
      <c r="D104" s="6">
        <v>199000</v>
      </c>
      <c r="E104" s="5">
        <v>10</v>
      </c>
      <c r="F104" s="7">
        <f t="shared" si="2"/>
        <v>1990000</v>
      </c>
      <c r="G104" s="7">
        <f t="shared" si="3"/>
        <v>1691500</v>
      </c>
    </row>
    <row r="105" spans="1:7" ht="18" customHeight="1">
      <c r="A105" s="4">
        <v>43775</v>
      </c>
      <c r="B105" s="5" t="s">
        <v>28</v>
      </c>
      <c r="C105" s="5" t="s">
        <v>31</v>
      </c>
      <c r="D105" s="6">
        <v>450000</v>
      </c>
      <c r="E105" s="5">
        <v>13</v>
      </c>
      <c r="F105" s="7">
        <f t="shared" si="2"/>
        <v>5850000</v>
      </c>
      <c r="G105" s="7">
        <f t="shared" si="3"/>
        <v>4972500</v>
      </c>
    </row>
    <row r="106" spans="1:7" ht="18" customHeight="1">
      <c r="A106" s="4">
        <v>43778</v>
      </c>
      <c r="B106" s="5" t="s">
        <v>30</v>
      </c>
      <c r="C106" s="5" t="s">
        <v>50</v>
      </c>
      <c r="D106" s="6">
        <v>390150</v>
      </c>
      <c r="E106" s="5">
        <v>10</v>
      </c>
      <c r="F106" s="7">
        <f t="shared" si="2"/>
        <v>3901500</v>
      </c>
      <c r="G106" s="7">
        <f t="shared" si="3"/>
        <v>3316275</v>
      </c>
    </row>
    <row r="107" spans="1:7" ht="18" customHeight="1">
      <c r="A107" s="4">
        <v>43781</v>
      </c>
      <c r="B107" s="5" t="s">
        <v>28</v>
      </c>
      <c r="C107" s="5" t="s">
        <v>50</v>
      </c>
      <c r="D107" s="6">
        <v>390150</v>
      </c>
      <c r="E107" s="5">
        <v>8</v>
      </c>
      <c r="F107" s="7">
        <f t="shared" si="2"/>
        <v>3121200</v>
      </c>
      <c r="G107" s="7">
        <f t="shared" si="3"/>
        <v>2653020</v>
      </c>
    </row>
    <row r="108" spans="1:7" ht="18" customHeight="1">
      <c r="A108" s="4">
        <v>43784</v>
      </c>
      <c r="B108" s="5" t="s">
        <v>32</v>
      </c>
      <c r="C108" s="5" t="s">
        <v>50</v>
      </c>
      <c r="D108" s="6">
        <v>390150</v>
      </c>
      <c r="E108" s="5">
        <v>10</v>
      </c>
      <c r="F108" s="7">
        <f t="shared" si="2"/>
        <v>3901500</v>
      </c>
      <c r="G108" s="7">
        <f t="shared" si="3"/>
        <v>3316275</v>
      </c>
    </row>
    <row r="109" spans="1:7" ht="18" customHeight="1">
      <c r="A109" s="4">
        <v>43787</v>
      </c>
      <c r="B109" s="5" t="s">
        <v>38</v>
      </c>
      <c r="C109" s="5" t="s">
        <v>34</v>
      </c>
      <c r="D109" s="6">
        <v>332100</v>
      </c>
      <c r="E109" s="5">
        <v>10</v>
      </c>
      <c r="F109" s="7">
        <f t="shared" si="2"/>
        <v>3321000</v>
      </c>
      <c r="G109" s="7">
        <f t="shared" si="3"/>
        <v>2822850</v>
      </c>
    </row>
    <row r="110" spans="1:7" ht="18" customHeight="1">
      <c r="A110" s="4">
        <v>43790</v>
      </c>
      <c r="B110" s="5" t="s">
        <v>33</v>
      </c>
      <c r="C110" s="5" t="s">
        <v>39</v>
      </c>
      <c r="D110" s="6">
        <v>233500</v>
      </c>
      <c r="E110" s="5">
        <v>17</v>
      </c>
      <c r="F110" s="7">
        <f t="shared" si="2"/>
        <v>3969500</v>
      </c>
      <c r="G110" s="7">
        <f t="shared" si="3"/>
        <v>3374075</v>
      </c>
    </row>
    <row r="111" spans="1:7" ht="18" customHeight="1">
      <c r="A111" s="4">
        <v>43793</v>
      </c>
      <c r="B111" s="5" t="s">
        <v>46</v>
      </c>
      <c r="C111" s="5" t="s">
        <v>36</v>
      </c>
      <c r="D111" s="6">
        <v>159000</v>
      </c>
      <c r="E111" s="5">
        <v>20</v>
      </c>
      <c r="F111" s="7">
        <f t="shared" si="2"/>
        <v>3180000</v>
      </c>
      <c r="G111" s="7">
        <f t="shared" si="3"/>
        <v>2703000</v>
      </c>
    </row>
    <row r="112" spans="1:7" ht="18" customHeight="1">
      <c r="A112" s="4">
        <v>43796</v>
      </c>
      <c r="B112" s="5" t="s">
        <v>38</v>
      </c>
      <c r="C112" s="5" t="s">
        <v>39</v>
      </c>
      <c r="D112" s="6">
        <v>233500</v>
      </c>
      <c r="E112" s="5">
        <v>5</v>
      </c>
      <c r="F112" s="7">
        <f t="shared" si="2"/>
        <v>1167500</v>
      </c>
      <c r="G112" s="7">
        <f t="shared" ref="G112:G123" si="4">F112*(1-15%)</f>
        <v>992375</v>
      </c>
    </row>
    <row r="113" spans="1:7" ht="18" customHeight="1">
      <c r="A113" s="4">
        <v>43799</v>
      </c>
      <c r="B113" s="5" t="s">
        <v>33</v>
      </c>
      <c r="C113" s="5" t="s">
        <v>52</v>
      </c>
      <c r="D113" s="6">
        <v>178200</v>
      </c>
      <c r="E113" s="5">
        <v>50</v>
      </c>
      <c r="F113" s="7">
        <f t="shared" si="2"/>
        <v>8910000</v>
      </c>
      <c r="G113" s="7">
        <f t="shared" si="4"/>
        <v>7573500</v>
      </c>
    </row>
    <row r="114" spans="1:7" ht="18" customHeight="1">
      <c r="A114" s="4">
        <v>43802</v>
      </c>
      <c r="B114" s="5" t="s">
        <v>28</v>
      </c>
      <c r="C114" s="5" t="s">
        <v>52</v>
      </c>
      <c r="D114" s="6">
        <v>178200</v>
      </c>
      <c r="E114" s="5">
        <v>32</v>
      </c>
      <c r="F114" s="7">
        <f t="shared" si="2"/>
        <v>5702400</v>
      </c>
      <c r="G114" s="7">
        <f t="shared" si="4"/>
        <v>4847040</v>
      </c>
    </row>
    <row r="115" spans="1:7" ht="18" customHeight="1">
      <c r="A115" s="4">
        <v>43805</v>
      </c>
      <c r="B115" s="5" t="s">
        <v>33</v>
      </c>
      <c r="C115" s="5" t="s">
        <v>48</v>
      </c>
      <c r="D115" s="6">
        <v>109000</v>
      </c>
      <c r="E115" s="5">
        <v>17</v>
      </c>
      <c r="F115" s="7">
        <f t="shared" si="2"/>
        <v>1853000</v>
      </c>
      <c r="G115" s="7">
        <f t="shared" si="4"/>
        <v>1575050</v>
      </c>
    </row>
    <row r="116" spans="1:7" ht="18" customHeight="1">
      <c r="A116" s="4">
        <v>43808</v>
      </c>
      <c r="B116" s="5" t="s">
        <v>32</v>
      </c>
      <c r="C116" s="5" t="s">
        <v>40</v>
      </c>
      <c r="D116" s="6">
        <v>69800</v>
      </c>
      <c r="E116" s="5">
        <v>55</v>
      </c>
      <c r="F116" s="7">
        <f t="shared" si="2"/>
        <v>3839000</v>
      </c>
      <c r="G116" s="7">
        <f t="shared" si="4"/>
        <v>3263150</v>
      </c>
    </row>
    <row r="117" spans="1:7" ht="18" customHeight="1">
      <c r="A117" s="4">
        <v>43811</v>
      </c>
      <c r="B117" s="5" t="s">
        <v>33</v>
      </c>
      <c r="C117" s="5" t="s">
        <v>37</v>
      </c>
      <c r="D117" s="6">
        <v>1090000</v>
      </c>
      <c r="E117" s="5">
        <v>5</v>
      </c>
      <c r="F117" s="7">
        <f t="shared" si="2"/>
        <v>5450000</v>
      </c>
      <c r="G117" s="7">
        <f t="shared" si="4"/>
        <v>4632500</v>
      </c>
    </row>
    <row r="118" spans="1:7" ht="18" customHeight="1">
      <c r="A118" s="4">
        <v>43814</v>
      </c>
      <c r="B118" s="5" t="s">
        <v>30</v>
      </c>
      <c r="C118" s="5" t="s">
        <v>47</v>
      </c>
      <c r="D118" s="6">
        <v>339000</v>
      </c>
      <c r="E118" s="5">
        <v>10</v>
      </c>
      <c r="F118" s="7">
        <f t="shared" si="2"/>
        <v>3390000</v>
      </c>
      <c r="G118" s="7">
        <f t="shared" si="4"/>
        <v>2881500</v>
      </c>
    </row>
    <row r="119" spans="1:7" ht="18" customHeight="1">
      <c r="A119" s="4">
        <v>43817</v>
      </c>
      <c r="B119" s="5" t="s">
        <v>28</v>
      </c>
      <c r="C119" s="5" t="s">
        <v>47</v>
      </c>
      <c r="D119" s="6">
        <v>339000</v>
      </c>
      <c r="E119" s="5">
        <v>15</v>
      </c>
      <c r="F119" s="7">
        <f t="shared" si="2"/>
        <v>5085000</v>
      </c>
      <c r="G119" s="7">
        <f t="shared" si="4"/>
        <v>4322250</v>
      </c>
    </row>
    <row r="120" spans="1:7" ht="18" customHeight="1">
      <c r="A120" s="4">
        <v>43820</v>
      </c>
      <c r="B120" s="5" t="s">
        <v>32</v>
      </c>
      <c r="C120" s="5" t="s">
        <v>47</v>
      </c>
      <c r="D120" s="6">
        <v>339000</v>
      </c>
      <c r="E120" s="5">
        <v>3</v>
      </c>
      <c r="F120" s="7">
        <f t="shared" si="2"/>
        <v>1017000</v>
      </c>
      <c r="G120" s="7">
        <f t="shared" si="4"/>
        <v>864450</v>
      </c>
    </row>
    <row r="121" spans="1:7" ht="18" customHeight="1">
      <c r="A121" s="4">
        <v>43823</v>
      </c>
      <c r="B121" s="5" t="s">
        <v>38</v>
      </c>
      <c r="C121" s="5" t="s">
        <v>41</v>
      </c>
      <c r="D121" s="6">
        <v>199000</v>
      </c>
      <c r="E121" s="5">
        <v>15</v>
      </c>
      <c r="F121" s="7">
        <f t="shared" si="2"/>
        <v>2985000</v>
      </c>
      <c r="G121" s="7">
        <f t="shared" si="4"/>
        <v>2537250</v>
      </c>
    </row>
    <row r="122" spans="1:7" ht="18" customHeight="1">
      <c r="A122" s="4">
        <v>43826</v>
      </c>
      <c r="B122" s="5" t="s">
        <v>33</v>
      </c>
      <c r="C122" s="5" t="s">
        <v>42</v>
      </c>
      <c r="D122" s="6">
        <v>1471680</v>
      </c>
      <c r="E122" s="5">
        <v>4</v>
      </c>
      <c r="F122" s="7">
        <f t="shared" si="2"/>
        <v>5886720</v>
      </c>
      <c r="G122" s="7">
        <f t="shared" si="4"/>
        <v>5003712</v>
      </c>
    </row>
    <row r="123" spans="1:7" ht="18" customHeight="1">
      <c r="A123" s="4">
        <v>43829</v>
      </c>
      <c r="B123" s="5" t="s">
        <v>28</v>
      </c>
      <c r="C123" s="5" t="s">
        <v>42</v>
      </c>
      <c r="D123" s="6">
        <v>1471680</v>
      </c>
      <c r="E123" s="5">
        <v>5</v>
      </c>
      <c r="F123" s="7">
        <f t="shared" si="2"/>
        <v>7358400</v>
      </c>
      <c r="G123" s="7">
        <f t="shared" si="4"/>
        <v>6254640</v>
      </c>
    </row>
  </sheetData>
  <mergeCells count="1">
    <mergeCell ref="A1:G1"/>
  </mergeCells>
  <phoneticPr fontId="6" type="noConversion"/>
  <pageMargins left="0.70866141732283472" right="0.70866141732283472" top="0.74803149606299213" bottom="0.74803149606299213" header="0.31496062992125984" footer="0.31496062992125984"/>
  <pageSetup paperSize="9" scale="95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zoomScaleNormal="100" workbookViewId="0">
      <selection sqref="A1:L1"/>
    </sheetView>
  </sheetViews>
  <sheetFormatPr defaultColWidth="8.88671875" defaultRowHeight="16.5"/>
  <cols>
    <col min="1" max="1" width="7" style="9" customWidth="1"/>
    <col min="2" max="4" width="9.21875" style="9" customWidth="1"/>
    <col min="5" max="5" width="10.88671875" style="9" customWidth="1"/>
    <col min="6" max="12" width="9.21875" style="9" customWidth="1"/>
    <col min="13" max="16384" width="8.88671875" style="9"/>
  </cols>
  <sheetData>
    <row r="1" spans="1:12" ht="26.25">
      <c r="A1" s="8" t="s">
        <v>19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7" thickBot="1">
      <c r="A2" s="10"/>
      <c r="B2" s="10"/>
      <c r="C2" s="10"/>
      <c r="D2" s="10"/>
      <c r="E2" s="10"/>
      <c r="F2" s="10"/>
      <c r="G2" s="10"/>
      <c r="H2" s="10"/>
      <c r="I2" s="10"/>
      <c r="J2" s="11"/>
    </row>
    <row r="3" spans="1:12" ht="36" customHeight="1" thickBot="1">
      <c r="A3" s="12"/>
      <c r="B3" s="13" t="s">
        <v>0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53</v>
      </c>
      <c r="H3" s="14" t="s">
        <v>5</v>
      </c>
      <c r="I3" s="14" t="s">
        <v>55</v>
      </c>
      <c r="J3" s="15" t="s">
        <v>6</v>
      </c>
      <c r="K3" s="14" t="s">
        <v>54</v>
      </c>
      <c r="L3" s="15" t="s">
        <v>56</v>
      </c>
    </row>
    <row r="4" spans="1:12" ht="25.5" customHeight="1" thickTop="1">
      <c r="A4" s="16" t="s">
        <v>7</v>
      </c>
      <c r="B4" s="17">
        <v>10620000</v>
      </c>
      <c r="C4" s="18">
        <v>18500000</v>
      </c>
      <c r="D4" s="18">
        <v>14660000</v>
      </c>
      <c r="E4" s="18">
        <v>9010000</v>
      </c>
      <c r="F4" s="18">
        <v>14880000</v>
      </c>
      <c r="G4" s="19">
        <f>SUM(B4:F4)</f>
        <v>67670000</v>
      </c>
      <c r="H4" s="18">
        <v>9150000</v>
      </c>
      <c r="I4" s="18">
        <v>8400000</v>
      </c>
      <c r="J4" s="20">
        <v>5610000</v>
      </c>
      <c r="K4" s="18">
        <v>8400000</v>
      </c>
      <c r="L4" s="21">
        <f>SUM(H4:K4)</f>
        <v>31560000</v>
      </c>
    </row>
    <row r="5" spans="1:12" ht="25.5" customHeight="1">
      <c r="A5" s="22" t="s">
        <v>8</v>
      </c>
      <c r="B5" s="23">
        <v>6160000</v>
      </c>
      <c r="C5" s="24">
        <v>8400000</v>
      </c>
      <c r="D5" s="24">
        <v>4490000</v>
      </c>
      <c r="E5" s="24">
        <v>12480000</v>
      </c>
      <c r="F5" s="24">
        <v>14350000</v>
      </c>
      <c r="G5" s="25">
        <f t="shared" ref="G5:G15" si="0">SUM(B5:F5)</f>
        <v>45880000</v>
      </c>
      <c r="H5" s="24">
        <v>5090000</v>
      </c>
      <c r="I5" s="24">
        <v>9870000</v>
      </c>
      <c r="J5" s="26">
        <v>9670000</v>
      </c>
      <c r="K5" s="24">
        <v>12040000</v>
      </c>
      <c r="L5" s="27">
        <f t="shared" ref="L5:L15" si="1">SUM(H5:K5)</f>
        <v>36670000</v>
      </c>
    </row>
    <row r="6" spans="1:12" ht="25.5" customHeight="1">
      <c r="A6" s="22" t="s">
        <v>9</v>
      </c>
      <c r="B6" s="23">
        <v>9020000</v>
      </c>
      <c r="C6" s="24">
        <v>9870000</v>
      </c>
      <c r="D6" s="24">
        <v>7680000</v>
      </c>
      <c r="E6" s="24">
        <v>8470000</v>
      </c>
      <c r="F6" s="24">
        <v>13610000</v>
      </c>
      <c r="G6" s="25">
        <f t="shared" si="0"/>
        <v>48650000</v>
      </c>
      <c r="H6" s="24">
        <v>21440000</v>
      </c>
      <c r="I6" s="24">
        <v>9140000</v>
      </c>
      <c r="J6" s="26">
        <v>8890000</v>
      </c>
      <c r="K6" s="24">
        <v>8470000</v>
      </c>
      <c r="L6" s="27">
        <f t="shared" si="1"/>
        <v>47940000</v>
      </c>
    </row>
    <row r="7" spans="1:12" ht="25.5" customHeight="1">
      <c r="A7" s="22" t="s">
        <v>10</v>
      </c>
      <c r="B7" s="23">
        <v>18230000</v>
      </c>
      <c r="C7" s="24">
        <v>9140000</v>
      </c>
      <c r="D7" s="24">
        <v>10130000</v>
      </c>
      <c r="E7" s="24">
        <v>12970000</v>
      </c>
      <c r="F7" s="24">
        <v>12290000</v>
      </c>
      <c r="G7" s="25">
        <f t="shared" si="0"/>
        <v>62760000</v>
      </c>
      <c r="H7" s="24">
        <v>2140000</v>
      </c>
      <c r="I7" s="24">
        <v>4120000</v>
      </c>
      <c r="J7" s="26">
        <v>16490000</v>
      </c>
      <c r="K7" s="24">
        <v>12970000</v>
      </c>
      <c r="L7" s="27">
        <f t="shared" si="1"/>
        <v>35720000</v>
      </c>
    </row>
    <row r="8" spans="1:12" ht="25.5" customHeight="1">
      <c r="A8" s="22" t="s">
        <v>11</v>
      </c>
      <c r="B8" s="23">
        <v>19700000</v>
      </c>
      <c r="C8" s="24">
        <v>4120000</v>
      </c>
      <c r="D8" s="24">
        <v>5830000</v>
      </c>
      <c r="E8" s="24">
        <v>6010000</v>
      </c>
      <c r="F8" s="24">
        <v>19140000</v>
      </c>
      <c r="G8" s="25">
        <f t="shared" si="0"/>
        <v>54800000</v>
      </c>
      <c r="H8" s="24">
        <v>12560000</v>
      </c>
      <c r="I8" s="24">
        <v>11600000</v>
      </c>
      <c r="J8" s="26">
        <v>14770000</v>
      </c>
      <c r="K8" s="24">
        <v>6010000</v>
      </c>
      <c r="L8" s="27">
        <f t="shared" si="1"/>
        <v>44940000</v>
      </c>
    </row>
    <row r="9" spans="1:12" ht="25.5" customHeight="1">
      <c r="A9" s="22" t="s">
        <v>12</v>
      </c>
      <c r="B9" s="23">
        <v>19910000</v>
      </c>
      <c r="C9" s="24">
        <v>11600000</v>
      </c>
      <c r="D9" s="24">
        <v>12040000</v>
      </c>
      <c r="E9" s="24">
        <v>17940000</v>
      </c>
      <c r="F9" s="24">
        <v>11880000</v>
      </c>
      <c r="G9" s="25">
        <f t="shared" si="0"/>
        <v>73370000</v>
      </c>
      <c r="H9" s="24">
        <v>9610000</v>
      </c>
      <c r="I9" s="24">
        <v>19910000</v>
      </c>
      <c r="J9" s="26">
        <v>21540000</v>
      </c>
      <c r="K9" s="24">
        <v>17940000</v>
      </c>
      <c r="L9" s="27">
        <f t="shared" si="1"/>
        <v>69000000</v>
      </c>
    </row>
    <row r="10" spans="1:12" ht="25.5" customHeight="1">
      <c r="A10" s="22" t="s">
        <v>13</v>
      </c>
      <c r="B10" s="23">
        <v>14890000</v>
      </c>
      <c r="C10" s="24">
        <v>12200000</v>
      </c>
      <c r="D10" s="24">
        <v>10550000</v>
      </c>
      <c r="E10" s="24">
        <v>13850000</v>
      </c>
      <c r="F10" s="24">
        <v>3420000</v>
      </c>
      <c r="G10" s="25">
        <f t="shared" si="0"/>
        <v>54910000</v>
      </c>
      <c r="H10" s="24">
        <v>9060000</v>
      </c>
      <c r="I10" s="24">
        <v>14890000</v>
      </c>
      <c r="J10" s="26">
        <v>17600000</v>
      </c>
      <c r="K10" s="24">
        <v>12290000</v>
      </c>
      <c r="L10" s="27">
        <f t="shared" si="1"/>
        <v>53840000</v>
      </c>
    </row>
    <row r="11" spans="1:12" ht="25.5" customHeight="1">
      <c r="A11" s="22" t="s">
        <v>14</v>
      </c>
      <c r="B11" s="23">
        <v>3840000</v>
      </c>
      <c r="C11" s="24">
        <v>10550000</v>
      </c>
      <c r="D11" s="24">
        <v>15130000</v>
      </c>
      <c r="E11" s="24">
        <v>14130000</v>
      </c>
      <c r="F11" s="24">
        <v>5580000</v>
      </c>
      <c r="G11" s="25">
        <f t="shared" si="0"/>
        <v>49230000</v>
      </c>
      <c r="H11" s="24">
        <v>12480000</v>
      </c>
      <c r="I11" s="24">
        <v>3840000</v>
      </c>
      <c r="J11" s="26">
        <v>13700000</v>
      </c>
      <c r="K11" s="24">
        <v>19140000</v>
      </c>
      <c r="L11" s="27">
        <f t="shared" si="1"/>
        <v>49160000</v>
      </c>
    </row>
    <row r="12" spans="1:12" ht="25.5" customHeight="1">
      <c r="A12" s="22" t="s">
        <v>15</v>
      </c>
      <c r="B12" s="23">
        <v>13510000</v>
      </c>
      <c r="C12" s="24">
        <v>20580000</v>
      </c>
      <c r="D12" s="24">
        <v>21790000</v>
      </c>
      <c r="E12" s="24">
        <v>15540000</v>
      </c>
      <c r="F12" s="24">
        <v>7050000</v>
      </c>
      <c r="G12" s="25">
        <f t="shared" si="0"/>
        <v>78470000</v>
      </c>
      <c r="H12" s="24">
        <v>21430000</v>
      </c>
      <c r="I12" s="24">
        <v>13510000</v>
      </c>
      <c r="J12" s="26">
        <v>14350000</v>
      </c>
      <c r="K12" s="24">
        <v>11880000</v>
      </c>
      <c r="L12" s="27">
        <f t="shared" si="1"/>
        <v>61170000</v>
      </c>
    </row>
    <row r="13" spans="1:12" ht="25.5" customHeight="1">
      <c r="A13" s="22" t="s">
        <v>16</v>
      </c>
      <c r="B13" s="23">
        <v>17120000</v>
      </c>
      <c r="C13" s="24">
        <v>5210000</v>
      </c>
      <c r="D13" s="24">
        <v>7810000</v>
      </c>
      <c r="E13" s="24">
        <v>17830000</v>
      </c>
      <c r="F13" s="24">
        <v>16450000</v>
      </c>
      <c r="G13" s="25">
        <f t="shared" si="0"/>
        <v>64420000</v>
      </c>
      <c r="H13" s="24">
        <v>14340000</v>
      </c>
      <c r="I13" s="24">
        <v>17120000</v>
      </c>
      <c r="J13" s="26">
        <v>3650000</v>
      </c>
      <c r="K13" s="24">
        <v>3420000</v>
      </c>
      <c r="L13" s="27">
        <f t="shared" si="1"/>
        <v>38530000</v>
      </c>
    </row>
    <row r="14" spans="1:12" ht="25.5" customHeight="1">
      <c r="A14" s="22" t="s">
        <v>17</v>
      </c>
      <c r="B14" s="23">
        <v>9840000</v>
      </c>
      <c r="C14" s="24">
        <v>20030000</v>
      </c>
      <c r="D14" s="24">
        <v>7810000</v>
      </c>
      <c r="E14" s="24">
        <v>4140000</v>
      </c>
      <c r="F14" s="24">
        <v>13380000</v>
      </c>
      <c r="G14" s="25">
        <f t="shared" si="0"/>
        <v>55200000</v>
      </c>
      <c r="H14" s="24">
        <v>8140000</v>
      </c>
      <c r="I14" s="24">
        <v>9840000</v>
      </c>
      <c r="J14" s="26">
        <v>15440000</v>
      </c>
      <c r="K14" s="24">
        <v>14130000</v>
      </c>
      <c r="L14" s="27">
        <f t="shared" si="1"/>
        <v>47550000</v>
      </c>
    </row>
    <row r="15" spans="1:12" ht="25.5" customHeight="1" thickBot="1">
      <c r="A15" s="28" t="s">
        <v>18</v>
      </c>
      <c r="B15" s="29">
        <v>10920000</v>
      </c>
      <c r="C15" s="30">
        <v>11080000</v>
      </c>
      <c r="D15" s="30">
        <v>20040000</v>
      </c>
      <c r="E15" s="30">
        <v>10970000</v>
      </c>
      <c r="F15" s="30">
        <v>19840000</v>
      </c>
      <c r="G15" s="31">
        <f t="shared" si="0"/>
        <v>72850000</v>
      </c>
      <c r="H15" s="30">
        <v>21970000</v>
      </c>
      <c r="I15" s="30">
        <v>13380000</v>
      </c>
      <c r="J15" s="32">
        <v>10550000</v>
      </c>
      <c r="K15" s="30">
        <v>15540000</v>
      </c>
      <c r="L15" s="33">
        <f t="shared" si="1"/>
        <v>61440000</v>
      </c>
    </row>
  </sheetData>
  <mergeCells count="1">
    <mergeCell ref="A1:L1"/>
  </mergeCells>
  <phoneticPr fontId="6" type="noConversion"/>
  <pageMargins left="0.7" right="0.7" top="0.75" bottom="0.75" header="0.3" footer="0.3"/>
  <pageSetup paperSize="9" fitToHeight="0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6537-2F73-4B35-8D72-F0728F6F9BBA}">
  <dimension ref="A1:G123"/>
  <sheetViews>
    <sheetView view="pageBreakPreview" zoomScale="85" zoomScaleNormal="100" zoomScaleSheetLayoutView="85" workbookViewId="0">
      <selection sqref="A1:G1"/>
    </sheetView>
  </sheetViews>
  <sheetFormatPr defaultColWidth="8.88671875" defaultRowHeight="16.5"/>
  <cols>
    <col min="1" max="1" width="11.88671875" style="2" customWidth="1"/>
    <col min="2" max="2" width="12.44140625" style="2" customWidth="1"/>
    <col min="3" max="3" width="14.33203125" style="2" bestFit="1" customWidth="1"/>
    <col min="4" max="4" width="10.88671875" style="2" bestFit="1" customWidth="1"/>
    <col min="5" max="5" width="7.109375" style="2" customWidth="1"/>
    <col min="6" max="6" width="11.6640625" style="2" customWidth="1"/>
    <col min="7" max="7" width="11.44140625" style="2" customWidth="1"/>
    <col min="8" max="16384" width="8.88671875" style="2"/>
  </cols>
  <sheetData>
    <row r="1" spans="1:7" ht="32.25" customHeight="1">
      <c r="A1" s="1" t="s">
        <v>20</v>
      </c>
      <c r="B1" s="1"/>
      <c r="C1" s="1"/>
      <c r="D1" s="1"/>
      <c r="E1" s="1"/>
      <c r="F1" s="1"/>
      <c r="G1" s="1"/>
    </row>
    <row r="3" spans="1:7" ht="19.5" customHeight="1">
      <c r="A3" s="3" t="s">
        <v>21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</row>
    <row r="4" spans="1:7" ht="18" customHeight="1">
      <c r="A4" s="4">
        <v>43472</v>
      </c>
      <c r="B4" s="5" t="s">
        <v>28</v>
      </c>
      <c r="C4" s="5" t="s">
        <v>29</v>
      </c>
      <c r="D4" s="6">
        <v>512600</v>
      </c>
      <c r="E4" s="5">
        <v>3</v>
      </c>
      <c r="F4" s="7">
        <f>D4*E4</f>
        <v>1537800</v>
      </c>
      <c r="G4" s="7">
        <f>F4*(1-15%)</f>
        <v>1307130</v>
      </c>
    </row>
    <row r="5" spans="1:7" ht="18" customHeight="1">
      <c r="A5" s="4">
        <v>43475</v>
      </c>
      <c r="B5" s="5" t="s">
        <v>30</v>
      </c>
      <c r="C5" s="5" t="s">
        <v>31</v>
      </c>
      <c r="D5" s="6">
        <v>450000</v>
      </c>
      <c r="E5" s="5">
        <v>7</v>
      </c>
      <c r="F5" s="7">
        <f t="shared" ref="F5:F68" si="0">D5*E5</f>
        <v>3150000</v>
      </c>
      <c r="G5" s="7">
        <f t="shared" ref="G5:G68" si="1">F5*(1-15%)</f>
        <v>2677500</v>
      </c>
    </row>
    <row r="6" spans="1:7" ht="18" customHeight="1">
      <c r="A6" s="4">
        <v>43478</v>
      </c>
      <c r="B6" s="5" t="s">
        <v>32</v>
      </c>
      <c r="C6" s="5" t="s">
        <v>31</v>
      </c>
      <c r="D6" s="6">
        <v>450000</v>
      </c>
      <c r="E6" s="5">
        <v>5</v>
      </c>
      <c r="F6" s="7">
        <f t="shared" si="0"/>
        <v>2250000</v>
      </c>
      <c r="G6" s="7">
        <f t="shared" si="1"/>
        <v>1912500</v>
      </c>
    </row>
    <row r="7" spans="1:7" ht="18" customHeight="1">
      <c r="A7" s="4">
        <v>43481</v>
      </c>
      <c r="B7" s="5" t="s">
        <v>33</v>
      </c>
      <c r="C7" s="5" t="s">
        <v>34</v>
      </c>
      <c r="D7" s="6">
        <v>332100</v>
      </c>
      <c r="E7" s="5">
        <v>18</v>
      </c>
      <c r="F7" s="7">
        <f t="shared" si="0"/>
        <v>5977800</v>
      </c>
      <c r="G7" s="7">
        <f t="shared" si="1"/>
        <v>5081130</v>
      </c>
    </row>
    <row r="8" spans="1:7" ht="18" customHeight="1">
      <c r="A8" s="4">
        <v>43484</v>
      </c>
      <c r="B8" s="5" t="s">
        <v>35</v>
      </c>
      <c r="C8" s="5" t="s">
        <v>36</v>
      </c>
      <c r="D8" s="6">
        <v>159000</v>
      </c>
      <c r="E8" s="5">
        <v>8</v>
      </c>
      <c r="F8" s="7">
        <f t="shared" si="0"/>
        <v>1272000</v>
      </c>
      <c r="G8" s="7">
        <f t="shared" si="1"/>
        <v>1081200</v>
      </c>
    </row>
    <row r="9" spans="1:7" ht="18" customHeight="1">
      <c r="A9" s="4">
        <v>43487</v>
      </c>
      <c r="B9" s="5" t="s">
        <v>30</v>
      </c>
      <c r="C9" s="5" t="s">
        <v>37</v>
      </c>
      <c r="D9" s="6">
        <v>1090000</v>
      </c>
      <c r="E9" s="5">
        <v>5</v>
      </c>
      <c r="F9" s="7">
        <f t="shared" si="0"/>
        <v>5450000</v>
      </c>
      <c r="G9" s="7">
        <f t="shared" si="1"/>
        <v>4632500</v>
      </c>
    </row>
    <row r="10" spans="1:7" ht="18" customHeight="1">
      <c r="A10" s="4">
        <v>43490</v>
      </c>
      <c r="B10" s="5" t="s">
        <v>28</v>
      </c>
      <c r="C10" s="5" t="s">
        <v>37</v>
      </c>
      <c r="D10" s="6">
        <v>1090000</v>
      </c>
      <c r="E10" s="5">
        <v>5</v>
      </c>
      <c r="F10" s="7">
        <f t="shared" si="0"/>
        <v>5450000</v>
      </c>
      <c r="G10" s="7">
        <f t="shared" si="1"/>
        <v>4632500</v>
      </c>
    </row>
    <row r="11" spans="1:7" ht="18" customHeight="1">
      <c r="A11" s="4">
        <v>43493</v>
      </c>
      <c r="B11" s="5" t="s">
        <v>33</v>
      </c>
      <c r="C11" s="5" t="s">
        <v>29</v>
      </c>
      <c r="D11" s="6">
        <v>512600</v>
      </c>
      <c r="E11" s="5">
        <v>10</v>
      </c>
      <c r="F11" s="7">
        <f t="shared" si="0"/>
        <v>5126000</v>
      </c>
      <c r="G11" s="7">
        <f t="shared" si="1"/>
        <v>4357100</v>
      </c>
    </row>
    <row r="12" spans="1:7" ht="18" customHeight="1">
      <c r="A12" s="4">
        <v>43496</v>
      </c>
      <c r="B12" s="5" t="s">
        <v>38</v>
      </c>
      <c r="C12" s="5" t="s">
        <v>31</v>
      </c>
      <c r="D12" s="6">
        <v>450000</v>
      </c>
      <c r="E12" s="5">
        <v>12</v>
      </c>
      <c r="F12" s="7">
        <f t="shared" si="0"/>
        <v>5400000</v>
      </c>
      <c r="G12" s="7">
        <f t="shared" si="1"/>
        <v>4590000</v>
      </c>
    </row>
    <row r="13" spans="1:7" ht="18" customHeight="1">
      <c r="A13" s="4">
        <v>43499</v>
      </c>
      <c r="B13" s="5" t="s">
        <v>33</v>
      </c>
      <c r="C13" s="5" t="s">
        <v>50</v>
      </c>
      <c r="D13" s="6">
        <v>390150</v>
      </c>
      <c r="E13" s="5">
        <v>6</v>
      </c>
      <c r="F13" s="7">
        <f t="shared" si="0"/>
        <v>2340900</v>
      </c>
      <c r="G13" s="7">
        <f t="shared" si="1"/>
        <v>1989765</v>
      </c>
    </row>
    <row r="14" spans="1:7" ht="18" customHeight="1">
      <c r="A14" s="4">
        <v>43502</v>
      </c>
      <c r="B14" s="5" t="s">
        <v>38</v>
      </c>
      <c r="C14" s="5" t="s">
        <v>47</v>
      </c>
      <c r="D14" s="6">
        <v>339000</v>
      </c>
      <c r="E14" s="5">
        <v>10</v>
      </c>
      <c r="F14" s="7">
        <f t="shared" si="0"/>
        <v>3390000</v>
      </c>
      <c r="G14" s="7">
        <f t="shared" si="1"/>
        <v>2881500</v>
      </c>
    </row>
    <row r="15" spans="1:7" ht="18" customHeight="1">
      <c r="A15" s="4">
        <v>43505</v>
      </c>
      <c r="B15" s="5" t="s">
        <v>30</v>
      </c>
      <c r="C15" s="5" t="s">
        <v>34</v>
      </c>
      <c r="D15" s="6">
        <v>332100</v>
      </c>
      <c r="E15" s="5">
        <v>15</v>
      </c>
      <c r="F15" s="7">
        <f t="shared" si="0"/>
        <v>4981500</v>
      </c>
      <c r="G15" s="7">
        <f t="shared" si="1"/>
        <v>4234275</v>
      </c>
    </row>
    <row r="16" spans="1:7" ht="18" customHeight="1">
      <c r="A16" s="4">
        <v>43508</v>
      </c>
      <c r="B16" s="5" t="s">
        <v>28</v>
      </c>
      <c r="C16" s="5" t="s">
        <v>34</v>
      </c>
      <c r="D16" s="6">
        <v>332100</v>
      </c>
      <c r="E16" s="5">
        <v>20</v>
      </c>
      <c r="F16" s="7">
        <f t="shared" si="0"/>
        <v>6642000</v>
      </c>
      <c r="G16" s="7">
        <f t="shared" si="1"/>
        <v>5645700</v>
      </c>
    </row>
    <row r="17" spans="1:7" ht="18" customHeight="1">
      <c r="A17" s="4">
        <v>43511</v>
      </c>
      <c r="B17" s="5" t="s">
        <v>32</v>
      </c>
      <c r="C17" s="5" t="s">
        <v>34</v>
      </c>
      <c r="D17" s="6">
        <v>332100</v>
      </c>
      <c r="E17" s="5">
        <v>10</v>
      </c>
      <c r="F17" s="7">
        <f t="shared" si="0"/>
        <v>3321000</v>
      </c>
      <c r="G17" s="7">
        <f t="shared" si="1"/>
        <v>2822850</v>
      </c>
    </row>
    <row r="18" spans="1:7" ht="18" customHeight="1">
      <c r="A18" s="4">
        <v>43514</v>
      </c>
      <c r="B18" s="5" t="s">
        <v>30</v>
      </c>
      <c r="C18" s="5" t="s">
        <v>51</v>
      </c>
      <c r="D18" s="6">
        <v>319000</v>
      </c>
      <c r="E18" s="5">
        <v>20</v>
      </c>
      <c r="F18" s="7">
        <f t="shared" si="0"/>
        <v>6380000</v>
      </c>
      <c r="G18" s="7">
        <f t="shared" si="1"/>
        <v>5423000</v>
      </c>
    </row>
    <row r="19" spans="1:7" ht="18" customHeight="1">
      <c r="A19" s="4">
        <v>43517</v>
      </c>
      <c r="B19" s="5" t="s">
        <v>32</v>
      </c>
      <c r="C19" s="5" t="s">
        <v>51</v>
      </c>
      <c r="D19" s="6">
        <v>319000</v>
      </c>
      <c r="E19" s="5">
        <v>10</v>
      </c>
      <c r="F19" s="7">
        <f t="shared" si="0"/>
        <v>3190000</v>
      </c>
      <c r="G19" s="7">
        <f t="shared" si="1"/>
        <v>2711500</v>
      </c>
    </row>
    <row r="20" spans="1:7" ht="18" customHeight="1">
      <c r="A20" s="4">
        <v>43520</v>
      </c>
      <c r="B20" s="5" t="s">
        <v>38</v>
      </c>
      <c r="C20" s="5" t="s">
        <v>51</v>
      </c>
      <c r="D20" s="6">
        <v>319000</v>
      </c>
      <c r="E20" s="5">
        <v>10</v>
      </c>
      <c r="F20" s="7">
        <f t="shared" si="0"/>
        <v>3190000</v>
      </c>
      <c r="G20" s="7">
        <f t="shared" si="1"/>
        <v>2711500</v>
      </c>
    </row>
    <row r="21" spans="1:7" ht="18" customHeight="1">
      <c r="A21" s="4">
        <v>43523</v>
      </c>
      <c r="B21" s="5" t="s">
        <v>30</v>
      </c>
      <c r="C21" s="5" t="s">
        <v>39</v>
      </c>
      <c r="D21" s="6">
        <v>233500</v>
      </c>
      <c r="E21" s="5">
        <v>20</v>
      </c>
      <c r="F21" s="7">
        <f t="shared" si="0"/>
        <v>4670000</v>
      </c>
      <c r="G21" s="7">
        <f t="shared" si="1"/>
        <v>3969500</v>
      </c>
    </row>
    <row r="22" spans="1:7" ht="18" customHeight="1">
      <c r="A22" s="4">
        <v>43526</v>
      </c>
      <c r="B22" s="5" t="s">
        <v>28</v>
      </c>
      <c r="C22" s="5" t="s">
        <v>39</v>
      </c>
      <c r="D22" s="6">
        <v>233500</v>
      </c>
      <c r="E22" s="5">
        <v>10</v>
      </c>
      <c r="F22" s="7">
        <f t="shared" si="0"/>
        <v>2335000</v>
      </c>
      <c r="G22" s="7">
        <f t="shared" si="1"/>
        <v>1984750</v>
      </c>
    </row>
    <row r="23" spans="1:7" ht="18" customHeight="1">
      <c r="A23" s="4">
        <v>43529</v>
      </c>
      <c r="B23" s="5" t="s">
        <v>32</v>
      </c>
      <c r="C23" s="5" t="s">
        <v>39</v>
      </c>
      <c r="D23" s="6">
        <v>233500</v>
      </c>
      <c r="E23" s="5">
        <v>15</v>
      </c>
      <c r="F23" s="7">
        <f t="shared" si="0"/>
        <v>3502500</v>
      </c>
      <c r="G23" s="7">
        <f t="shared" si="1"/>
        <v>2977125</v>
      </c>
    </row>
    <row r="24" spans="1:7" ht="18" customHeight="1">
      <c r="A24" s="4">
        <v>43532</v>
      </c>
      <c r="B24" s="5" t="s">
        <v>38</v>
      </c>
      <c r="C24" s="5" t="s">
        <v>39</v>
      </c>
      <c r="D24" s="6">
        <v>233500</v>
      </c>
      <c r="E24" s="5">
        <v>30</v>
      </c>
      <c r="F24" s="7">
        <f t="shared" si="0"/>
        <v>7005000</v>
      </c>
      <c r="G24" s="7">
        <f t="shared" si="1"/>
        <v>5954250</v>
      </c>
    </row>
    <row r="25" spans="1:7" ht="18" customHeight="1">
      <c r="A25" s="4">
        <v>43535</v>
      </c>
      <c r="B25" s="5" t="s">
        <v>33</v>
      </c>
      <c r="C25" s="5" t="s">
        <v>52</v>
      </c>
      <c r="D25" s="6">
        <v>178200</v>
      </c>
      <c r="E25" s="5">
        <v>50</v>
      </c>
      <c r="F25" s="7">
        <f t="shared" si="0"/>
        <v>8910000</v>
      </c>
      <c r="G25" s="7">
        <f t="shared" si="1"/>
        <v>7573500</v>
      </c>
    </row>
    <row r="26" spans="1:7" ht="18" customHeight="1">
      <c r="A26" s="4">
        <v>43538</v>
      </c>
      <c r="B26" s="5" t="s">
        <v>28</v>
      </c>
      <c r="C26" s="5" t="s">
        <v>52</v>
      </c>
      <c r="D26" s="6">
        <v>178200</v>
      </c>
      <c r="E26" s="5">
        <v>32</v>
      </c>
      <c r="F26" s="7">
        <f t="shared" si="0"/>
        <v>5702400</v>
      </c>
      <c r="G26" s="7">
        <f t="shared" si="1"/>
        <v>4847040</v>
      </c>
    </row>
    <row r="27" spans="1:7" ht="18" customHeight="1">
      <c r="A27" s="4">
        <v>43541</v>
      </c>
      <c r="B27" s="5" t="s">
        <v>33</v>
      </c>
      <c r="C27" s="5" t="s">
        <v>48</v>
      </c>
      <c r="D27" s="6">
        <v>109000</v>
      </c>
      <c r="E27" s="5">
        <v>17</v>
      </c>
      <c r="F27" s="7">
        <f t="shared" si="0"/>
        <v>1853000</v>
      </c>
      <c r="G27" s="7">
        <f t="shared" si="1"/>
        <v>1575050</v>
      </c>
    </row>
    <row r="28" spans="1:7" ht="18" customHeight="1">
      <c r="A28" s="4">
        <v>43544</v>
      </c>
      <c r="B28" s="5" t="s">
        <v>32</v>
      </c>
      <c r="C28" s="5" t="s">
        <v>40</v>
      </c>
      <c r="D28" s="6">
        <v>69800</v>
      </c>
      <c r="E28" s="5">
        <v>55</v>
      </c>
      <c r="F28" s="7">
        <f t="shared" si="0"/>
        <v>3839000</v>
      </c>
      <c r="G28" s="7">
        <f t="shared" si="1"/>
        <v>3263150</v>
      </c>
    </row>
    <row r="29" spans="1:7" ht="18" customHeight="1">
      <c r="A29" s="4">
        <v>43547</v>
      </c>
      <c r="B29" s="5" t="s">
        <v>33</v>
      </c>
      <c r="C29" s="5" t="s">
        <v>37</v>
      </c>
      <c r="D29" s="6">
        <v>1090000</v>
      </c>
      <c r="E29" s="5">
        <v>5</v>
      </c>
      <c r="F29" s="7">
        <f t="shared" si="0"/>
        <v>5450000</v>
      </c>
      <c r="G29" s="7">
        <f t="shared" si="1"/>
        <v>4632500</v>
      </c>
    </row>
    <row r="30" spans="1:7" ht="18" customHeight="1">
      <c r="A30" s="4">
        <v>43550</v>
      </c>
      <c r="B30" s="5" t="s">
        <v>30</v>
      </c>
      <c r="C30" s="5" t="s">
        <v>47</v>
      </c>
      <c r="D30" s="6">
        <v>339000</v>
      </c>
      <c r="E30" s="5">
        <v>20</v>
      </c>
      <c r="F30" s="7">
        <f t="shared" si="0"/>
        <v>6780000</v>
      </c>
      <c r="G30" s="7">
        <f t="shared" si="1"/>
        <v>5763000</v>
      </c>
    </row>
    <row r="31" spans="1:7" ht="18" customHeight="1">
      <c r="A31" s="4">
        <v>43553</v>
      </c>
      <c r="B31" s="5" t="s">
        <v>28</v>
      </c>
      <c r="C31" s="5" t="s">
        <v>47</v>
      </c>
      <c r="D31" s="6">
        <v>339000</v>
      </c>
      <c r="E31" s="5">
        <v>27</v>
      </c>
      <c r="F31" s="7">
        <f t="shared" si="0"/>
        <v>9153000</v>
      </c>
      <c r="G31" s="7">
        <f t="shared" si="1"/>
        <v>7780050</v>
      </c>
    </row>
    <row r="32" spans="1:7" ht="18" customHeight="1">
      <c r="A32" s="4">
        <v>43556</v>
      </c>
      <c r="B32" s="5" t="s">
        <v>32</v>
      </c>
      <c r="C32" s="5" t="s">
        <v>47</v>
      </c>
      <c r="D32" s="6">
        <v>339000</v>
      </c>
      <c r="E32" s="5">
        <v>18</v>
      </c>
      <c r="F32" s="7">
        <f t="shared" si="0"/>
        <v>6102000</v>
      </c>
      <c r="G32" s="7">
        <f t="shared" si="1"/>
        <v>5186700</v>
      </c>
    </row>
    <row r="33" spans="1:7" ht="18" customHeight="1">
      <c r="A33" s="4">
        <v>43559</v>
      </c>
      <c r="B33" s="5" t="s">
        <v>38</v>
      </c>
      <c r="C33" s="5" t="s">
        <v>41</v>
      </c>
      <c r="D33" s="6">
        <v>199000</v>
      </c>
      <c r="E33" s="5">
        <v>25</v>
      </c>
      <c r="F33" s="7">
        <f t="shared" si="0"/>
        <v>4975000</v>
      </c>
      <c r="G33" s="7">
        <f t="shared" si="1"/>
        <v>4228750</v>
      </c>
    </row>
    <row r="34" spans="1:7" ht="18" customHeight="1">
      <c r="A34" s="4">
        <v>43562</v>
      </c>
      <c r="B34" s="5" t="s">
        <v>33</v>
      </c>
      <c r="C34" s="5" t="s">
        <v>42</v>
      </c>
      <c r="D34" s="6">
        <v>1471680</v>
      </c>
      <c r="E34" s="5">
        <v>3</v>
      </c>
      <c r="F34" s="7">
        <f t="shared" si="0"/>
        <v>4415040</v>
      </c>
      <c r="G34" s="7">
        <f t="shared" si="1"/>
        <v>3752784</v>
      </c>
    </row>
    <row r="35" spans="1:7" ht="18" customHeight="1">
      <c r="A35" s="4">
        <v>43565</v>
      </c>
      <c r="B35" s="5" t="s">
        <v>28</v>
      </c>
      <c r="C35" s="5" t="s">
        <v>42</v>
      </c>
      <c r="D35" s="6">
        <v>1471680</v>
      </c>
      <c r="E35" s="5">
        <v>5</v>
      </c>
      <c r="F35" s="7">
        <f t="shared" si="0"/>
        <v>7358400</v>
      </c>
      <c r="G35" s="7">
        <f t="shared" si="1"/>
        <v>6254640</v>
      </c>
    </row>
    <row r="36" spans="1:7" ht="18" customHeight="1">
      <c r="A36" s="4">
        <v>43568</v>
      </c>
      <c r="B36" s="5" t="s">
        <v>38</v>
      </c>
      <c r="C36" s="5" t="s">
        <v>42</v>
      </c>
      <c r="D36" s="6">
        <v>1471680</v>
      </c>
      <c r="E36" s="5">
        <v>5</v>
      </c>
      <c r="F36" s="7">
        <f t="shared" si="0"/>
        <v>7358400</v>
      </c>
      <c r="G36" s="7">
        <f t="shared" si="1"/>
        <v>6254640</v>
      </c>
    </row>
    <row r="37" spans="1:7" ht="18" customHeight="1">
      <c r="A37" s="4">
        <v>43571</v>
      </c>
      <c r="B37" s="5" t="s">
        <v>32</v>
      </c>
      <c r="C37" s="5" t="s">
        <v>37</v>
      </c>
      <c r="D37" s="6">
        <v>1090000</v>
      </c>
      <c r="E37" s="5">
        <v>6</v>
      </c>
      <c r="F37" s="7">
        <f t="shared" si="0"/>
        <v>6540000</v>
      </c>
      <c r="G37" s="7">
        <f t="shared" si="1"/>
        <v>5559000</v>
      </c>
    </row>
    <row r="38" spans="1:7" ht="18" customHeight="1">
      <c r="A38" s="4">
        <v>43574</v>
      </c>
      <c r="B38" s="5" t="s">
        <v>38</v>
      </c>
      <c r="C38" s="5" t="s">
        <v>37</v>
      </c>
      <c r="D38" s="6">
        <v>1090000</v>
      </c>
      <c r="E38" s="5">
        <v>8</v>
      </c>
      <c r="F38" s="7">
        <f t="shared" si="0"/>
        <v>8720000</v>
      </c>
      <c r="G38" s="7">
        <f t="shared" si="1"/>
        <v>7412000</v>
      </c>
    </row>
    <row r="39" spans="1:7" ht="18" customHeight="1">
      <c r="A39" s="4">
        <v>43577</v>
      </c>
      <c r="B39" s="5" t="s">
        <v>30</v>
      </c>
      <c r="C39" s="5" t="s">
        <v>41</v>
      </c>
      <c r="D39" s="6">
        <v>199000</v>
      </c>
      <c r="E39" s="5">
        <v>30</v>
      </c>
      <c r="F39" s="7">
        <f t="shared" si="0"/>
        <v>5970000</v>
      </c>
      <c r="G39" s="7">
        <f t="shared" si="1"/>
        <v>5074500</v>
      </c>
    </row>
    <row r="40" spans="1:7" ht="18" customHeight="1">
      <c r="A40" s="4">
        <v>43580</v>
      </c>
      <c r="B40" s="5" t="s">
        <v>33</v>
      </c>
      <c r="C40" s="5" t="s">
        <v>41</v>
      </c>
      <c r="D40" s="6">
        <v>199000</v>
      </c>
      <c r="E40" s="5">
        <v>25</v>
      </c>
      <c r="F40" s="7">
        <f t="shared" si="0"/>
        <v>4975000</v>
      </c>
      <c r="G40" s="7">
        <f t="shared" si="1"/>
        <v>4228750</v>
      </c>
    </row>
    <row r="41" spans="1:7" ht="18" customHeight="1">
      <c r="A41" s="4">
        <v>43583</v>
      </c>
      <c r="B41" s="5" t="s">
        <v>30</v>
      </c>
      <c r="C41" s="5" t="s">
        <v>52</v>
      </c>
      <c r="D41" s="6">
        <v>178200</v>
      </c>
      <c r="E41" s="5">
        <v>17</v>
      </c>
      <c r="F41" s="7">
        <f t="shared" si="0"/>
        <v>3029400</v>
      </c>
      <c r="G41" s="7">
        <f t="shared" si="1"/>
        <v>2574990</v>
      </c>
    </row>
    <row r="42" spans="1:7" ht="18" customHeight="1">
      <c r="A42" s="4">
        <v>43586</v>
      </c>
      <c r="B42" s="5" t="s">
        <v>32</v>
      </c>
      <c r="C42" s="5" t="s">
        <v>52</v>
      </c>
      <c r="D42" s="6">
        <v>178200</v>
      </c>
      <c r="E42" s="5">
        <v>25</v>
      </c>
      <c r="F42" s="7">
        <f t="shared" si="0"/>
        <v>4455000</v>
      </c>
      <c r="G42" s="7">
        <f t="shared" si="1"/>
        <v>3786750</v>
      </c>
    </row>
    <row r="43" spans="1:7" ht="18" customHeight="1">
      <c r="A43" s="4">
        <v>43589</v>
      </c>
      <c r="B43" s="5" t="s">
        <v>43</v>
      </c>
      <c r="C43" s="5" t="s">
        <v>36</v>
      </c>
      <c r="D43" s="6">
        <v>159000</v>
      </c>
      <c r="E43" s="5">
        <v>20</v>
      </c>
      <c r="F43" s="7">
        <f t="shared" si="0"/>
        <v>3180000</v>
      </c>
      <c r="G43" s="7">
        <f t="shared" si="1"/>
        <v>2703000</v>
      </c>
    </row>
    <row r="44" spans="1:7" ht="18" customHeight="1">
      <c r="A44" s="4">
        <v>43592</v>
      </c>
      <c r="B44" s="5" t="s">
        <v>44</v>
      </c>
      <c r="C44" s="5" t="s">
        <v>36</v>
      </c>
      <c r="D44" s="6">
        <v>159000</v>
      </c>
      <c r="E44" s="5">
        <v>20</v>
      </c>
      <c r="F44" s="7">
        <f t="shared" si="0"/>
        <v>3180000</v>
      </c>
      <c r="G44" s="7">
        <f t="shared" si="1"/>
        <v>2703000</v>
      </c>
    </row>
    <row r="45" spans="1:7" ht="18" customHeight="1">
      <c r="A45" s="4">
        <v>43595</v>
      </c>
      <c r="B45" s="5" t="s">
        <v>45</v>
      </c>
      <c r="C45" s="5" t="s">
        <v>36</v>
      </c>
      <c r="D45" s="6">
        <v>159000</v>
      </c>
      <c r="E45" s="5">
        <v>20</v>
      </c>
      <c r="F45" s="7">
        <f t="shared" si="0"/>
        <v>3180000</v>
      </c>
      <c r="G45" s="7">
        <f t="shared" si="1"/>
        <v>2703000</v>
      </c>
    </row>
    <row r="46" spans="1:7" ht="18" customHeight="1">
      <c r="A46" s="4">
        <v>43598</v>
      </c>
      <c r="B46" s="5" t="s">
        <v>30</v>
      </c>
      <c r="C46" s="5" t="s">
        <v>48</v>
      </c>
      <c r="D46" s="6">
        <v>109000</v>
      </c>
      <c r="E46" s="5">
        <v>46</v>
      </c>
      <c r="F46" s="7">
        <f t="shared" si="0"/>
        <v>5014000</v>
      </c>
      <c r="G46" s="7">
        <f t="shared" si="1"/>
        <v>4261900</v>
      </c>
    </row>
    <row r="47" spans="1:7" ht="18" customHeight="1">
      <c r="A47" s="4">
        <v>43601</v>
      </c>
      <c r="B47" s="5" t="s">
        <v>28</v>
      </c>
      <c r="C47" s="5" t="s">
        <v>48</v>
      </c>
      <c r="D47" s="6">
        <v>109000</v>
      </c>
      <c r="E47" s="5">
        <v>20</v>
      </c>
      <c r="F47" s="7">
        <f t="shared" si="0"/>
        <v>2180000</v>
      </c>
      <c r="G47" s="7">
        <f t="shared" si="1"/>
        <v>1853000</v>
      </c>
    </row>
    <row r="48" spans="1:7" ht="18" customHeight="1">
      <c r="A48" s="4">
        <v>43604</v>
      </c>
      <c r="B48" s="5" t="s">
        <v>33</v>
      </c>
      <c r="C48" s="5" t="s">
        <v>49</v>
      </c>
      <c r="D48" s="6">
        <v>74800</v>
      </c>
      <c r="E48" s="5">
        <v>22</v>
      </c>
      <c r="F48" s="7">
        <f t="shared" si="0"/>
        <v>1645600</v>
      </c>
      <c r="G48" s="7">
        <f t="shared" si="1"/>
        <v>1398760</v>
      </c>
    </row>
    <row r="49" spans="1:7" ht="18" customHeight="1">
      <c r="A49" s="4">
        <v>43607</v>
      </c>
      <c r="B49" s="5" t="s">
        <v>32</v>
      </c>
      <c r="C49" s="5" t="s">
        <v>49</v>
      </c>
      <c r="D49" s="6">
        <v>74800</v>
      </c>
      <c r="E49" s="5">
        <v>20</v>
      </c>
      <c r="F49" s="7">
        <f t="shared" si="0"/>
        <v>1496000</v>
      </c>
      <c r="G49" s="7">
        <f t="shared" si="1"/>
        <v>1271600</v>
      </c>
    </row>
    <row r="50" spans="1:7" ht="18" customHeight="1">
      <c r="A50" s="4">
        <v>43610</v>
      </c>
      <c r="B50" s="5" t="s">
        <v>38</v>
      </c>
      <c r="C50" s="5" t="s">
        <v>49</v>
      </c>
      <c r="D50" s="6">
        <v>74800</v>
      </c>
      <c r="E50" s="5">
        <v>20</v>
      </c>
      <c r="F50" s="7">
        <f t="shared" si="0"/>
        <v>1496000</v>
      </c>
      <c r="G50" s="7">
        <f t="shared" si="1"/>
        <v>1271600</v>
      </c>
    </row>
    <row r="51" spans="1:7" ht="18" customHeight="1">
      <c r="A51" s="4">
        <v>43613</v>
      </c>
      <c r="B51" s="5" t="s">
        <v>33</v>
      </c>
      <c r="C51" s="5" t="s">
        <v>40</v>
      </c>
      <c r="D51" s="6">
        <v>69800</v>
      </c>
      <c r="E51" s="5">
        <v>22</v>
      </c>
      <c r="F51" s="7">
        <f t="shared" si="0"/>
        <v>1535600</v>
      </c>
      <c r="G51" s="7">
        <f t="shared" si="1"/>
        <v>1305260</v>
      </c>
    </row>
    <row r="52" spans="1:7" ht="18" customHeight="1">
      <c r="A52" s="4">
        <v>43616</v>
      </c>
      <c r="B52" s="5" t="s">
        <v>28</v>
      </c>
      <c r="C52" s="5" t="s">
        <v>40</v>
      </c>
      <c r="D52" s="6">
        <v>69800</v>
      </c>
      <c r="E52" s="5">
        <v>20</v>
      </c>
      <c r="F52" s="7">
        <f t="shared" si="0"/>
        <v>1396000</v>
      </c>
      <c r="G52" s="7">
        <f t="shared" si="1"/>
        <v>1186600</v>
      </c>
    </row>
    <row r="53" spans="1:7" ht="18" customHeight="1">
      <c r="A53" s="4">
        <v>43619</v>
      </c>
      <c r="B53" s="5" t="s">
        <v>38</v>
      </c>
      <c r="C53" s="5" t="s">
        <v>40</v>
      </c>
      <c r="D53" s="6">
        <v>69800</v>
      </c>
      <c r="E53" s="5">
        <v>18</v>
      </c>
      <c r="F53" s="7">
        <f t="shared" si="0"/>
        <v>1256400</v>
      </c>
      <c r="G53" s="7">
        <f t="shared" si="1"/>
        <v>1067940</v>
      </c>
    </row>
    <row r="54" spans="1:7" ht="18" customHeight="1">
      <c r="A54" s="4">
        <v>43622</v>
      </c>
      <c r="B54" s="5" t="s">
        <v>33</v>
      </c>
      <c r="C54" s="5" t="s">
        <v>51</v>
      </c>
      <c r="D54" s="6">
        <v>319000</v>
      </c>
      <c r="E54" s="5">
        <v>20</v>
      </c>
      <c r="F54" s="7">
        <f t="shared" si="0"/>
        <v>6380000</v>
      </c>
      <c r="G54" s="7">
        <f t="shared" si="1"/>
        <v>5423000</v>
      </c>
    </row>
    <row r="55" spans="1:7" ht="18" customHeight="1">
      <c r="A55" s="4">
        <v>43625</v>
      </c>
      <c r="B55" s="5" t="s">
        <v>32</v>
      </c>
      <c r="C55" s="5" t="s">
        <v>41</v>
      </c>
      <c r="D55" s="6">
        <v>199000</v>
      </c>
      <c r="E55" s="5">
        <v>15</v>
      </c>
      <c r="F55" s="7">
        <f t="shared" si="0"/>
        <v>2985000</v>
      </c>
      <c r="G55" s="7">
        <f t="shared" si="1"/>
        <v>2537250</v>
      </c>
    </row>
    <row r="56" spans="1:7" ht="18" customHeight="1">
      <c r="A56" s="4">
        <v>43628</v>
      </c>
      <c r="B56" s="5" t="s">
        <v>38</v>
      </c>
      <c r="C56" s="5" t="s">
        <v>52</v>
      </c>
      <c r="D56" s="6">
        <v>178200</v>
      </c>
      <c r="E56" s="5">
        <v>20</v>
      </c>
      <c r="F56" s="7">
        <f t="shared" si="0"/>
        <v>3564000</v>
      </c>
      <c r="G56" s="7">
        <f t="shared" si="1"/>
        <v>3029400</v>
      </c>
    </row>
    <row r="57" spans="1:7" ht="18" customHeight="1">
      <c r="A57" s="4">
        <v>43631</v>
      </c>
      <c r="B57" s="5" t="s">
        <v>30</v>
      </c>
      <c r="C57" s="5" t="s">
        <v>49</v>
      </c>
      <c r="D57" s="6">
        <v>74800</v>
      </c>
      <c r="E57" s="5">
        <v>20</v>
      </c>
      <c r="F57" s="7">
        <f t="shared" si="0"/>
        <v>1496000</v>
      </c>
      <c r="G57" s="7">
        <f t="shared" si="1"/>
        <v>1271600</v>
      </c>
    </row>
    <row r="58" spans="1:7" ht="18" customHeight="1">
      <c r="A58" s="4">
        <v>43634</v>
      </c>
      <c r="B58" s="5" t="s">
        <v>28</v>
      </c>
      <c r="C58" s="5" t="s">
        <v>49</v>
      </c>
      <c r="D58" s="6">
        <v>74800</v>
      </c>
      <c r="E58" s="5">
        <v>20</v>
      </c>
      <c r="F58" s="7">
        <f t="shared" si="0"/>
        <v>1496000</v>
      </c>
      <c r="G58" s="7">
        <f t="shared" si="1"/>
        <v>1271600</v>
      </c>
    </row>
    <row r="59" spans="1:7" ht="18" customHeight="1">
      <c r="A59" s="4">
        <v>43637</v>
      </c>
      <c r="B59" s="5" t="s">
        <v>30</v>
      </c>
      <c r="C59" s="5" t="s">
        <v>42</v>
      </c>
      <c r="D59" s="6">
        <v>1471680</v>
      </c>
      <c r="E59" s="5">
        <v>3</v>
      </c>
      <c r="F59" s="7">
        <f t="shared" si="0"/>
        <v>4415040</v>
      </c>
      <c r="G59" s="7">
        <f t="shared" si="1"/>
        <v>3752784</v>
      </c>
    </row>
    <row r="60" spans="1:7" ht="18" customHeight="1">
      <c r="A60" s="4">
        <v>43640</v>
      </c>
      <c r="B60" s="5" t="s">
        <v>32</v>
      </c>
      <c r="C60" s="5" t="s">
        <v>42</v>
      </c>
      <c r="D60" s="6">
        <v>1471680</v>
      </c>
      <c r="E60" s="5">
        <v>5</v>
      </c>
      <c r="F60" s="7">
        <f t="shared" si="0"/>
        <v>7358400</v>
      </c>
      <c r="G60" s="7">
        <f t="shared" si="1"/>
        <v>6254640</v>
      </c>
    </row>
    <row r="61" spans="1:7" ht="18" customHeight="1">
      <c r="A61" s="4">
        <v>43643</v>
      </c>
      <c r="B61" s="5" t="s">
        <v>30</v>
      </c>
      <c r="C61" s="5" t="s">
        <v>29</v>
      </c>
      <c r="D61" s="6">
        <v>512600</v>
      </c>
      <c r="E61" s="5">
        <v>3</v>
      </c>
      <c r="F61" s="7">
        <f t="shared" si="0"/>
        <v>1537800</v>
      </c>
      <c r="G61" s="7">
        <f t="shared" si="1"/>
        <v>1307130</v>
      </c>
    </row>
    <row r="62" spans="1:7" ht="18" customHeight="1">
      <c r="A62" s="4">
        <v>43646</v>
      </c>
      <c r="B62" s="5" t="s">
        <v>32</v>
      </c>
      <c r="C62" s="5" t="s">
        <v>29</v>
      </c>
      <c r="D62" s="6">
        <v>512600</v>
      </c>
      <c r="E62" s="5">
        <v>4</v>
      </c>
      <c r="F62" s="7">
        <f t="shared" si="0"/>
        <v>2050400</v>
      </c>
      <c r="G62" s="7">
        <f t="shared" si="1"/>
        <v>1742840</v>
      </c>
    </row>
    <row r="63" spans="1:7" ht="18" customHeight="1">
      <c r="A63" s="4">
        <v>43649</v>
      </c>
      <c r="B63" s="5" t="s">
        <v>38</v>
      </c>
      <c r="C63" s="5" t="s">
        <v>29</v>
      </c>
      <c r="D63" s="6">
        <v>512600</v>
      </c>
      <c r="E63" s="5">
        <v>15</v>
      </c>
      <c r="F63" s="7">
        <f t="shared" si="0"/>
        <v>7689000</v>
      </c>
      <c r="G63" s="7">
        <f t="shared" si="1"/>
        <v>6535650</v>
      </c>
    </row>
    <row r="64" spans="1:7" ht="18" customHeight="1">
      <c r="A64" s="4">
        <v>43652</v>
      </c>
      <c r="B64" s="5" t="s">
        <v>33</v>
      </c>
      <c r="C64" s="5" t="s">
        <v>31</v>
      </c>
      <c r="D64" s="6">
        <v>450000</v>
      </c>
      <c r="E64" s="5">
        <v>18</v>
      </c>
      <c r="F64" s="7">
        <f t="shared" si="0"/>
        <v>8100000</v>
      </c>
      <c r="G64" s="7">
        <f t="shared" si="1"/>
        <v>6885000</v>
      </c>
    </row>
    <row r="65" spans="1:7" ht="18" customHeight="1">
      <c r="A65" s="4">
        <v>43655</v>
      </c>
      <c r="B65" s="5" t="s">
        <v>38</v>
      </c>
      <c r="C65" s="5" t="s">
        <v>50</v>
      </c>
      <c r="D65" s="6">
        <v>390150</v>
      </c>
      <c r="E65" s="5">
        <v>15</v>
      </c>
      <c r="F65" s="7">
        <f t="shared" si="0"/>
        <v>5852250</v>
      </c>
      <c r="G65" s="7">
        <f t="shared" si="1"/>
        <v>4974412.5</v>
      </c>
    </row>
    <row r="66" spans="1:7" ht="18" customHeight="1">
      <c r="A66" s="4">
        <v>43658</v>
      </c>
      <c r="B66" s="5" t="s">
        <v>33</v>
      </c>
      <c r="C66" s="5" t="s">
        <v>47</v>
      </c>
      <c r="D66" s="6">
        <v>339000</v>
      </c>
      <c r="E66" s="5">
        <v>22</v>
      </c>
      <c r="F66" s="7">
        <f t="shared" si="0"/>
        <v>7458000</v>
      </c>
      <c r="G66" s="7">
        <f t="shared" si="1"/>
        <v>6339300</v>
      </c>
    </row>
    <row r="67" spans="1:7" ht="18" customHeight="1">
      <c r="A67" s="4">
        <v>43661</v>
      </c>
      <c r="B67" s="5" t="s">
        <v>28</v>
      </c>
      <c r="C67" s="5" t="s">
        <v>51</v>
      </c>
      <c r="D67" s="6">
        <v>319000</v>
      </c>
      <c r="E67" s="5">
        <v>15</v>
      </c>
      <c r="F67" s="7">
        <f t="shared" si="0"/>
        <v>4785000</v>
      </c>
      <c r="G67" s="7">
        <f t="shared" si="1"/>
        <v>4067250</v>
      </c>
    </row>
    <row r="68" spans="1:7" ht="18" customHeight="1">
      <c r="A68" s="4">
        <v>43664</v>
      </c>
      <c r="B68" s="5" t="s">
        <v>28</v>
      </c>
      <c r="C68" s="5" t="s">
        <v>41</v>
      </c>
      <c r="D68" s="6">
        <v>199000</v>
      </c>
      <c r="E68" s="5">
        <v>10</v>
      </c>
      <c r="F68" s="7">
        <f t="shared" si="0"/>
        <v>1990000</v>
      </c>
      <c r="G68" s="7">
        <f t="shared" si="1"/>
        <v>1691500</v>
      </c>
    </row>
    <row r="69" spans="1:7" ht="18" customHeight="1">
      <c r="A69" s="4">
        <v>43667</v>
      </c>
      <c r="B69" s="5" t="s">
        <v>28</v>
      </c>
      <c r="C69" s="5" t="s">
        <v>31</v>
      </c>
      <c r="D69" s="6">
        <v>450000</v>
      </c>
      <c r="E69" s="5">
        <v>13</v>
      </c>
      <c r="F69" s="7">
        <f t="shared" ref="F69:F123" si="2">D69*E69</f>
        <v>5850000</v>
      </c>
      <c r="G69" s="7">
        <f t="shared" ref="G69:G123" si="3">F69*(1-15%)</f>
        <v>4972500</v>
      </c>
    </row>
    <row r="70" spans="1:7" ht="18" customHeight="1">
      <c r="A70" s="4">
        <v>43670</v>
      </c>
      <c r="B70" s="5" t="s">
        <v>30</v>
      </c>
      <c r="C70" s="5" t="s">
        <v>50</v>
      </c>
      <c r="D70" s="6">
        <v>390150</v>
      </c>
      <c r="E70" s="5">
        <v>10</v>
      </c>
      <c r="F70" s="7">
        <f t="shared" si="2"/>
        <v>3901500</v>
      </c>
      <c r="G70" s="7">
        <f t="shared" si="3"/>
        <v>3316275</v>
      </c>
    </row>
    <row r="71" spans="1:7" ht="18" customHeight="1">
      <c r="A71" s="4">
        <v>43673</v>
      </c>
      <c r="B71" s="5" t="s">
        <v>28</v>
      </c>
      <c r="C71" s="5" t="s">
        <v>50</v>
      </c>
      <c r="D71" s="6">
        <v>390150</v>
      </c>
      <c r="E71" s="5">
        <v>8</v>
      </c>
      <c r="F71" s="7">
        <f t="shared" si="2"/>
        <v>3121200</v>
      </c>
      <c r="G71" s="7">
        <f t="shared" si="3"/>
        <v>2653020</v>
      </c>
    </row>
    <row r="72" spans="1:7" ht="18" customHeight="1">
      <c r="A72" s="4">
        <v>43676</v>
      </c>
      <c r="B72" s="5" t="s">
        <v>32</v>
      </c>
      <c r="C72" s="5" t="s">
        <v>50</v>
      </c>
      <c r="D72" s="6">
        <v>390150</v>
      </c>
      <c r="E72" s="5">
        <v>10</v>
      </c>
      <c r="F72" s="7">
        <f t="shared" si="2"/>
        <v>3901500</v>
      </c>
      <c r="G72" s="7">
        <f t="shared" si="3"/>
        <v>3316275</v>
      </c>
    </row>
    <row r="73" spans="1:7" ht="18" customHeight="1">
      <c r="A73" s="4">
        <v>43679</v>
      </c>
      <c r="B73" s="5" t="s">
        <v>38</v>
      </c>
      <c r="C73" s="5" t="s">
        <v>34</v>
      </c>
      <c r="D73" s="6">
        <v>332100</v>
      </c>
      <c r="E73" s="5">
        <v>5</v>
      </c>
      <c r="F73" s="7">
        <f t="shared" si="2"/>
        <v>1660500</v>
      </c>
      <c r="G73" s="7">
        <f t="shared" si="3"/>
        <v>1411425</v>
      </c>
    </row>
    <row r="74" spans="1:7" ht="18" customHeight="1">
      <c r="A74" s="4">
        <v>43682</v>
      </c>
      <c r="B74" s="5" t="s">
        <v>33</v>
      </c>
      <c r="C74" s="5" t="s">
        <v>39</v>
      </c>
      <c r="D74" s="6">
        <v>233500</v>
      </c>
      <c r="E74" s="5">
        <v>17</v>
      </c>
      <c r="F74" s="7">
        <f t="shared" si="2"/>
        <v>3969500</v>
      </c>
      <c r="G74" s="7">
        <f t="shared" si="3"/>
        <v>3374075</v>
      </c>
    </row>
    <row r="75" spans="1:7" ht="18" customHeight="1">
      <c r="A75" s="4">
        <v>43685</v>
      </c>
      <c r="B75" s="5" t="s">
        <v>46</v>
      </c>
      <c r="C75" s="5" t="s">
        <v>36</v>
      </c>
      <c r="D75" s="6">
        <v>159000</v>
      </c>
      <c r="E75" s="5">
        <v>20</v>
      </c>
      <c r="F75" s="7">
        <f t="shared" si="2"/>
        <v>3180000</v>
      </c>
      <c r="G75" s="7">
        <f t="shared" si="3"/>
        <v>2703000</v>
      </c>
    </row>
    <row r="76" spans="1:7" ht="18" customHeight="1">
      <c r="A76" s="4">
        <v>43688</v>
      </c>
      <c r="B76" s="5" t="s">
        <v>32</v>
      </c>
      <c r="C76" s="5" t="s">
        <v>48</v>
      </c>
      <c r="D76" s="6">
        <v>109000</v>
      </c>
      <c r="E76" s="5">
        <v>10</v>
      </c>
      <c r="F76" s="7">
        <f t="shared" si="2"/>
        <v>1090000</v>
      </c>
      <c r="G76" s="7">
        <f t="shared" si="3"/>
        <v>926500</v>
      </c>
    </row>
    <row r="77" spans="1:7" ht="18" customHeight="1">
      <c r="A77" s="4">
        <v>43691</v>
      </c>
      <c r="B77" s="5" t="s">
        <v>38</v>
      </c>
      <c r="C77" s="5" t="s">
        <v>48</v>
      </c>
      <c r="D77" s="6">
        <v>109000</v>
      </c>
      <c r="E77" s="5">
        <v>50</v>
      </c>
      <c r="F77" s="7">
        <f t="shared" si="2"/>
        <v>5450000</v>
      </c>
      <c r="G77" s="7">
        <f t="shared" si="3"/>
        <v>4632500</v>
      </c>
    </row>
    <row r="78" spans="1:7" ht="18" customHeight="1">
      <c r="A78" s="4">
        <v>43694</v>
      </c>
      <c r="B78" s="5" t="s">
        <v>30</v>
      </c>
      <c r="C78" s="5" t="s">
        <v>40</v>
      </c>
      <c r="D78" s="6">
        <v>69800</v>
      </c>
      <c r="E78" s="5">
        <v>30</v>
      </c>
      <c r="F78" s="7">
        <f t="shared" si="2"/>
        <v>2094000</v>
      </c>
      <c r="G78" s="7">
        <f t="shared" si="3"/>
        <v>1779900</v>
      </c>
    </row>
    <row r="79" spans="1:7" ht="18" customHeight="1">
      <c r="A79" s="4">
        <v>43697</v>
      </c>
      <c r="B79" s="5" t="s">
        <v>35</v>
      </c>
      <c r="C79" s="5" t="s">
        <v>36</v>
      </c>
      <c r="D79" s="6">
        <v>159000</v>
      </c>
      <c r="E79" s="5">
        <v>8</v>
      </c>
      <c r="F79" s="7">
        <f t="shared" si="2"/>
        <v>1272000</v>
      </c>
      <c r="G79" s="7">
        <f t="shared" si="3"/>
        <v>1081200</v>
      </c>
    </row>
    <row r="80" spans="1:7" ht="18" customHeight="1">
      <c r="A80" s="4">
        <v>43700</v>
      </c>
      <c r="B80" s="5" t="s">
        <v>30</v>
      </c>
      <c r="C80" s="5" t="s">
        <v>37</v>
      </c>
      <c r="D80" s="6">
        <v>1090000</v>
      </c>
      <c r="E80" s="5">
        <v>5</v>
      </c>
      <c r="F80" s="7">
        <f t="shared" si="2"/>
        <v>5450000</v>
      </c>
      <c r="G80" s="7">
        <f t="shared" si="3"/>
        <v>4632500</v>
      </c>
    </row>
    <row r="81" spans="1:7" ht="18" customHeight="1">
      <c r="A81" s="4">
        <v>43703</v>
      </c>
      <c r="B81" s="5" t="s">
        <v>28</v>
      </c>
      <c r="C81" s="5" t="s">
        <v>37</v>
      </c>
      <c r="D81" s="6">
        <v>1090000</v>
      </c>
      <c r="E81" s="5">
        <v>7</v>
      </c>
      <c r="F81" s="7">
        <f t="shared" si="2"/>
        <v>7630000</v>
      </c>
      <c r="G81" s="7">
        <f t="shared" si="3"/>
        <v>6485500</v>
      </c>
    </row>
    <row r="82" spans="1:7" ht="18" customHeight="1">
      <c r="A82" s="4">
        <v>43706</v>
      </c>
      <c r="B82" s="5" t="s">
        <v>33</v>
      </c>
      <c r="C82" s="5" t="s">
        <v>29</v>
      </c>
      <c r="D82" s="6">
        <v>512600</v>
      </c>
      <c r="E82" s="5">
        <v>10</v>
      </c>
      <c r="F82" s="7">
        <f t="shared" si="2"/>
        <v>5126000</v>
      </c>
      <c r="G82" s="7">
        <f t="shared" si="3"/>
        <v>4357100</v>
      </c>
    </row>
    <row r="83" spans="1:7" ht="18" customHeight="1">
      <c r="A83" s="4">
        <v>43709</v>
      </c>
      <c r="B83" s="5" t="s">
        <v>38</v>
      </c>
      <c r="C83" s="5" t="s">
        <v>31</v>
      </c>
      <c r="D83" s="6">
        <v>450000</v>
      </c>
      <c r="E83" s="5">
        <v>12</v>
      </c>
      <c r="F83" s="7">
        <f t="shared" si="2"/>
        <v>5400000</v>
      </c>
      <c r="G83" s="7">
        <f t="shared" si="3"/>
        <v>4590000</v>
      </c>
    </row>
    <row r="84" spans="1:7" ht="18" customHeight="1">
      <c r="A84" s="4">
        <v>43712</v>
      </c>
      <c r="B84" s="5" t="s">
        <v>33</v>
      </c>
      <c r="C84" s="5" t="s">
        <v>50</v>
      </c>
      <c r="D84" s="6">
        <v>390150</v>
      </c>
      <c r="E84" s="5">
        <v>7</v>
      </c>
      <c r="F84" s="7">
        <f t="shared" si="2"/>
        <v>2731050</v>
      </c>
      <c r="G84" s="7">
        <f t="shared" si="3"/>
        <v>2321392.5</v>
      </c>
    </row>
    <row r="85" spans="1:7" ht="18" customHeight="1">
      <c r="A85" s="4">
        <v>43715</v>
      </c>
      <c r="B85" s="5" t="s">
        <v>38</v>
      </c>
      <c r="C85" s="5" t="s">
        <v>47</v>
      </c>
      <c r="D85" s="6">
        <v>339000</v>
      </c>
      <c r="E85" s="5">
        <v>10</v>
      </c>
      <c r="F85" s="7">
        <f t="shared" si="2"/>
        <v>3390000</v>
      </c>
      <c r="G85" s="7">
        <f t="shared" si="3"/>
        <v>2881500</v>
      </c>
    </row>
    <row r="86" spans="1:7" ht="18" customHeight="1">
      <c r="A86" s="4">
        <v>43718</v>
      </c>
      <c r="B86" s="5" t="s">
        <v>30</v>
      </c>
      <c r="C86" s="5" t="s">
        <v>34</v>
      </c>
      <c r="D86" s="6">
        <v>332100</v>
      </c>
      <c r="E86" s="5">
        <v>15</v>
      </c>
      <c r="F86" s="7">
        <f t="shared" si="2"/>
        <v>4981500</v>
      </c>
      <c r="G86" s="7">
        <f t="shared" si="3"/>
        <v>4234275</v>
      </c>
    </row>
    <row r="87" spans="1:7" ht="18" customHeight="1">
      <c r="A87" s="4">
        <v>43721</v>
      </c>
      <c r="B87" s="5" t="s">
        <v>28</v>
      </c>
      <c r="C87" s="5" t="s">
        <v>34</v>
      </c>
      <c r="D87" s="6">
        <v>332100</v>
      </c>
      <c r="E87" s="5">
        <v>20</v>
      </c>
      <c r="F87" s="7">
        <f t="shared" si="2"/>
        <v>6642000</v>
      </c>
      <c r="G87" s="7">
        <f t="shared" si="3"/>
        <v>5645700</v>
      </c>
    </row>
    <row r="88" spans="1:7" ht="18" customHeight="1">
      <c r="A88" s="4">
        <v>43724</v>
      </c>
      <c r="B88" s="5" t="s">
        <v>32</v>
      </c>
      <c r="C88" s="5" t="s">
        <v>34</v>
      </c>
      <c r="D88" s="6">
        <v>332100</v>
      </c>
      <c r="E88" s="5">
        <v>10</v>
      </c>
      <c r="F88" s="7">
        <f t="shared" si="2"/>
        <v>3321000</v>
      </c>
      <c r="G88" s="7">
        <f t="shared" si="3"/>
        <v>2822850</v>
      </c>
    </row>
    <row r="89" spans="1:7" ht="18" customHeight="1">
      <c r="A89" s="4">
        <v>43727</v>
      </c>
      <c r="B89" s="5" t="s">
        <v>30</v>
      </c>
      <c r="C89" s="5" t="s">
        <v>51</v>
      </c>
      <c r="D89" s="6">
        <v>319000</v>
      </c>
      <c r="E89" s="5">
        <v>10</v>
      </c>
      <c r="F89" s="7">
        <f t="shared" si="2"/>
        <v>3190000</v>
      </c>
      <c r="G89" s="7">
        <f t="shared" si="3"/>
        <v>2711500</v>
      </c>
    </row>
    <row r="90" spans="1:7" ht="18" customHeight="1">
      <c r="A90" s="4">
        <v>43730</v>
      </c>
      <c r="B90" s="5" t="s">
        <v>43</v>
      </c>
      <c r="C90" s="5" t="s">
        <v>36</v>
      </c>
      <c r="D90" s="6">
        <v>159000</v>
      </c>
      <c r="E90" s="5">
        <v>20</v>
      </c>
      <c r="F90" s="7">
        <f t="shared" si="2"/>
        <v>3180000</v>
      </c>
      <c r="G90" s="7">
        <f t="shared" si="3"/>
        <v>2703000</v>
      </c>
    </row>
    <row r="91" spans="1:7" ht="18" customHeight="1">
      <c r="A91" s="4">
        <v>43733</v>
      </c>
      <c r="B91" s="5" t="s">
        <v>44</v>
      </c>
      <c r="C91" s="5" t="s">
        <v>36</v>
      </c>
      <c r="D91" s="6">
        <v>159000</v>
      </c>
      <c r="E91" s="5">
        <v>20</v>
      </c>
      <c r="F91" s="7">
        <f t="shared" si="2"/>
        <v>3180000</v>
      </c>
      <c r="G91" s="7">
        <f t="shared" si="3"/>
        <v>2703000</v>
      </c>
    </row>
    <row r="92" spans="1:7" ht="18" customHeight="1">
      <c r="A92" s="4">
        <v>43736</v>
      </c>
      <c r="B92" s="5" t="s">
        <v>45</v>
      </c>
      <c r="C92" s="5" t="s">
        <v>36</v>
      </c>
      <c r="D92" s="6">
        <v>159000</v>
      </c>
      <c r="E92" s="5">
        <v>20</v>
      </c>
      <c r="F92" s="7">
        <f t="shared" si="2"/>
        <v>3180000</v>
      </c>
      <c r="G92" s="7">
        <f t="shared" si="3"/>
        <v>2703000</v>
      </c>
    </row>
    <row r="93" spans="1:7" ht="18" customHeight="1">
      <c r="A93" s="4">
        <v>43739</v>
      </c>
      <c r="B93" s="5" t="s">
        <v>30</v>
      </c>
      <c r="C93" s="5" t="s">
        <v>48</v>
      </c>
      <c r="D93" s="6">
        <v>109000</v>
      </c>
      <c r="E93" s="5">
        <v>46</v>
      </c>
      <c r="F93" s="7">
        <f t="shared" si="2"/>
        <v>5014000</v>
      </c>
      <c r="G93" s="7">
        <f t="shared" si="3"/>
        <v>4261900</v>
      </c>
    </row>
    <row r="94" spans="1:7" ht="18" customHeight="1">
      <c r="A94" s="4">
        <v>43742</v>
      </c>
      <c r="B94" s="5" t="s">
        <v>28</v>
      </c>
      <c r="C94" s="5" t="s">
        <v>48</v>
      </c>
      <c r="D94" s="6">
        <v>109000</v>
      </c>
      <c r="E94" s="5">
        <v>20</v>
      </c>
      <c r="F94" s="7">
        <f t="shared" si="2"/>
        <v>2180000</v>
      </c>
      <c r="G94" s="7">
        <f t="shared" si="3"/>
        <v>1853000</v>
      </c>
    </row>
    <row r="95" spans="1:7" ht="18" customHeight="1">
      <c r="A95" s="4">
        <v>43745</v>
      </c>
      <c r="B95" s="5" t="s">
        <v>33</v>
      </c>
      <c r="C95" s="5" t="s">
        <v>49</v>
      </c>
      <c r="D95" s="6">
        <v>74800</v>
      </c>
      <c r="E95" s="5">
        <v>22</v>
      </c>
      <c r="F95" s="7">
        <f t="shared" si="2"/>
        <v>1645600</v>
      </c>
      <c r="G95" s="7">
        <f t="shared" si="3"/>
        <v>1398760</v>
      </c>
    </row>
    <row r="96" spans="1:7" ht="18" customHeight="1">
      <c r="A96" s="4">
        <v>43748</v>
      </c>
      <c r="B96" s="5" t="s">
        <v>32</v>
      </c>
      <c r="C96" s="5" t="s">
        <v>49</v>
      </c>
      <c r="D96" s="6">
        <v>74800</v>
      </c>
      <c r="E96" s="5">
        <v>20</v>
      </c>
      <c r="F96" s="7">
        <f t="shared" si="2"/>
        <v>1496000</v>
      </c>
      <c r="G96" s="7">
        <f t="shared" si="3"/>
        <v>1271600</v>
      </c>
    </row>
    <row r="97" spans="1:7" ht="18" customHeight="1">
      <c r="A97" s="4">
        <v>43751</v>
      </c>
      <c r="B97" s="5" t="s">
        <v>38</v>
      </c>
      <c r="C97" s="5" t="s">
        <v>49</v>
      </c>
      <c r="D97" s="6">
        <v>74800</v>
      </c>
      <c r="E97" s="5">
        <v>20</v>
      </c>
      <c r="F97" s="7">
        <f t="shared" si="2"/>
        <v>1496000</v>
      </c>
      <c r="G97" s="7">
        <f t="shared" si="3"/>
        <v>1271600</v>
      </c>
    </row>
    <row r="98" spans="1:7" ht="18" customHeight="1">
      <c r="A98" s="4">
        <v>43754</v>
      </c>
      <c r="B98" s="5" t="s">
        <v>33</v>
      </c>
      <c r="C98" s="5" t="s">
        <v>40</v>
      </c>
      <c r="D98" s="6">
        <v>69800</v>
      </c>
      <c r="E98" s="5">
        <v>22</v>
      </c>
      <c r="F98" s="7">
        <f t="shared" si="2"/>
        <v>1535600</v>
      </c>
      <c r="G98" s="7">
        <f t="shared" si="3"/>
        <v>1305260</v>
      </c>
    </row>
    <row r="99" spans="1:7" ht="18" customHeight="1">
      <c r="A99" s="4">
        <v>43757</v>
      </c>
      <c r="B99" s="5" t="s">
        <v>28</v>
      </c>
      <c r="C99" s="5" t="s">
        <v>40</v>
      </c>
      <c r="D99" s="6">
        <v>69800</v>
      </c>
      <c r="E99" s="5">
        <v>20</v>
      </c>
      <c r="F99" s="7">
        <f t="shared" si="2"/>
        <v>1396000</v>
      </c>
      <c r="G99" s="7">
        <f t="shared" si="3"/>
        <v>1186600</v>
      </c>
    </row>
    <row r="100" spans="1:7" ht="18" customHeight="1">
      <c r="A100" s="4">
        <v>43760</v>
      </c>
      <c r="B100" s="5" t="s">
        <v>38</v>
      </c>
      <c r="C100" s="5" t="s">
        <v>40</v>
      </c>
      <c r="D100" s="6">
        <v>69800</v>
      </c>
      <c r="E100" s="5">
        <v>18</v>
      </c>
      <c r="F100" s="7">
        <f t="shared" si="2"/>
        <v>1256400</v>
      </c>
      <c r="G100" s="7">
        <f t="shared" si="3"/>
        <v>1067940</v>
      </c>
    </row>
    <row r="101" spans="1:7" ht="18" customHeight="1">
      <c r="A101" s="4">
        <v>43763</v>
      </c>
      <c r="B101" s="5" t="s">
        <v>38</v>
      </c>
      <c r="C101" s="5" t="s">
        <v>50</v>
      </c>
      <c r="D101" s="6">
        <v>390150</v>
      </c>
      <c r="E101" s="5">
        <v>15</v>
      </c>
      <c r="F101" s="7">
        <f t="shared" si="2"/>
        <v>5852250</v>
      </c>
      <c r="G101" s="7">
        <f t="shared" si="3"/>
        <v>4974412.5</v>
      </c>
    </row>
    <row r="102" spans="1:7" ht="18" customHeight="1">
      <c r="A102" s="4">
        <v>43766</v>
      </c>
      <c r="B102" s="5" t="s">
        <v>33</v>
      </c>
      <c r="C102" s="5" t="s">
        <v>47</v>
      </c>
      <c r="D102" s="6">
        <v>339000</v>
      </c>
      <c r="E102" s="5">
        <v>22</v>
      </c>
      <c r="F102" s="7">
        <f t="shared" si="2"/>
        <v>7458000</v>
      </c>
      <c r="G102" s="7">
        <f t="shared" si="3"/>
        <v>6339300</v>
      </c>
    </row>
    <row r="103" spans="1:7" ht="18" customHeight="1">
      <c r="A103" s="4">
        <v>43769</v>
      </c>
      <c r="B103" s="5" t="s">
        <v>28</v>
      </c>
      <c r="C103" s="5" t="s">
        <v>51</v>
      </c>
      <c r="D103" s="6">
        <v>319000</v>
      </c>
      <c r="E103" s="5">
        <v>15</v>
      </c>
      <c r="F103" s="7">
        <f t="shared" si="2"/>
        <v>4785000</v>
      </c>
      <c r="G103" s="7">
        <f t="shared" si="3"/>
        <v>4067250</v>
      </c>
    </row>
    <row r="104" spans="1:7" ht="18" customHeight="1">
      <c r="A104" s="4">
        <v>43772</v>
      </c>
      <c r="B104" s="5" t="s">
        <v>28</v>
      </c>
      <c r="C104" s="5" t="s">
        <v>41</v>
      </c>
      <c r="D104" s="6">
        <v>199000</v>
      </c>
      <c r="E104" s="5">
        <v>10</v>
      </c>
      <c r="F104" s="7">
        <f t="shared" si="2"/>
        <v>1990000</v>
      </c>
      <c r="G104" s="7">
        <f t="shared" si="3"/>
        <v>1691500</v>
      </c>
    </row>
    <row r="105" spans="1:7" ht="18" customHeight="1">
      <c r="A105" s="4">
        <v>43775</v>
      </c>
      <c r="B105" s="5" t="s">
        <v>28</v>
      </c>
      <c r="C105" s="5" t="s">
        <v>31</v>
      </c>
      <c r="D105" s="6">
        <v>450000</v>
      </c>
      <c r="E105" s="5">
        <v>13</v>
      </c>
      <c r="F105" s="7">
        <f t="shared" si="2"/>
        <v>5850000</v>
      </c>
      <c r="G105" s="7">
        <f t="shared" si="3"/>
        <v>4972500</v>
      </c>
    </row>
    <row r="106" spans="1:7" ht="18" customHeight="1">
      <c r="A106" s="4">
        <v>43778</v>
      </c>
      <c r="B106" s="5" t="s">
        <v>30</v>
      </c>
      <c r="C106" s="5" t="s">
        <v>50</v>
      </c>
      <c r="D106" s="6">
        <v>390150</v>
      </c>
      <c r="E106" s="5">
        <v>10</v>
      </c>
      <c r="F106" s="7">
        <f t="shared" si="2"/>
        <v>3901500</v>
      </c>
      <c r="G106" s="7">
        <f t="shared" si="3"/>
        <v>3316275</v>
      </c>
    </row>
    <row r="107" spans="1:7" ht="18" customHeight="1">
      <c r="A107" s="4">
        <v>43781</v>
      </c>
      <c r="B107" s="5" t="s">
        <v>28</v>
      </c>
      <c r="C107" s="5" t="s">
        <v>50</v>
      </c>
      <c r="D107" s="6">
        <v>390150</v>
      </c>
      <c r="E107" s="5">
        <v>8</v>
      </c>
      <c r="F107" s="7">
        <f t="shared" si="2"/>
        <v>3121200</v>
      </c>
      <c r="G107" s="7">
        <f t="shared" si="3"/>
        <v>2653020</v>
      </c>
    </row>
    <row r="108" spans="1:7" ht="18" customHeight="1">
      <c r="A108" s="4">
        <v>43784</v>
      </c>
      <c r="B108" s="5" t="s">
        <v>32</v>
      </c>
      <c r="C108" s="5" t="s">
        <v>50</v>
      </c>
      <c r="D108" s="6">
        <v>390150</v>
      </c>
      <c r="E108" s="5">
        <v>10</v>
      </c>
      <c r="F108" s="7">
        <f t="shared" si="2"/>
        <v>3901500</v>
      </c>
      <c r="G108" s="7">
        <f t="shared" si="3"/>
        <v>3316275</v>
      </c>
    </row>
    <row r="109" spans="1:7" ht="18" customHeight="1">
      <c r="A109" s="4">
        <v>43787</v>
      </c>
      <c r="B109" s="5" t="s">
        <v>38</v>
      </c>
      <c r="C109" s="5" t="s">
        <v>34</v>
      </c>
      <c r="D109" s="6">
        <v>332100</v>
      </c>
      <c r="E109" s="5">
        <v>10</v>
      </c>
      <c r="F109" s="7">
        <f t="shared" si="2"/>
        <v>3321000</v>
      </c>
      <c r="G109" s="7">
        <f t="shared" si="3"/>
        <v>2822850</v>
      </c>
    </row>
    <row r="110" spans="1:7" ht="18" customHeight="1">
      <c r="A110" s="4">
        <v>43790</v>
      </c>
      <c r="B110" s="5" t="s">
        <v>33</v>
      </c>
      <c r="C110" s="5" t="s">
        <v>39</v>
      </c>
      <c r="D110" s="6">
        <v>233500</v>
      </c>
      <c r="E110" s="5">
        <v>17</v>
      </c>
      <c r="F110" s="7">
        <f t="shared" si="2"/>
        <v>3969500</v>
      </c>
      <c r="G110" s="7">
        <f t="shared" si="3"/>
        <v>3374075</v>
      </c>
    </row>
    <row r="111" spans="1:7" ht="18" customHeight="1">
      <c r="A111" s="4">
        <v>43793</v>
      </c>
      <c r="B111" s="5" t="s">
        <v>46</v>
      </c>
      <c r="C111" s="5" t="s">
        <v>36</v>
      </c>
      <c r="D111" s="6">
        <v>159000</v>
      </c>
      <c r="E111" s="5">
        <v>20</v>
      </c>
      <c r="F111" s="7">
        <f t="shared" si="2"/>
        <v>3180000</v>
      </c>
      <c r="G111" s="7">
        <f t="shared" si="3"/>
        <v>2703000</v>
      </c>
    </row>
    <row r="112" spans="1:7" ht="18" customHeight="1">
      <c r="A112" s="4">
        <v>43796</v>
      </c>
      <c r="B112" s="5" t="s">
        <v>38</v>
      </c>
      <c r="C112" s="5" t="s">
        <v>39</v>
      </c>
      <c r="D112" s="6">
        <v>233500</v>
      </c>
      <c r="E112" s="5">
        <v>5</v>
      </c>
      <c r="F112" s="7">
        <f t="shared" si="2"/>
        <v>1167500</v>
      </c>
      <c r="G112" s="7">
        <f t="shared" si="3"/>
        <v>992375</v>
      </c>
    </row>
    <row r="113" spans="1:7" ht="18" customHeight="1">
      <c r="A113" s="4">
        <v>43799</v>
      </c>
      <c r="B113" s="5" t="s">
        <v>33</v>
      </c>
      <c r="C113" s="5" t="s">
        <v>52</v>
      </c>
      <c r="D113" s="6">
        <v>178200</v>
      </c>
      <c r="E113" s="5">
        <v>50</v>
      </c>
      <c r="F113" s="7">
        <f t="shared" si="2"/>
        <v>8910000</v>
      </c>
      <c r="G113" s="7">
        <f t="shared" si="3"/>
        <v>7573500</v>
      </c>
    </row>
    <row r="114" spans="1:7" ht="18" customHeight="1">
      <c r="A114" s="4">
        <v>43802</v>
      </c>
      <c r="B114" s="5" t="s">
        <v>28</v>
      </c>
      <c r="C114" s="5" t="s">
        <v>52</v>
      </c>
      <c r="D114" s="6">
        <v>178200</v>
      </c>
      <c r="E114" s="5">
        <v>32</v>
      </c>
      <c r="F114" s="7">
        <f t="shared" si="2"/>
        <v>5702400</v>
      </c>
      <c r="G114" s="7">
        <f t="shared" si="3"/>
        <v>4847040</v>
      </c>
    </row>
    <row r="115" spans="1:7" ht="18" customHeight="1">
      <c r="A115" s="4">
        <v>43805</v>
      </c>
      <c r="B115" s="5" t="s">
        <v>33</v>
      </c>
      <c r="C115" s="5" t="s">
        <v>48</v>
      </c>
      <c r="D115" s="6">
        <v>109000</v>
      </c>
      <c r="E115" s="5">
        <v>17</v>
      </c>
      <c r="F115" s="7">
        <f t="shared" si="2"/>
        <v>1853000</v>
      </c>
      <c r="G115" s="7">
        <f t="shared" si="3"/>
        <v>1575050</v>
      </c>
    </row>
    <row r="116" spans="1:7" ht="18" customHeight="1">
      <c r="A116" s="4">
        <v>43808</v>
      </c>
      <c r="B116" s="5" t="s">
        <v>32</v>
      </c>
      <c r="C116" s="5" t="s">
        <v>40</v>
      </c>
      <c r="D116" s="6">
        <v>69800</v>
      </c>
      <c r="E116" s="5">
        <v>55</v>
      </c>
      <c r="F116" s="7">
        <f t="shared" si="2"/>
        <v>3839000</v>
      </c>
      <c r="G116" s="7">
        <f t="shared" si="3"/>
        <v>3263150</v>
      </c>
    </row>
    <row r="117" spans="1:7" ht="18" customHeight="1">
      <c r="A117" s="4">
        <v>43811</v>
      </c>
      <c r="B117" s="5" t="s">
        <v>33</v>
      </c>
      <c r="C117" s="5" t="s">
        <v>37</v>
      </c>
      <c r="D117" s="6">
        <v>1090000</v>
      </c>
      <c r="E117" s="5">
        <v>5</v>
      </c>
      <c r="F117" s="7">
        <f t="shared" si="2"/>
        <v>5450000</v>
      </c>
      <c r="G117" s="7">
        <f t="shared" si="3"/>
        <v>4632500</v>
      </c>
    </row>
    <row r="118" spans="1:7" ht="18" customHeight="1">
      <c r="A118" s="4">
        <v>43814</v>
      </c>
      <c r="B118" s="5" t="s">
        <v>30</v>
      </c>
      <c r="C118" s="5" t="s">
        <v>47</v>
      </c>
      <c r="D118" s="6">
        <v>339000</v>
      </c>
      <c r="E118" s="5">
        <v>10</v>
      </c>
      <c r="F118" s="7">
        <f t="shared" si="2"/>
        <v>3390000</v>
      </c>
      <c r="G118" s="7">
        <f t="shared" si="3"/>
        <v>2881500</v>
      </c>
    </row>
    <row r="119" spans="1:7" ht="18" customHeight="1">
      <c r="A119" s="4">
        <v>43817</v>
      </c>
      <c r="B119" s="5" t="s">
        <v>28</v>
      </c>
      <c r="C119" s="5" t="s">
        <v>47</v>
      </c>
      <c r="D119" s="6">
        <v>339000</v>
      </c>
      <c r="E119" s="5">
        <v>15</v>
      </c>
      <c r="F119" s="7">
        <f t="shared" si="2"/>
        <v>5085000</v>
      </c>
      <c r="G119" s="7">
        <f t="shared" si="3"/>
        <v>4322250</v>
      </c>
    </row>
    <row r="120" spans="1:7" ht="18" customHeight="1">
      <c r="A120" s="4">
        <v>43820</v>
      </c>
      <c r="B120" s="5" t="s">
        <v>32</v>
      </c>
      <c r="C120" s="5" t="s">
        <v>47</v>
      </c>
      <c r="D120" s="6">
        <v>339000</v>
      </c>
      <c r="E120" s="5">
        <v>3</v>
      </c>
      <c r="F120" s="7">
        <f t="shared" si="2"/>
        <v>1017000</v>
      </c>
      <c r="G120" s="7">
        <f t="shared" si="3"/>
        <v>864450</v>
      </c>
    </row>
    <row r="121" spans="1:7" ht="18" customHeight="1">
      <c r="A121" s="4">
        <v>43823</v>
      </c>
      <c r="B121" s="5" t="s">
        <v>38</v>
      </c>
      <c r="C121" s="5" t="s">
        <v>41</v>
      </c>
      <c r="D121" s="6">
        <v>199000</v>
      </c>
      <c r="E121" s="5">
        <v>15</v>
      </c>
      <c r="F121" s="7">
        <f t="shared" si="2"/>
        <v>2985000</v>
      </c>
      <c r="G121" s="7">
        <f t="shared" si="3"/>
        <v>2537250</v>
      </c>
    </row>
    <row r="122" spans="1:7" ht="18" customHeight="1">
      <c r="A122" s="4">
        <v>43826</v>
      </c>
      <c r="B122" s="5" t="s">
        <v>33</v>
      </c>
      <c r="C122" s="5" t="s">
        <v>42</v>
      </c>
      <c r="D122" s="6">
        <v>1471680</v>
      </c>
      <c r="E122" s="5">
        <v>4</v>
      </c>
      <c r="F122" s="7">
        <f t="shared" si="2"/>
        <v>5886720</v>
      </c>
      <c r="G122" s="7">
        <f t="shared" si="3"/>
        <v>5003712</v>
      </c>
    </row>
    <row r="123" spans="1:7" ht="18" customHeight="1">
      <c r="A123" s="4">
        <v>43829</v>
      </c>
      <c r="B123" s="5" t="s">
        <v>28</v>
      </c>
      <c r="C123" s="5" t="s">
        <v>42</v>
      </c>
      <c r="D123" s="6">
        <v>1471680</v>
      </c>
      <c r="E123" s="5">
        <v>5</v>
      </c>
      <c r="F123" s="7">
        <f t="shared" si="2"/>
        <v>7358400</v>
      </c>
      <c r="G123" s="7">
        <f t="shared" si="3"/>
        <v>6254640</v>
      </c>
    </row>
  </sheetData>
  <mergeCells count="1">
    <mergeCell ref="A1:G1"/>
  </mergeCells>
  <phoneticPr fontId="6" type="noConversion"/>
  <pageMargins left="0.70866141732283472" right="0.70866141732283472" top="0.74803149606299213" bottom="0.74803149606299213" header="0.31496062992125984" footer="0.31496062992125984"/>
  <pageSetup paperSize="9" scale="95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766DD-8E94-4F00-86BA-00677BDAB6C7}">
  <dimension ref="A1:G123"/>
  <sheetViews>
    <sheetView view="pageLayout" zoomScale="85" zoomScaleNormal="100" zoomScaleSheetLayoutView="85" zoomScalePageLayoutView="85" workbookViewId="0">
      <selection sqref="A1:G1"/>
    </sheetView>
  </sheetViews>
  <sheetFormatPr defaultColWidth="8.88671875" defaultRowHeight="16.5"/>
  <cols>
    <col min="1" max="1" width="11.88671875" style="2" customWidth="1"/>
    <col min="2" max="2" width="12.44140625" style="2" customWidth="1"/>
    <col min="3" max="3" width="14.33203125" style="2" bestFit="1" customWidth="1"/>
    <col min="4" max="4" width="11.33203125" style="2" bestFit="1" customWidth="1"/>
    <col min="5" max="5" width="7.109375" style="2" customWidth="1"/>
    <col min="6" max="6" width="11.6640625" style="2" customWidth="1"/>
    <col min="7" max="7" width="11.44140625" style="2" customWidth="1"/>
    <col min="8" max="16384" width="8.88671875" style="2"/>
  </cols>
  <sheetData>
    <row r="1" spans="1:7" ht="32.25" customHeight="1">
      <c r="A1" s="1" t="s">
        <v>20</v>
      </c>
      <c r="B1" s="1"/>
      <c r="C1" s="1"/>
      <c r="D1" s="1"/>
      <c r="E1" s="1"/>
      <c r="F1" s="1"/>
      <c r="G1" s="1"/>
    </row>
    <row r="3" spans="1:7" ht="19.5" customHeight="1">
      <c r="A3" s="3" t="s">
        <v>21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</row>
    <row r="4" spans="1:7" ht="18" customHeight="1">
      <c r="A4" s="4">
        <v>43472</v>
      </c>
      <c r="B4" s="5" t="s">
        <v>28</v>
      </c>
      <c r="C4" s="5" t="s">
        <v>29</v>
      </c>
      <c r="D4" s="6">
        <v>512600</v>
      </c>
      <c r="E4" s="5">
        <v>3</v>
      </c>
      <c r="F4" s="7">
        <f>D4*E4</f>
        <v>1537800</v>
      </c>
      <c r="G4" s="7">
        <f>F4*(1-15%)</f>
        <v>1307130</v>
      </c>
    </row>
    <row r="5" spans="1:7" ht="18" customHeight="1">
      <c r="A5" s="4">
        <v>43475</v>
      </c>
      <c r="B5" s="5" t="s">
        <v>30</v>
      </c>
      <c r="C5" s="5" t="s">
        <v>31</v>
      </c>
      <c r="D5" s="6">
        <v>450000</v>
      </c>
      <c r="E5" s="5">
        <v>7</v>
      </c>
      <c r="F5" s="7">
        <f t="shared" ref="F5:F68" si="0">D5*E5</f>
        <v>3150000</v>
      </c>
      <c r="G5" s="7">
        <f t="shared" ref="G5:G68" si="1">F5*(1-15%)</f>
        <v>2677500</v>
      </c>
    </row>
    <row r="6" spans="1:7" ht="18" customHeight="1">
      <c r="A6" s="4">
        <v>43478</v>
      </c>
      <c r="B6" s="5" t="s">
        <v>32</v>
      </c>
      <c r="C6" s="5" t="s">
        <v>31</v>
      </c>
      <c r="D6" s="6">
        <v>450000</v>
      </c>
      <c r="E6" s="5">
        <v>5</v>
      </c>
      <c r="F6" s="7">
        <f t="shared" si="0"/>
        <v>2250000</v>
      </c>
      <c r="G6" s="7">
        <f t="shared" si="1"/>
        <v>1912500</v>
      </c>
    </row>
    <row r="7" spans="1:7" ht="18" customHeight="1">
      <c r="A7" s="4">
        <v>43481</v>
      </c>
      <c r="B7" s="5" t="s">
        <v>33</v>
      </c>
      <c r="C7" s="5" t="s">
        <v>34</v>
      </c>
      <c r="D7" s="6">
        <v>332100</v>
      </c>
      <c r="E7" s="5">
        <v>18</v>
      </c>
      <c r="F7" s="7">
        <f t="shared" si="0"/>
        <v>5977800</v>
      </c>
      <c r="G7" s="7">
        <f t="shared" si="1"/>
        <v>5081130</v>
      </c>
    </row>
    <row r="8" spans="1:7" ht="18" customHeight="1">
      <c r="A8" s="4">
        <v>43484</v>
      </c>
      <c r="B8" s="5" t="s">
        <v>35</v>
      </c>
      <c r="C8" s="5" t="s">
        <v>36</v>
      </c>
      <c r="D8" s="6">
        <v>159000</v>
      </c>
      <c r="E8" s="5">
        <v>8</v>
      </c>
      <c r="F8" s="7">
        <f t="shared" si="0"/>
        <v>1272000</v>
      </c>
      <c r="G8" s="7">
        <f t="shared" si="1"/>
        <v>1081200</v>
      </c>
    </row>
    <row r="9" spans="1:7" ht="18" customHeight="1">
      <c r="A9" s="4">
        <v>43487</v>
      </c>
      <c r="B9" s="5" t="s">
        <v>30</v>
      </c>
      <c r="C9" s="5" t="s">
        <v>37</v>
      </c>
      <c r="D9" s="6">
        <v>1090000</v>
      </c>
      <c r="E9" s="5">
        <v>5</v>
      </c>
      <c r="F9" s="7">
        <f t="shared" si="0"/>
        <v>5450000</v>
      </c>
      <c r="G9" s="7">
        <f t="shared" si="1"/>
        <v>4632500</v>
      </c>
    </row>
    <row r="10" spans="1:7" ht="18" customHeight="1">
      <c r="A10" s="4">
        <v>43490</v>
      </c>
      <c r="B10" s="5" t="s">
        <v>28</v>
      </c>
      <c r="C10" s="5" t="s">
        <v>37</v>
      </c>
      <c r="D10" s="6">
        <v>1090000</v>
      </c>
      <c r="E10" s="5">
        <v>5</v>
      </c>
      <c r="F10" s="7">
        <f t="shared" si="0"/>
        <v>5450000</v>
      </c>
      <c r="G10" s="7">
        <f t="shared" si="1"/>
        <v>4632500</v>
      </c>
    </row>
    <row r="11" spans="1:7" ht="18" customHeight="1">
      <c r="A11" s="4">
        <v>43493</v>
      </c>
      <c r="B11" s="5" t="s">
        <v>33</v>
      </c>
      <c r="C11" s="5" t="s">
        <v>29</v>
      </c>
      <c r="D11" s="6">
        <v>512600</v>
      </c>
      <c r="E11" s="5">
        <v>10</v>
      </c>
      <c r="F11" s="7">
        <f t="shared" si="0"/>
        <v>5126000</v>
      </c>
      <c r="G11" s="7">
        <f t="shared" si="1"/>
        <v>4357100</v>
      </c>
    </row>
    <row r="12" spans="1:7" ht="18" customHeight="1">
      <c r="A12" s="4">
        <v>43496</v>
      </c>
      <c r="B12" s="5" t="s">
        <v>38</v>
      </c>
      <c r="C12" s="5" t="s">
        <v>31</v>
      </c>
      <c r="D12" s="6">
        <v>450000</v>
      </c>
      <c r="E12" s="5">
        <v>12</v>
      </c>
      <c r="F12" s="7">
        <f t="shared" si="0"/>
        <v>5400000</v>
      </c>
      <c r="G12" s="7">
        <f t="shared" si="1"/>
        <v>4590000</v>
      </c>
    </row>
    <row r="13" spans="1:7" ht="18" customHeight="1">
      <c r="A13" s="4">
        <v>43499</v>
      </c>
      <c r="B13" s="5" t="s">
        <v>33</v>
      </c>
      <c r="C13" s="5" t="s">
        <v>50</v>
      </c>
      <c r="D13" s="6">
        <v>390150</v>
      </c>
      <c r="E13" s="5">
        <v>6</v>
      </c>
      <c r="F13" s="7">
        <f t="shared" si="0"/>
        <v>2340900</v>
      </c>
      <c r="G13" s="7">
        <f t="shared" si="1"/>
        <v>1989765</v>
      </c>
    </row>
    <row r="14" spans="1:7" ht="18" customHeight="1">
      <c r="A14" s="4">
        <v>43502</v>
      </c>
      <c r="B14" s="5" t="s">
        <v>38</v>
      </c>
      <c r="C14" s="5" t="s">
        <v>47</v>
      </c>
      <c r="D14" s="6">
        <v>339000</v>
      </c>
      <c r="E14" s="5">
        <v>10</v>
      </c>
      <c r="F14" s="7">
        <f t="shared" si="0"/>
        <v>3390000</v>
      </c>
      <c r="G14" s="7">
        <f t="shared" si="1"/>
        <v>2881500</v>
      </c>
    </row>
    <row r="15" spans="1:7" ht="18" customHeight="1">
      <c r="A15" s="4">
        <v>43505</v>
      </c>
      <c r="B15" s="5" t="s">
        <v>30</v>
      </c>
      <c r="C15" s="5" t="s">
        <v>34</v>
      </c>
      <c r="D15" s="6">
        <v>332100</v>
      </c>
      <c r="E15" s="5">
        <v>15</v>
      </c>
      <c r="F15" s="7">
        <f t="shared" si="0"/>
        <v>4981500</v>
      </c>
      <c r="G15" s="7">
        <f t="shared" si="1"/>
        <v>4234275</v>
      </c>
    </row>
    <row r="16" spans="1:7" ht="18" customHeight="1">
      <c r="A16" s="4">
        <v>43508</v>
      </c>
      <c r="B16" s="5" t="s">
        <v>28</v>
      </c>
      <c r="C16" s="5" t="s">
        <v>34</v>
      </c>
      <c r="D16" s="6">
        <v>332100</v>
      </c>
      <c r="E16" s="5">
        <v>20</v>
      </c>
      <c r="F16" s="7">
        <f t="shared" si="0"/>
        <v>6642000</v>
      </c>
      <c r="G16" s="7">
        <f t="shared" si="1"/>
        <v>5645700</v>
      </c>
    </row>
    <row r="17" spans="1:7" ht="18" customHeight="1">
      <c r="A17" s="4">
        <v>43511</v>
      </c>
      <c r="B17" s="5" t="s">
        <v>32</v>
      </c>
      <c r="C17" s="5" t="s">
        <v>34</v>
      </c>
      <c r="D17" s="6">
        <v>332100</v>
      </c>
      <c r="E17" s="5">
        <v>10</v>
      </c>
      <c r="F17" s="7">
        <f t="shared" si="0"/>
        <v>3321000</v>
      </c>
      <c r="G17" s="7">
        <f t="shared" si="1"/>
        <v>2822850</v>
      </c>
    </row>
    <row r="18" spans="1:7" ht="18" customHeight="1">
      <c r="A18" s="4">
        <v>43514</v>
      </c>
      <c r="B18" s="5" t="s">
        <v>30</v>
      </c>
      <c r="C18" s="5" t="s">
        <v>51</v>
      </c>
      <c r="D18" s="6">
        <v>319000</v>
      </c>
      <c r="E18" s="5">
        <v>20</v>
      </c>
      <c r="F18" s="7">
        <f t="shared" si="0"/>
        <v>6380000</v>
      </c>
      <c r="G18" s="7">
        <f t="shared" si="1"/>
        <v>5423000</v>
      </c>
    </row>
    <row r="19" spans="1:7" ht="18" customHeight="1">
      <c r="A19" s="4">
        <v>43517</v>
      </c>
      <c r="B19" s="5" t="s">
        <v>32</v>
      </c>
      <c r="C19" s="5" t="s">
        <v>51</v>
      </c>
      <c r="D19" s="6">
        <v>319000</v>
      </c>
      <c r="E19" s="5">
        <v>10</v>
      </c>
      <c r="F19" s="7">
        <f t="shared" si="0"/>
        <v>3190000</v>
      </c>
      <c r="G19" s="7">
        <f t="shared" si="1"/>
        <v>2711500</v>
      </c>
    </row>
    <row r="20" spans="1:7" ht="18" customHeight="1">
      <c r="A20" s="4">
        <v>43520</v>
      </c>
      <c r="B20" s="5" t="s">
        <v>38</v>
      </c>
      <c r="C20" s="5" t="s">
        <v>51</v>
      </c>
      <c r="D20" s="6">
        <v>319000</v>
      </c>
      <c r="E20" s="5">
        <v>10</v>
      </c>
      <c r="F20" s="7">
        <f t="shared" si="0"/>
        <v>3190000</v>
      </c>
      <c r="G20" s="7">
        <f t="shared" si="1"/>
        <v>2711500</v>
      </c>
    </row>
    <row r="21" spans="1:7" ht="18" customHeight="1">
      <c r="A21" s="4">
        <v>43523</v>
      </c>
      <c r="B21" s="5" t="s">
        <v>30</v>
      </c>
      <c r="C21" s="5" t="s">
        <v>39</v>
      </c>
      <c r="D21" s="6">
        <v>233500</v>
      </c>
      <c r="E21" s="5">
        <v>20</v>
      </c>
      <c r="F21" s="7">
        <f t="shared" si="0"/>
        <v>4670000</v>
      </c>
      <c r="G21" s="7">
        <f t="shared" si="1"/>
        <v>3969500</v>
      </c>
    </row>
    <row r="22" spans="1:7" ht="18" customHeight="1">
      <c r="A22" s="4">
        <v>43526</v>
      </c>
      <c r="B22" s="5" t="s">
        <v>28</v>
      </c>
      <c r="C22" s="5" t="s">
        <v>39</v>
      </c>
      <c r="D22" s="6">
        <v>233500</v>
      </c>
      <c r="E22" s="5">
        <v>10</v>
      </c>
      <c r="F22" s="7">
        <f t="shared" si="0"/>
        <v>2335000</v>
      </c>
      <c r="G22" s="7">
        <f t="shared" si="1"/>
        <v>1984750</v>
      </c>
    </row>
    <row r="23" spans="1:7" ht="18" customHeight="1">
      <c r="A23" s="4">
        <v>43529</v>
      </c>
      <c r="B23" s="5" t="s">
        <v>32</v>
      </c>
      <c r="C23" s="5" t="s">
        <v>39</v>
      </c>
      <c r="D23" s="6">
        <v>233500</v>
      </c>
      <c r="E23" s="5">
        <v>15</v>
      </c>
      <c r="F23" s="7">
        <f t="shared" si="0"/>
        <v>3502500</v>
      </c>
      <c r="G23" s="7">
        <f t="shared" si="1"/>
        <v>2977125</v>
      </c>
    </row>
    <row r="24" spans="1:7" ht="18" customHeight="1">
      <c r="A24" s="4">
        <v>43532</v>
      </c>
      <c r="B24" s="5" t="s">
        <v>38</v>
      </c>
      <c r="C24" s="5" t="s">
        <v>39</v>
      </c>
      <c r="D24" s="6">
        <v>233500</v>
      </c>
      <c r="E24" s="5">
        <v>30</v>
      </c>
      <c r="F24" s="7">
        <f t="shared" si="0"/>
        <v>7005000</v>
      </c>
      <c r="G24" s="7">
        <f t="shared" si="1"/>
        <v>5954250</v>
      </c>
    </row>
    <row r="25" spans="1:7" ht="18" customHeight="1">
      <c r="A25" s="4">
        <v>43535</v>
      </c>
      <c r="B25" s="5" t="s">
        <v>33</v>
      </c>
      <c r="C25" s="5" t="s">
        <v>52</v>
      </c>
      <c r="D25" s="6">
        <v>178200</v>
      </c>
      <c r="E25" s="5">
        <v>50</v>
      </c>
      <c r="F25" s="7">
        <f t="shared" si="0"/>
        <v>8910000</v>
      </c>
      <c r="G25" s="7">
        <f t="shared" si="1"/>
        <v>7573500</v>
      </c>
    </row>
    <row r="26" spans="1:7" ht="18" customHeight="1">
      <c r="A26" s="4">
        <v>43538</v>
      </c>
      <c r="B26" s="5" t="s">
        <v>28</v>
      </c>
      <c r="C26" s="5" t="s">
        <v>52</v>
      </c>
      <c r="D26" s="6">
        <v>178200</v>
      </c>
      <c r="E26" s="5">
        <v>32</v>
      </c>
      <c r="F26" s="7">
        <f t="shared" si="0"/>
        <v>5702400</v>
      </c>
      <c r="G26" s="7">
        <f t="shared" si="1"/>
        <v>4847040</v>
      </c>
    </row>
    <row r="27" spans="1:7" ht="18" customHeight="1">
      <c r="A27" s="4">
        <v>43541</v>
      </c>
      <c r="B27" s="5" t="s">
        <v>33</v>
      </c>
      <c r="C27" s="5" t="s">
        <v>48</v>
      </c>
      <c r="D27" s="6">
        <v>109000</v>
      </c>
      <c r="E27" s="5">
        <v>17</v>
      </c>
      <c r="F27" s="7">
        <f t="shared" si="0"/>
        <v>1853000</v>
      </c>
      <c r="G27" s="7">
        <f t="shared" si="1"/>
        <v>1575050</v>
      </c>
    </row>
    <row r="28" spans="1:7" ht="18" customHeight="1">
      <c r="A28" s="4">
        <v>43544</v>
      </c>
      <c r="B28" s="5" t="s">
        <v>32</v>
      </c>
      <c r="C28" s="5" t="s">
        <v>40</v>
      </c>
      <c r="D28" s="6">
        <v>69800</v>
      </c>
      <c r="E28" s="5">
        <v>55</v>
      </c>
      <c r="F28" s="7">
        <f t="shared" si="0"/>
        <v>3839000</v>
      </c>
      <c r="G28" s="7">
        <f t="shared" si="1"/>
        <v>3263150</v>
      </c>
    </row>
    <row r="29" spans="1:7" ht="18" customHeight="1">
      <c r="A29" s="4">
        <v>43547</v>
      </c>
      <c r="B29" s="5" t="s">
        <v>33</v>
      </c>
      <c r="C29" s="5" t="s">
        <v>37</v>
      </c>
      <c r="D29" s="6">
        <v>1090000</v>
      </c>
      <c r="E29" s="5">
        <v>5</v>
      </c>
      <c r="F29" s="7">
        <f t="shared" si="0"/>
        <v>5450000</v>
      </c>
      <c r="G29" s="7">
        <f t="shared" si="1"/>
        <v>4632500</v>
      </c>
    </row>
    <row r="30" spans="1:7" ht="18" customHeight="1">
      <c r="A30" s="4">
        <v>43550</v>
      </c>
      <c r="B30" s="5" t="s">
        <v>30</v>
      </c>
      <c r="C30" s="5" t="s">
        <v>47</v>
      </c>
      <c r="D30" s="6">
        <v>339000</v>
      </c>
      <c r="E30" s="5">
        <v>20</v>
      </c>
      <c r="F30" s="7">
        <f t="shared" si="0"/>
        <v>6780000</v>
      </c>
      <c r="G30" s="7">
        <f t="shared" si="1"/>
        <v>5763000</v>
      </c>
    </row>
    <row r="31" spans="1:7" ht="18" customHeight="1">
      <c r="A31" s="4">
        <v>43553</v>
      </c>
      <c r="B31" s="5" t="s">
        <v>28</v>
      </c>
      <c r="C31" s="5" t="s">
        <v>47</v>
      </c>
      <c r="D31" s="6">
        <v>339000</v>
      </c>
      <c r="E31" s="5">
        <v>27</v>
      </c>
      <c r="F31" s="7">
        <f t="shared" si="0"/>
        <v>9153000</v>
      </c>
      <c r="G31" s="7">
        <f t="shared" si="1"/>
        <v>7780050</v>
      </c>
    </row>
    <row r="32" spans="1:7" ht="18" customHeight="1">
      <c r="A32" s="4">
        <v>43556</v>
      </c>
      <c r="B32" s="5" t="s">
        <v>32</v>
      </c>
      <c r="C32" s="5" t="s">
        <v>47</v>
      </c>
      <c r="D32" s="6">
        <v>339000</v>
      </c>
      <c r="E32" s="5">
        <v>18</v>
      </c>
      <c r="F32" s="7">
        <f t="shared" si="0"/>
        <v>6102000</v>
      </c>
      <c r="G32" s="7">
        <f t="shared" si="1"/>
        <v>5186700</v>
      </c>
    </row>
    <row r="33" spans="1:7" ht="18" customHeight="1">
      <c r="A33" s="4">
        <v>43559</v>
      </c>
      <c r="B33" s="5" t="s">
        <v>38</v>
      </c>
      <c r="C33" s="5" t="s">
        <v>41</v>
      </c>
      <c r="D33" s="6">
        <v>199000</v>
      </c>
      <c r="E33" s="5">
        <v>25</v>
      </c>
      <c r="F33" s="7">
        <f t="shared" si="0"/>
        <v>4975000</v>
      </c>
      <c r="G33" s="7">
        <f t="shared" si="1"/>
        <v>4228750</v>
      </c>
    </row>
    <row r="34" spans="1:7" ht="18" customHeight="1">
      <c r="A34" s="4">
        <v>43562</v>
      </c>
      <c r="B34" s="5" t="s">
        <v>33</v>
      </c>
      <c r="C34" s="5" t="s">
        <v>42</v>
      </c>
      <c r="D34" s="6">
        <v>1471680</v>
      </c>
      <c r="E34" s="5">
        <v>3</v>
      </c>
      <c r="F34" s="7">
        <f t="shared" si="0"/>
        <v>4415040</v>
      </c>
      <c r="G34" s="7">
        <f t="shared" si="1"/>
        <v>3752784</v>
      </c>
    </row>
    <row r="35" spans="1:7" ht="18" customHeight="1">
      <c r="A35" s="4">
        <v>43565</v>
      </c>
      <c r="B35" s="5" t="s">
        <v>28</v>
      </c>
      <c r="C35" s="5" t="s">
        <v>42</v>
      </c>
      <c r="D35" s="6">
        <v>1471680</v>
      </c>
      <c r="E35" s="5">
        <v>5</v>
      </c>
      <c r="F35" s="7">
        <f t="shared" si="0"/>
        <v>7358400</v>
      </c>
      <c r="G35" s="7">
        <f t="shared" si="1"/>
        <v>6254640</v>
      </c>
    </row>
    <row r="36" spans="1:7" ht="18" customHeight="1">
      <c r="A36" s="4">
        <v>43568</v>
      </c>
      <c r="B36" s="5" t="s">
        <v>38</v>
      </c>
      <c r="C36" s="5" t="s">
        <v>42</v>
      </c>
      <c r="D36" s="6">
        <v>1471680</v>
      </c>
      <c r="E36" s="5">
        <v>5</v>
      </c>
      <c r="F36" s="7">
        <f t="shared" si="0"/>
        <v>7358400</v>
      </c>
      <c r="G36" s="7">
        <f t="shared" si="1"/>
        <v>6254640</v>
      </c>
    </row>
    <row r="37" spans="1:7" ht="18" customHeight="1">
      <c r="A37" s="4">
        <v>43571</v>
      </c>
      <c r="B37" s="5" t="s">
        <v>32</v>
      </c>
      <c r="C37" s="5" t="s">
        <v>37</v>
      </c>
      <c r="D37" s="6">
        <v>1090000</v>
      </c>
      <c r="E37" s="5">
        <v>6</v>
      </c>
      <c r="F37" s="7">
        <f t="shared" si="0"/>
        <v>6540000</v>
      </c>
      <c r="G37" s="7">
        <f t="shared" si="1"/>
        <v>5559000</v>
      </c>
    </row>
    <row r="38" spans="1:7" ht="18" customHeight="1">
      <c r="A38" s="4">
        <v>43574</v>
      </c>
      <c r="B38" s="5" t="s">
        <v>38</v>
      </c>
      <c r="C38" s="5" t="s">
        <v>37</v>
      </c>
      <c r="D38" s="6">
        <v>1090000</v>
      </c>
      <c r="E38" s="5">
        <v>8</v>
      </c>
      <c r="F38" s="7">
        <f t="shared" si="0"/>
        <v>8720000</v>
      </c>
      <c r="G38" s="7">
        <f t="shared" si="1"/>
        <v>7412000</v>
      </c>
    </row>
    <row r="39" spans="1:7" ht="18" customHeight="1">
      <c r="A39" s="4">
        <v>43577</v>
      </c>
      <c r="B39" s="5" t="s">
        <v>30</v>
      </c>
      <c r="C39" s="5" t="s">
        <v>41</v>
      </c>
      <c r="D39" s="6">
        <v>199000</v>
      </c>
      <c r="E39" s="5">
        <v>30</v>
      </c>
      <c r="F39" s="7">
        <f t="shared" si="0"/>
        <v>5970000</v>
      </c>
      <c r="G39" s="7">
        <f t="shared" si="1"/>
        <v>5074500</v>
      </c>
    </row>
    <row r="40" spans="1:7" ht="18" customHeight="1">
      <c r="A40" s="4">
        <v>43580</v>
      </c>
      <c r="B40" s="5" t="s">
        <v>33</v>
      </c>
      <c r="C40" s="5" t="s">
        <v>41</v>
      </c>
      <c r="D40" s="6">
        <v>199000</v>
      </c>
      <c r="E40" s="5">
        <v>25</v>
      </c>
      <c r="F40" s="7">
        <f t="shared" si="0"/>
        <v>4975000</v>
      </c>
      <c r="G40" s="7">
        <f t="shared" si="1"/>
        <v>4228750</v>
      </c>
    </row>
    <row r="41" spans="1:7" ht="18" customHeight="1">
      <c r="A41" s="4">
        <v>43583</v>
      </c>
      <c r="B41" s="5" t="s">
        <v>30</v>
      </c>
      <c r="C41" s="5" t="s">
        <v>52</v>
      </c>
      <c r="D41" s="6">
        <v>178200</v>
      </c>
      <c r="E41" s="5">
        <v>17</v>
      </c>
      <c r="F41" s="7">
        <f t="shared" si="0"/>
        <v>3029400</v>
      </c>
      <c r="G41" s="7">
        <f t="shared" si="1"/>
        <v>2574990</v>
      </c>
    </row>
    <row r="42" spans="1:7" ht="18" customHeight="1">
      <c r="A42" s="4">
        <v>43586</v>
      </c>
      <c r="B42" s="5" t="s">
        <v>32</v>
      </c>
      <c r="C42" s="5" t="s">
        <v>52</v>
      </c>
      <c r="D42" s="6">
        <v>178200</v>
      </c>
      <c r="E42" s="5">
        <v>25</v>
      </c>
      <c r="F42" s="7">
        <f t="shared" si="0"/>
        <v>4455000</v>
      </c>
      <c r="G42" s="7">
        <f t="shared" si="1"/>
        <v>3786750</v>
      </c>
    </row>
    <row r="43" spans="1:7" ht="18" customHeight="1">
      <c r="A43" s="4">
        <v>43589</v>
      </c>
      <c r="B43" s="5" t="s">
        <v>43</v>
      </c>
      <c r="C43" s="5" t="s">
        <v>36</v>
      </c>
      <c r="D43" s="6">
        <v>159000</v>
      </c>
      <c r="E43" s="5">
        <v>20</v>
      </c>
      <c r="F43" s="7">
        <f t="shared" si="0"/>
        <v>3180000</v>
      </c>
      <c r="G43" s="7">
        <f t="shared" si="1"/>
        <v>2703000</v>
      </c>
    </row>
    <row r="44" spans="1:7" ht="18" customHeight="1">
      <c r="A44" s="4">
        <v>43592</v>
      </c>
      <c r="B44" s="5" t="s">
        <v>44</v>
      </c>
      <c r="C44" s="5" t="s">
        <v>36</v>
      </c>
      <c r="D44" s="6">
        <v>159000</v>
      </c>
      <c r="E44" s="5">
        <v>20</v>
      </c>
      <c r="F44" s="7">
        <f t="shared" si="0"/>
        <v>3180000</v>
      </c>
      <c r="G44" s="7">
        <f t="shared" si="1"/>
        <v>2703000</v>
      </c>
    </row>
    <row r="45" spans="1:7" ht="18" customHeight="1">
      <c r="A45" s="4">
        <v>43595</v>
      </c>
      <c r="B45" s="5" t="s">
        <v>45</v>
      </c>
      <c r="C45" s="5" t="s">
        <v>36</v>
      </c>
      <c r="D45" s="6">
        <v>159000</v>
      </c>
      <c r="E45" s="5">
        <v>20</v>
      </c>
      <c r="F45" s="7">
        <f t="shared" si="0"/>
        <v>3180000</v>
      </c>
      <c r="G45" s="7">
        <f t="shared" si="1"/>
        <v>2703000</v>
      </c>
    </row>
    <row r="46" spans="1:7" ht="18" customHeight="1">
      <c r="A46" s="4">
        <v>43598</v>
      </c>
      <c r="B46" s="5" t="s">
        <v>30</v>
      </c>
      <c r="C46" s="5" t="s">
        <v>48</v>
      </c>
      <c r="D46" s="6">
        <v>109000</v>
      </c>
      <c r="E46" s="5">
        <v>46</v>
      </c>
      <c r="F46" s="7">
        <f t="shared" si="0"/>
        <v>5014000</v>
      </c>
      <c r="G46" s="7">
        <f t="shared" si="1"/>
        <v>4261900</v>
      </c>
    </row>
    <row r="47" spans="1:7" ht="18" customHeight="1">
      <c r="A47" s="4">
        <v>43601</v>
      </c>
      <c r="B47" s="5" t="s">
        <v>28</v>
      </c>
      <c r="C47" s="5" t="s">
        <v>48</v>
      </c>
      <c r="D47" s="6">
        <v>109000</v>
      </c>
      <c r="E47" s="5">
        <v>20</v>
      </c>
      <c r="F47" s="7">
        <f t="shared" si="0"/>
        <v>2180000</v>
      </c>
      <c r="G47" s="7">
        <f t="shared" si="1"/>
        <v>1853000</v>
      </c>
    </row>
    <row r="48" spans="1:7" ht="18" customHeight="1">
      <c r="A48" s="4">
        <v>43604</v>
      </c>
      <c r="B48" s="5" t="s">
        <v>33</v>
      </c>
      <c r="C48" s="5" t="s">
        <v>49</v>
      </c>
      <c r="D48" s="6">
        <v>74800</v>
      </c>
      <c r="E48" s="5">
        <v>22</v>
      </c>
      <c r="F48" s="7">
        <f t="shared" si="0"/>
        <v>1645600</v>
      </c>
      <c r="G48" s="7">
        <f t="shared" si="1"/>
        <v>1398760</v>
      </c>
    </row>
    <row r="49" spans="1:7" ht="18" customHeight="1">
      <c r="A49" s="4">
        <v>43607</v>
      </c>
      <c r="B49" s="5" t="s">
        <v>32</v>
      </c>
      <c r="C49" s="5" t="s">
        <v>49</v>
      </c>
      <c r="D49" s="6">
        <v>74800</v>
      </c>
      <c r="E49" s="5">
        <v>20</v>
      </c>
      <c r="F49" s="7">
        <f t="shared" si="0"/>
        <v>1496000</v>
      </c>
      <c r="G49" s="7">
        <f t="shared" si="1"/>
        <v>1271600</v>
      </c>
    </row>
    <row r="50" spans="1:7" ht="18" customHeight="1">
      <c r="A50" s="4">
        <v>43610</v>
      </c>
      <c r="B50" s="5" t="s">
        <v>38</v>
      </c>
      <c r="C50" s="5" t="s">
        <v>49</v>
      </c>
      <c r="D50" s="6">
        <v>74800</v>
      </c>
      <c r="E50" s="5">
        <v>20</v>
      </c>
      <c r="F50" s="7">
        <f t="shared" si="0"/>
        <v>1496000</v>
      </c>
      <c r="G50" s="7">
        <f t="shared" si="1"/>
        <v>1271600</v>
      </c>
    </row>
    <row r="51" spans="1:7" ht="18" customHeight="1">
      <c r="A51" s="4">
        <v>43613</v>
      </c>
      <c r="B51" s="5" t="s">
        <v>33</v>
      </c>
      <c r="C51" s="5" t="s">
        <v>40</v>
      </c>
      <c r="D51" s="6">
        <v>69800</v>
      </c>
      <c r="E51" s="5">
        <v>22</v>
      </c>
      <c r="F51" s="7">
        <f t="shared" si="0"/>
        <v>1535600</v>
      </c>
      <c r="G51" s="7">
        <f t="shared" si="1"/>
        <v>1305260</v>
      </c>
    </row>
    <row r="52" spans="1:7" ht="18" customHeight="1">
      <c r="A52" s="4">
        <v>43616</v>
      </c>
      <c r="B52" s="5" t="s">
        <v>28</v>
      </c>
      <c r="C52" s="5" t="s">
        <v>40</v>
      </c>
      <c r="D52" s="6">
        <v>69800</v>
      </c>
      <c r="E52" s="5">
        <v>20</v>
      </c>
      <c r="F52" s="7">
        <f t="shared" si="0"/>
        <v>1396000</v>
      </c>
      <c r="G52" s="7">
        <f t="shared" si="1"/>
        <v>1186600</v>
      </c>
    </row>
    <row r="53" spans="1:7" ht="18" customHeight="1">
      <c r="A53" s="4">
        <v>43619</v>
      </c>
      <c r="B53" s="5" t="s">
        <v>38</v>
      </c>
      <c r="C53" s="5" t="s">
        <v>40</v>
      </c>
      <c r="D53" s="6">
        <v>69800</v>
      </c>
      <c r="E53" s="5">
        <v>18</v>
      </c>
      <c r="F53" s="7">
        <f t="shared" si="0"/>
        <v>1256400</v>
      </c>
      <c r="G53" s="7">
        <f t="shared" si="1"/>
        <v>1067940</v>
      </c>
    </row>
    <row r="54" spans="1:7" ht="18" customHeight="1">
      <c r="A54" s="4">
        <v>43622</v>
      </c>
      <c r="B54" s="5" t="s">
        <v>33</v>
      </c>
      <c r="C54" s="5" t="s">
        <v>51</v>
      </c>
      <c r="D54" s="6">
        <v>319000</v>
      </c>
      <c r="E54" s="5">
        <v>20</v>
      </c>
      <c r="F54" s="7">
        <f t="shared" si="0"/>
        <v>6380000</v>
      </c>
      <c r="G54" s="7">
        <f t="shared" si="1"/>
        <v>5423000</v>
      </c>
    </row>
    <row r="55" spans="1:7" ht="18" customHeight="1">
      <c r="A55" s="4">
        <v>43625</v>
      </c>
      <c r="B55" s="5" t="s">
        <v>32</v>
      </c>
      <c r="C55" s="5" t="s">
        <v>41</v>
      </c>
      <c r="D55" s="6">
        <v>199000</v>
      </c>
      <c r="E55" s="5">
        <v>15</v>
      </c>
      <c r="F55" s="7">
        <f t="shared" si="0"/>
        <v>2985000</v>
      </c>
      <c r="G55" s="7">
        <f t="shared" si="1"/>
        <v>2537250</v>
      </c>
    </row>
    <row r="56" spans="1:7" ht="18" customHeight="1">
      <c r="A56" s="4">
        <v>43628</v>
      </c>
      <c r="B56" s="5" t="s">
        <v>38</v>
      </c>
      <c r="C56" s="5" t="s">
        <v>52</v>
      </c>
      <c r="D56" s="6">
        <v>178200</v>
      </c>
      <c r="E56" s="5">
        <v>20</v>
      </c>
      <c r="F56" s="7">
        <f t="shared" si="0"/>
        <v>3564000</v>
      </c>
      <c r="G56" s="7">
        <f t="shared" si="1"/>
        <v>3029400</v>
      </c>
    </row>
    <row r="57" spans="1:7" ht="18" customHeight="1">
      <c r="A57" s="4">
        <v>43631</v>
      </c>
      <c r="B57" s="5" t="s">
        <v>30</v>
      </c>
      <c r="C57" s="5" t="s">
        <v>49</v>
      </c>
      <c r="D57" s="6">
        <v>74800</v>
      </c>
      <c r="E57" s="5">
        <v>20</v>
      </c>
      <c r="F57" s="7">
        <f t="shared" si="0"/>
        <v>1496000</v>
      </c>
      <c r="G57" s="7">
        <f t="shared" si="1"/>
        <v>1271600</v>
      </c>
    </row>
    <row r="58" spans="1:7" ht="18" customHeight="1">
      <c r="A58" s="4">
        <v>43634</v>
      </c>
      <c r="B58" s="5" t="s">
        <v>28</v>
      </c>
      <c r="C58" s="5" t="s">
        <v>49</v>
      </c>
      <c r="D58" s="6">
        <v>74800</v>
      </c>
      <c r="E58" s="5">
        <v>20</v>
      </c>
      <c r="F58" s="7">
        <f t="shared" si="0"/>
        <v>1496000</v>
      </c>
      <c r="G58" s="7">
        <f t="shared" si="1"/>
        <v>1271600</v>
      </c>
    </row>
    <row r="59" spans="1:7" ht="18" customHeight="1">
      <c r="A59" s="4">
        <v>43637</v>
      </c>
      <c r="B59" s="5" t="s">
        <v>30</v>
      </c>
      <c r="C59" s="5" t="s">
        <v>42</v>
      </c>
      <c r="D59" s="6">
        <v>1471680</v>
      </c>
      <c r="E59" s="5">
        <v>3</v>
      </c>
      <c r="F59" s="7">
        <f t="shared" si="0"/>
        <v>4415040</v>
      </c>
      <c r="G59" s="7">
        <f t="shared" si="1"/>
        <v>3752784</v>
      </c>
    </row>
    <row r="60" spans="1:7" ht="18" customHeight="1">
      <c r="A60" s="4">
        <v>43640</v>
      </c>
      <c r="B60" s="5" t="s">
        <v>32</v>
      </c>
      <c r="C60" s="5" t="s">
        <v>42</v>
      </c>
      <c r="D60" s="6">
        <v>1471680</v>
      </c>
      <c r="E60" s="5">
        <v>5</v>
      </c>
      <c r="F60" s="7">
        <f t="shared" si="0"/>
        <v>7358400</v>
      </c>
      <c r="G60" s="7">
        <f t="shared" si="1"/>
        <v>6254640</v>
      </c>
    </row>
    <row r="61" spans="1:7" ht="18" customHeight="1">
      <c r="A61" s="4">
        <v>43643</v>
      </c>
      <c r="B61" s="5" t="s">
        <v>30</v>
      </c>
      <c r="C61" s="5" t="s">
        <v>29</v>
      </c>
      <c r="D61" s="6">
        <v>512600</v>
      </c>
      <c r="E61" s="5">
        <v>3</v>
      </c>
      <c r="F61" s="7">
        <f t="shared" si="0"/>
        <v>1537800</v>
      </c>
      <c r="G61" s="7">
        <f t="shared" si="1"/>
        <v>1307130</v>
      </c>
    </row>
    <row r="62" spans="1:7" ht="18" customHeight="1">
      <c r="A62" s="4">
        <v>43646</v>
      </c>
      <c r="B62" s="5" t="s">
        <v>32</v>
      </c>
      <c r="C62" s="5" t="s">
        <v>29</v>
      </c>
      <c r="D62" s="6">
        <v>512600</v>
      </c>
      <c r="E62" s="5">
        <v>4</v>
      </c>
      <c r="F62" s="7">
        <f t="shared" si="0"/>
        <v>2050400</v>
      </c>
      <c r="G62" s="7">
        <f t="shared" si="1"/>
        <v>1742840</v>
      </c>
    </row>
    <row r="63" spans="1:7" ht="18" customHeight="1">
      <c r="A63" s="4">
        <v>43649</v>
      </c>
      <c r="B63" s="5" t="s">
        <v>38</v>
      </c>
      <c r="C63" s="5" t="s">
        <v>29</v>
      </c>
      <c r="D63" s="6">
        <v>512600</v>
      </c>
      <c r="E63" s="5">
        <v>15</v>
      </c>
      <c r="F63" s="7">
        <f t="shared" si="0"/>
        <v>7689000</v>
      </c>
      <c r="G63" s="7">
        <f t="shared" si="1"/>
        <v>6535650</v>
      </c>
    </row>
    <row r="64" spans="1:7" ht="18" customHeight="1">
      <c r="A64" s="4">
        <v>43652</v>
      </c>
      <c r="B64" s="5" t="s">
        <v>33</v>
      </c>
      <c r="C64" s="5" t="s">
        <v>31</v>
      </c>
      <c r="D64" s="6">
        <v>450000</v>
      </c>
      <c r="E64" s="5">
        <v>18</v>
      </c>
      <c r="F64" s="7">
        <f t="shared" si="0"/>
        <v>8100000</v>
      </c>
      <c r="G64" s="7">
        <f t="shared" si="1"/>
        <v>6885000</v>
      </c>
    </row>
    <row r="65" spans="1:7" ht="18" customHeight="1">
      <c r="A65" s="4">
        <v>43655</v>
      </c>
      <c r="B65" s="5" t="s">
        <v>38</v>
      </c>
      <c r="C65" s="5" t="s">
        <v>50</v>
      </c>
      <c r="D65" s="6">
        <v>390150</v>
      </c>
      <c r="E65" s="5">
        <v>15</v>
      </c>
      <c r="F65" s="7">
        <f t="shared" si="0"/>
        <v>5852250</v>
      </c>
      <c r="G65" s="7">
        <f t="shared" si="1"/>
        <v>4974412.5</v>
      </c>
    </row>
    <row r="66" spans="1:7" ht="18" customHeight="1">
      <c r="A66" s="4">
        <v>43658</v>
      </c>
      <c r="B66" s="5" t="s">
        <v>33</v>
      </c>
      <c r="C66" s="5" t="s">
        <v>47</v>
      </c>
      <c r="D66" s="6">
        <v>339000</v>
      </c>
      <c r="E66" s="5">
        <v>22</v>
      </c>
      <c r="F66" s="7">
        <f t="shared" si="0"/>
        <v>7458000</v>
      </c>
      <c r="G66" s="7">
        <f t="shared" si="1"/>
        <v>6339300</v>
      </c>
    </row>
    <row r="67" spans="1:7" ht="18" customHeight="1">
      <c r="A67" s="4">
        <v>43661</v>
      </c>
      <c r="B67" s="5" t="s">
        <v>28</v>
      </c>
      <c r="C67" s="5" t="s">
        <v>51</v>
      </c>
      <c r="D67" s="6">
        <v>319000</v>
      </c>
      <c r="E67" s="5">
        <v>15</v>
      </c>
      <c r="F67" s="7">
        <f t="shared" si="0"/>
        <v>4785000</v>
      </c>
      <c r="G67" s="7">
        <f t="shared" si="1"/>
        <v>4067250</v>
      </c>
    </row>
    <row r="68" spans="1:7" ht="18" customHeight="1">
      <c r="A68" s="4">
        <v>43664</v>
      </c>
      <c r="B68" s="5" t="s">
        <v>28</v>
      </c>
      <c r="C68" s="5" t="s">
        <v>41</v>
      </c>
      <c r="D68" s="6">
        <v>199000</v>
      </c>
      <c r="E68" s="5">
        <v>10</v>
      </c>
      <c r="F68" s="7">
        <f t="shared" si="0"/>
        <v>1990000</v>
      </c>
      <c r="G68" s="7">
        <f t="shared" si="1"/>
        <v>1691500</v>
      </c>
    </row>
    <row r="69" spans="1:7" ht="18" customHeight="1">
      <c r="A69" s="4">
        <v>43667</v>
      </c>
      <c r="B69" s="5" t="s">
        <v>28</v>
      </c>
      <c r="C69" s="5" t="s">
        <v>31</v>
      </c>
      <c r="D69" s="6">
        <v>450000</v>
      </c>
      <c r="E69" s="5">
        <v>13</v>
      </c>
      <c r="F69" s="7">
        <f t="shared" ref="F69:F123" si="2">D69*E69</f>
        <v>5850000</v>
      </c>
      <c r="G69" s="7">
        <f t="shared" ref="G69:G123" si="3">F69*(1-15%)</f>
        <v>4972500</v>
      </c>
    </row>
    <row r="70" spans="1:7" ht="18" customHeight="1">
      <c r="A70" s="4">
        <v>43670</v>
      </c>
      <c r="B70" s="5" t="s">
        <v>30</v>
      </c>
      <c r="C70" s="5" t="s">
        <v>50</v>
      </c>
      <c r="D70" s="6">
        <v>390150</v>
      </c>
      <c r="E70" s="5">
        <v>10</v>
      </c>
      <c r="F70" s="7">
        <f t="shared" si="2"/>
        <v>3901500</v>
      </c>
      <c r="G70" s="7">
        <f t="shared" si="3"/>
        <v>3316275</v>
      </c>
    </row>
    <row r="71" spans="1:7" ht="18" customHeight="1">
      <c r="A71" s="4">
        <v>43673</v>
      </c>
      <c r="B71" s="5" t="s">
        <v>28</v>
      </c>
      <c r="C71" s="5" t="s">
        <v>50</v>
      </c>
      <c r="D71" s="6">
        <v>390150</v>
      </c>
      <c r="E71" s="5">
        <v>8</v>
      </c>
      <c r="F71" s="7">
        <f t="shared" si="2"/>
        <v>3121200</v>
      </c>
      <c r="G71" s="7">
        <f t="shared" si="3"/>
        <v>2653020</v>
      </c>
    </row>
    <row r="72" spans="1:7" ht="18" customHeight="1">
      <c r="A72" s="4">
        <v>43676</v>
      </c>
      <c r="B72" s="5" t="s">
        <v>32</v>
      </c>
      <c r="C72" s="5" t="s">
        <v>50</v>
      </c>
      <c r="D72" s="6">
        <v>390150</v>
      </c>
      <c r="E72" s="5">
        <v>10</v>
      </c>
      <c r="F72" s="7">
        <f t="shared" si="2"/>
        <v>3901500</v>
      </c>
      <c r="G72" s="7">
        <f t="shared" si="3"/>
        <v>3316275</v>
      </c>
    </row>
    <row r="73" spans="1:7" ht="18" customHeight="1">
      <c r="A73" s="4">
        <v>43679</v>
      </c>
      <c r="B73" s="5" t="s">
        <v>38</v>
      </c>
      <c r="C73" s="5" t="s">
        <v>34</v>
      </c>
      <c r="D73" s="6">
        <v>332100</v>
      </c>
      <c r="E73" s="5">
        <v>5</v>
      </c>
      <c r="F73" s="7">
        <f t="shared" si="2"/>
        <v>1660500</v>
      </c>
      <c r="G73" s="7">
        <f t="shared" si="3"/>
        <v>1411425</v>
      </c>
    </row>
    <row r="74" spans="1:7" ht="18" customHeight="1">
      <c r="A74" s="4">
        <v>43682</v>
      </c>
      <c r="B74" s="5" t="s">
        <v>33</v>
      </c>
      <c r="C74" s="5" t="s">
        <v>39</v>
      </c>
      <c r="D74" s="6">
        <v>233500</v>
      </c>
      <c r="E74" s="5">
        <v>17</v>
      </c>
      <c r="F74" s="7">
        <f t="shared" si="2"/>
        <v>3969500</v>
      </c>
      <c r="G74" s="7">
        <f t="shared" si="3"/>
        <v>3374075</v>
      </c>
    </row>
    <row r="75" spans="1:7" ht="18" customHeight="1">
      <c r="A75" s="4">
        <v>43685</v>
      </c>
      <c r="B75" s="5" t="s">
        <v>46</v>
      </c>
      <c r="C75" s="5" t="s">
        <v>36</v>
      </c>
      <c r="D75" s="6">
        <v>159000</v>
      </c>
      <c r="E75" s="5">
        <v>20</v>
      </c>
      <c r="F75" s="7">
        <f t="shared" si="2"/>
        <v>3180000</v>
      </c>
      <c r="G75" s="7">
        <f t="shared" si="3"/>
        <v>2703000</v>
      </c>
    </row>
    <row r="76" spans="1:7" ht="18" customHeight="1">
      <c r="A76" s="4">
        <v>43688</v>
      </c>
      <c r="B76" s="5" t="s">
        <v>32</v>
      </c>
      <c r="C76" s="5" t="s">
        <v>48</v>
      </c>
      <c r="D76" s="6">
        <v>109000</v>
      </c>
      <c r="E76" s="5">
        <v>10</v>
      </c>
      <c r="F76" s="7">
        <f t="shared" si="2"/>
        <v>1090000</v>
      </c>
      <c r="G76" s="7">
        <f t="shared" si="3"/>
        <v>926500</v>
      </c>
    </row>
    <row r="77" spans="1:7" ht="18" customHeight="1">
      <c r="A77" s="4">
        <v>43691</v>
      </c>
      <c r="B77" s="5" t="s">
        <v>38</v>
      </c>
      <c r="C77" s="5" t="s">
        <v>48</v>
      </c>
      <c r="D77" s="6">
        <v>109000</v>
      </c>
      <c r="E77" s="5">
        <v>50</v>
      </c>
      <c r="F77" s="7">
        <f t="shared" si="2"/>
        <v>5450000</v>
      </c>
      <c r="G77" s="7">
        <f t="shared" si="3"/>
        <v>4632500</v>
      </c>
    </row>
    <row r="78" spans="1:7" ht="18" customHeight="1">
      <c r="A78" s="4">
        <v>43694</v>
      </c>
      <c r="B78" s="5" t="s">
        <v>30</v>
      </c>
      <c r="C78" s="5" t="s">
        <v>40</v>
      </c>
      <c r="D78" s="6">
        <v>69800</v>
      </c>
      <c r="E78" s="5">
        <v>30</v>
      </c>
      <c r="F78" s="7">
        <f t="shared" si="2"/>
        <v>2094000</v>
      </c>
      <c r="G78" s="7">
        <f t="shared" si="3"/>
        <v>1779900</v>
      </c>
    </row>
    <row r="79" spans="1:7" ht="18" customHeight="1">
      <c r="A79" s="4">
        <v>43697</v>
      </c>
      <c r="B79" s="5" t="s">
        <v>35</v>
      </c>
      <c r="C79" s="5" t="s">
        <v>36</v>
      </c>
      <c r="D79" s="6">
        <v>159000</v>
      </c>
      <c r="E79" s="5">
        <v>8</v>
      </c>
      <c r="F79" s="7">
        <f t="shared" si="2"/>
        <v>1272000</v>
      </c>
      <c r="G79" s="7">
        <f t="shared" si="3"/>
        <v>1081200</v>
      </c>
    </row>
    <row r="80" spans="1:7" ht="18" customHeight="1">
      <c r="A80" s="4">
        <v>43700</v>
      </c>
      <c r="B80" s="5" t="s">
        <v>30</v>
      </c>
      <c r="C80" s="5" t="s">
        <v>37</v>
      </c>
      <c r="D80" s="6">
        <v>1090000</v>
      </c>
      <c r="E80" s="5">
        <v>5</v>
      </c>
      <c r="F80" s="7">
        <f t="shared" si="2"/>
        <v>5450000</v>
      </c>
      <c r="G80" s="7">
        <f t="shared" si="3"/>
        <v>4632500</v>
      </c>
    </row>
    <row r="81" spans="1:7" ht="18" customHeight="1">
      <c r="A81" s="4">
        <v>43703</v>
      </c>
      <c r="B81" s="5" t="s">
        <v>28</v>
      </c>
      <c r="C81" s="5" t="s">
        <v>37</v>
      </c>
      <c r="D81" s="6">
        <v>1090000</v>
      </c>
      <c r="E81" s="5">
        <v>7</v>
      </c>
      <c r="F81" s="7">
        <f t="shared" si="2"/>
        <v>7630000</v>
      </c>
      <c r="G81" s="7">
        <f t="shared" si="3"/>
        <v>6485500</v>
      </c>
    </row>
    <row r="82" spans="1:7" ht="18" customHeight="1">
      <c r="A82" s="4">
        <v>43706</v>
      </c>
      <c r="B82" s="5" t="s">
        <v>33</v>
      </c>
      <c r="C82" s="5" t="s">
        <v>29</v>
      </c>
      <c r="D82" s="6">
        <v>512600</v>
      </c>
      <c r="E82" s="5">
        <v>10</v>
      </c>
      <c r="F82" s="7">
        <f t="shared" si="2"/>
        <v>5126000</v>
      </c>
      <c r="G82" s="7">
        <f t="shared" si="3"/>
        <v>4357100</v>
      </c>
    </row>
    <row r="83" spans="1:7" ht="18" customHeight="1">
      <c r="A83" s="4">
        <v>43709</v>
      </c>
      <c r="B83" s="5" t="s">
        <v>38</v>
      </c>
      <c r="C83" s="5" t="s">
        <v>31</v>
      </c>
      <c r="D83" s="6">
        <v>450000</v>
      </c>
      <c r="E83" s="5">
        <v>12</v>
      </c>
      <c r="F83" s="7">
        <f t="shared" si="2"/>
        <v>5400000</v>
      </c>
      <c r="G83" s="7">
        <f t="shared" si="3"/>
        <v>4590000</v>
      </c>
    </row>
    <row r="84" spans="1:7" ht="18" customHeight="1">
      <c r="A84" s="4">
        <v>43712</v>
      </c>
      <c r="B84" s="5" t="s">
        <v>33</v>
      </c>
      <c r="C84" s="5" t="s">
        <v>50</v>
      </c>
      <c r="D84" s="6">
        <v>390150</v>
      </c>
      <c r="E84" s="5">
        <v>7</v>
      </c>
      <c r="F84" s="7">
        <f t="shared" si="2"/>
        <v>2731050</v>
      </c>
      <c r="G84" s="7">
        <f t="shared" si="3"/>
        <v>2321392.5</v>
      </c>
    </row>
    <row r="85" spans="1:7" ht="18" customHeight="1">
      <c r="A85" s="4">
        <v>43715</v>
      </c>
      <c r="B85" s="5" t="s">
        <v>38</v>
      </c>
      <c r="C85" s="5" t="s">
        <v>47</v>
      </c>
      <c r="D85" s="6">
        <v>339000</v>
      </c>
      <c r="E85" s="5">
        <v>10</v>
      </c>
      <c r="F85" s="7">
        <f t="shared" si="2"/>
        <v>3390000</v>
      </c>
      <c r="G85" s="7">
        <f t="shared" si="3"/>
        <v>2881500</v>
      </c>
    </row>
    <row r="86" spans="1:7" ht="18" customHeight="1">
      <c r="A86" s="4">
        <v>43718</v>
      </c>
      <c r="B86" s="5" t="s">
        <v>30</v>
      </c>
      <c r="C86" s="5" t="s">
        <v>34</v>
      </c>
      <c r="D86" s="6">
        <v>332100</v>
      </c>
      <c r="E86" s="5">
        <v>15</v>
      </c>
      <c r="F86" s="7">
        <f t="shared" si="2"/>
        <v>4981500</v>
      </c>
      <c r="G86" s="7">
        <f t="shared" si="3"/>
        <v>4234275</v>
      </c>
    </row>
    <row r="87" spans="1:7" ht="18" customHeight="1">
      <c r="A87" s="4">
        <v>43721</v>
      </c>
      <c r="B87" s="5" t="s">
        <v>28</v>
      </c>
      <c r="C87" s="5" t="s">
        <v>34</v>
      </c>
      <c r="D87" s="6">
        <v>332100</v>
      </c>
      <c r="E87" s="5">
        <v>20</v>
      </c>
      <c r="F87" s="7">
        <f t="shared" si="2"/>
        <v>6642000</v>
      </c>
      <c r="G87" s="7">
        <f t="shared" si="3"/>
        <v>5645700</v>
      </c>
    </row>
    <row r="88" spans="1:7" ht="18" customHeight="1">
      <c r="A88" s="4">
        <v>43724</v>
      </c>
      <c r="B88" s="5" t="s">
        <v>32</v>
      </c>
      <c r="C88" s="5" t="s">
        <v>34</v>
      </c>
      <c r="D88" s="6">
        <v>332100</v>
      </c>
      <c r="E88" s="5">
        <v>10</v>
      </c>
      <c r="F88" s="7">
        <f t="shared" si="2"/>
        <v>3321000</v>
      </c>
      <c r="G88" s="7">
        <f t="shared" si="3"/>
        <v>2822850</v>
      </c>
    </row>
    <row r="89" spans="1:7" ht="18" customHeight="1">
      <c r="A89" s="4">
        <v>43727</v>
      </c>
      <c r="B89" s="5" t="s">
        <v>30</v>
      </c>
      <c r="C89" s="5" t="s">
        <v>51</v>
      </c>
      <c r="D89" s="6">
        <v>319000</v>
      </c>
      <c r="E89" s="5">
        <v>10</v>
      </c>
      <c r="F89" s="7">
        <f t="shared" si="2"/>
        <v>3190000</v>
      </c>
      <c r="G89" s="7">
        <f t="shared" si="3"/>
        <v>2711500</v>
      </c>
    </row>
    <row r="90" spans="1:7" ht="18" customHeight="1">
      <c r="A90" s="4">
        <v>43730</v>
      </c>
      <c r="B90" s="5" t="s">
        <v>43</v>
      </c>
      <c r="C90" s="5" t="s">
        <v>36</v>
      </c>
      <c r="D90" s="6">
        <v>159000</v>
      </c>
      <c r="E90" s="5">
        <v>20</v>
      </c>
      <c r="F90" s="7">
        <f t="shared" si="2"/>
        <v>3180000</v>
      </c>
      <c r="G90" s="7">
        <f t="shared" si="3"/>
        <v>2703000</v>
      </c>
    </row>
    <row r="91" spans="1:7" ht="18" customHeight="1">
      <c r="A91" s="4">
        <v>43733</v>
      </c>
      <c r="B91" s="5" t="s">
        <v>44</v>
      </c>
      <c r="C91" s="5" t="s">
        <v>36</v>
      </c>
      <c r="D91" s="6">
        <v>159000</v>
      </c>
      <c r="E91" s="5">
        <v>20</v>
      </c>
      <c r="F91" s="7">
        <f t="shared" si="2"/>
        <v>3180000</v>
      </c>
      <c r="G91" s="7">
        <f t="shared" si="3"/>
        <v>2703000</v>
      </c>
    </row>
    <row r="92" spans="1:7" ht="18" customHeight="1">
      <c r="A92" s="4">
        <v>43736</v>
      </c>
      <c r="B92" s="5" t="s">
        <v>45</v>
      </c>
      <c r="C92" s="5" t="s">
        <v>36</v>
      </c>
      <c r="D92" s="6">
        <v>159000</v>
      </c>
      <c r="E92" s="5">
        <v>20</v>
      </c>
      <c r="F92" s="7">
        <f t="shared" si="2"/>
        <v>3180000</v>
      </c>
      <c r="G92" s="7">
        <f t="shared" si="3"/>
        <v>2703000</v>
      </c>
    </row>
    <row r="93" spans="1:7" ht="18" customHeight="1">
      <c r="A93" s="4">
        <v>43739</v>
      </c>
      <c r="B93" s="5" t="s">
        <v>30</v>
      </c>
      <c r="C93" s="5" t="s">
        <v>48</v>
      </c>
      <c r="D93" s="6">
        <v>109000</v>
      </c>
      <c r="E93" s="5">
        <v>46</v>
      </c>
      <c r="F93" s="7">
        <f t="shared" si="2"/>
        <v>5014000</v>
      </c>
      <c r="G93" s="7">
        <f t="shared" si="3"/>
        <v>4261900</v>
      </c>
    </row>
    <row r="94" spans="1:7" ht="18" customHeight="1">
      <c r="A94" s="4">
        <v>43742</v>
      </c>
      <c r="B94" s="5" t="s">
        <v>28</v>
      </c>
      <c r="C94" s="5" t="s">
        <v>48</v>
      </c>
      <c r="D94" s="6">
        <v>109000</v>
      </c>
      <c r="E94" s="5">
        <v>20</v>
      </c>
      <c r="F94" s="7">
        <f t="shared" si="2"/>
        <v>2180000</v>
      </c>
      <c r="G94" s="7">
        <f t="shared" si="3"/>
        <v>1853000</v>
      </c>
    </row>
    <row r="95" spans="1:7" ht="18" customHeight="1">
      <c r="A95" s="4">
        <v>43745</v>
      </c>
      <c r="B95" s="5" t="s">
        <v>33</v>
      </c>
      <c r="C95" s="5" t="s">
        <v>49</v>
      </c>
      <c r="D95" s="6">
        <v>74800</v>
      </c>
      <c r="E95" s="5">
        <v>22</v>
      </c>
      <c r="F95" s="7">
        <f t="shared" si="2"/>
        <v>1645600</v>
      </c>
      <c r="G95" s="7">
        <f t="shared" si="3"/>
        <v>1398760</v>
      </c>
    </row>
    <row r="96" spans="1:7" ht="18" customHeight="1">
      <c r="A96" s="4">
        <v>43748</v>
      </c>
      <c r="B96" s="5" t="s">
        <v>32</v>
      </c>
      <c r="C96" s="5" t="s">
        <v>49</v>
      </c>
      <c r="D96" s="6">
        <v>74800</v>
      </c>
      <c r="E96" s="5">
        <v>20</v>
      </c>
      <c r="F96" s="7">
        <f t="shared" si="2"/>
        <v>1496000</v>
      </c>
      <c r="G96" s="7">
        <f t="shared" si="3"/>
        <v>1271600</v>
      </c>
    </row>
    <row r="97" spans="1:7" ht="18" customHeight="1">
      <c r="A97" s="4">
        <v>43751</v>
      </c>
      <c r="B97" s="5" t="s">
        <v>38</v>
      </c>
      <c r="C97" s="5" t="s">
        <v>49</v>
      </c>
      <c r="D97" s="6">
        <v>74800</v>
      </c>
      <c r="E97" s="5">
        <v>20</v>
      </c>
      <c r="F97" s="7">
        <f t="shared" si="2"/>
        <v>1496000</v>
      </c>
      <c r="G97" s="7">
        <f t="shared" si="3"/>
        <v>1271600</v>
      </c>
    </row>
    <row r="98" spans="1:7" ht="18" customHeight="1">
      <c r="A98" s="4">
        <v>43754</v>
      </c>
      <c r="B98" s="5" t="s">
        <v>33</v>
      </c>
      <c r="C98" s="5" t="s">
        <v>40</v>
      </c>
      <c r="D98" s="6">
        <v>69800</v>
      </c>
      <c r="E98" s="5">
        <v>22</v>
      </c>
      <c r="F98" s="7">
        <f t="shared" si="2"/>
        <v>1535600</v>
      </c>
      <c r="G98" s="7">
        <f t="shared" si="3"/>
        <v>1305260</v>
      </c>
    </row>
    <row r="99" spans="1:7" ht="18" customHeight="1">
      <c r="A99" s="4">
        <v>43757</v>
      </c>
      <c r="B99" s="5" t="s">
        <v>28</v>
      </c>
      <c r="C99" s="5" t="s">
        <v>40</v>
      </c>
      <c r="D99" s="6">
        <v>69800</v>
      </c>
      <c r="E99" s="5">
        <v>20</v>
      </c>
      <c r="F99" s="7">
        <f t="shared" si="2"/>
        <v>1396000</v>
      </c>
      <c r="G99" s="7">
        <f t="shared" si="3"/>
        <v>1186600</v>
      </c>
    </row>
    <row r="100" spans="1:7" ht="18" customHeight="1">
      <c r="A100" s="4">
        <v>43760</v>
      </c>
      <c r="B100" s="5" t="s">
        <v>38</v>
      </c>
      <c r="C100" s="5" t="s">
        <v>40</v>
      </c>
      <c r="D100" s="6">
        <v>69800</v>
      </c>
      <c r="E100" s="5">
        <v>18</v>
      </c>
      <c r="F100" s="7">
        <f t="shared" si="2"/>
        <v>1256400</v>
      </c>
      <c r="G100" s="7">
        <f t="shared" si="3"/>
        <v>1067940</v>
      </c>
    </row>
    <row r="101" spans="1:7" ht="18" customHeight="1">
      <c r="A101" s="4">
        <v>43763</v>
      </c>
      <c r="B101" s="5" t="s">
        <v>38</v>
      </c>
      <c r="C101" s="5" t="s">
        <v>50</v>
      </c>
      <c r="D101" s="6">
        <v>390150</v>
      </c>
      <c r="E101" s="5">
        <v>15</v>
      </c>
      <c r="F101" s="7">
        <f t="shared" si="2"/>
        <v>5852250</v>
      </c>
      <c r="G101" s="7">
        <f t="shared" si="3"/>
        <v>4974412.5</v>
      </c>
    </row>
    <row r="102" spans="1:7" ht="18" customHeight="1">
      <c r="A102" s="4">
        <v>43766</v>
      </c>
      <c r="B102" s="5" t="s">
        <v>33</v>
      </c>
      <c r="C102" s="5" t="s">
        <v>47</v>
      </c>
      <c r="D102" s="6">
        <v>339000</v>
      </c>
      <c r="E102" s="5">
        <v>22</v>
      </c>
      <c r="F102" s="7">
        <f t="shared" si="2"/>
        <v>7458000</v>
      </c>
      <c r="G102" s="7">
        <f t="shared" si="3"/>
        <v>6339300</v>
      </c>
    </row>
    <row r="103" spans="1:7" ht="18" customHeight="1">
      <c r="A103" s="4">
        <v>43769</v>
      </c>
      <c r="B103" s="5" t="s">
        <v>28</v>
      </c>
      <c r="C103" s="5" t="s">
        <v>51</v>
      </c>
      <c r="D103" s="6">
        <v>319000</v>
      </c>
      <c r="E103" s="5">
        <v>15</v>
      </c>
      <c r="F103" s="7">
        <f t="shared" si="2"/>
        <v>4785000</v>
      </c>
      <c r="G103" s="7">
        <f t="shared" si="3"/>
        <v>4067250</v>
      </c>
    </row>
    <row r="104" spans="1:7" ht="18" customHeight="1">
      <c r="A104" s="4">
        <v>43772</v>
      </c>
      <c r="B104" s="5" t="s">
        <v>28</v>
      </c>
      <c r="C104" s="5" t="s">
        <v>41</v>
      </c>
      <c r="D104" s="6">
        <v>199000</v>
      </c>
      <c r="E104" s="5">
        <v>10</v>
      </c>
      <c r="F104" s="7">
        <f t="shared" si="2"/>
        <v>1990000</v>
      </c>
      <c r="G104" s="7">
        <f t="shared" si="3"/>
        <v>1691500</v>
      </c>
    </row>
    <row r="105" spans="1:7" ht="18" customHeight="1">
      <c r="A105" s="4">
        <v>43775</v>
      </c>
      <c r="B105" s="5" t="s">
        <v>28</v>
      </c>
      <c r="C105" s="5" t="s">
        <v>31</v>
      </c>
      <c r="D105" s="6">
        <v>450000</v>
      </c>
      <c r="E105" s="5">
        <v>13</v>
      </c>
      <c r="F105" s="7">
        <f t="shared" si="2"/>
        <v>5850000</v>
      </c>
      <c r="G105" s="7">
        <f t="shared" si="3"/>
        <v>4972500</v>
      </c>
    </row>
    <row r="106" spans="1:7" ht="18" customHeight="1">
      <c r="A106" s="4">
        <v>43778</v>
      </c>
      <c r="B106" s="5" t="s">
        <v>30</v>
      </c>
      <c r="C106" s="5" t="s">
        <v>50</v>
      </c>
      <c r="D106" s="6">
        <v>390150</v>
      </c>
      <c r="E106" s="5">
        <v>10</v>
      </c>
      <c r="F106" s="7">
        <f t="shared" si="2"/>
        <v>3901500</v>
      </c>
      <c r="G106" s="7">
        <f t="shared" si="3"/>
        <v>3316275</v>
      </c>
    </row>
    <row r="107" spans="1:7" ht="18" customHeight="1">
      <c r="A107" s="4">
        <v>43781</v>
      </c>
      <c r="B107" s="5" t="s">
        <v>28</v>
      </c>
      <c r="C107" s="5" t="s">
        <v>50</v>
      </c>
      <c r="D107" s="6">
        <v>390150</v>
      </c>
      <c r="E107" s="5">
        <v>8</v>
      </c>
      <c r="F107" s="7">
        <f t="shared" si="2"/>
        <v>3121200</v>
      </c>
      <c r="G107" s="7">
        <f t="shared" si="3"/>
        <v>2653020</v>
      </c>
    </row>
    <row r="108" spans="1:7" ht="18" customHeight="1">
      <c r="A108" s="4">
        <v>43784</v>
      </c>
      <c r="B108" s="5" t="s">
        <v>32</v>
      </c>
      <c r="C108" s="5" t="s">
        <v>50</v>
      </c>
      <c r="D108" s="6">
        <v>390150</v>
      </c>
      <c r="E108" s="5">
        <v>10</v>
      </c>
      <c r="F108" s="7">
        <f t="shared" si="2"/>
        <v>3901500</v>
      </c>
      <c r="G108" s="7">
        <f t="shared" si="3"/>
        <v>3316275</v>
      </c>
    </row>
    <row r="109" spans="1:7" ht="18" customHeight="1">
      <c r="A109" s="4">
        <v>43787</v>
      </c>
      <c r="B109" s="5" t="s">
        <v>38</v>
      </c>
      <c r="C109" s="5" t="s">
        <v>34</v>
      </c>
      <c r="D109" s="6">
        <v>332100</v>
      </c>
      <c r="E109" s="5">
        <v>10</v>
      </c>
      <c r="F109" s="7">
        <f t="shared" si="2"/>
        <v>3321000</v>
      </c>
      <c r="G109" s="7">
        <f t="shared" si="3"/>
        <v>2822850</v>
      </c>
    </row>
    <row r="110" spans="1:7" ht="18" customHeight="1">
      <c r="A110" s="4">
        <v>43790</v>
      </c>
      <c r="B110" s="5" t="s">
        <v>33</v>
      </c>
      <c r="C110" s="5" t="s">
        <v>39</v>
      </c>
      <c r="D110" s="6">
        <v>233500</v>
      </c>
      <c r="E110" s="5">
        <v>17</v>
      </c>
      <c r="F110" s="7">
        <f t="shared" si="2"/>
        <v>3969500</v>
      </c>
      <c r="G110" s="7">
        <f t="shared" si="3"/>
        <v>3374075</v>
      </c>
    </row>
    <row r="111" spans="1:7" ht="18" customHeight="1">
      <c r="A111" s="4">
        <v>43793</v>
      </c>
      <c r="B111" s="5" t="s">
        <v>46</v>
      </c>
      <c r="C111" s="5" t="s">
        <v>36</v>
      </c>
      <c r="D111" s="6">
        <v>159000</v>
      </c>
      <c r="E111" s="5">
        <v>20</v>
      </c>
      <c r="F111" s="7">
        <f t="shared" si="2"/>
        <v>3180000</v>
      </c>
      <c r="G111" s="7">
        <f t="shared" si="3"/>
        <v>2703000</v>
      </c>
    </row>
    <row r="112" spans="1:7" ht="18" customHeight="1">
      <c r="A112" s="4">
        <v>43796</v>
      </c>
      <c r="B112" s="5" t="s">
        <v>38</v>
      </c>
      <c r="C112" s="5" t="s">
        <v>39</v>
      </c>
      <c r="D112" s="6">
        <v>233500</v>
      </c>
      <c r="E112" s="5">
        <v>5</v>
      </c>
      <c r="F112" s="7">
        <f t="shared" si="2"/>
        <v>1167500</v>
      </c>
      <c r="G112" s="7">
        <f t="shared" si="3"/>
        <v>992375</v>
      </c>
    </row>
    <row r="113" spans="1:7" ht="18" customHeight="1">
      <c r="A113" s="4">
        <v>43799</v>
      </c>
      <c r="B113" s="5" t="s">
        <v>33</v>
      </c>
      <c r="C113" s="5" t="s">
        <v>52</v>
      </c>
      <c r="D113" s="6">
        <v>178200</v>
      </c>
      <c r="E113" s="5">
        <v>50</v>
      </c>
      <c r="F113" s="7">
        <f t="shared" si="2"/>
        <v>8910000</v>
      </c>
      <c r="G113" s="7">
        <f t="shared" si="3"/>
        <v>7573500</v>
      </c>
    </row>
    <row r="114" spans="1:7" ht="18" customHeight="1">
      <c r="A114" s="4">
        <v>43802</v>
      </c>
      <c r="B114" s="5" t="s">
        <v>28</v>
      </c>
      <c r="C114" s="5" t="s">
        <v>52</v>
      </c>
      <c r="D114" s="6">
        <v>178200</v>
      </c>
      <c r="E114" s="5">
        <v>32</v>
      </c>
      <c r="F114" s="7">
        <f t="shared" si="2"/>
        <v>5702400</v>
      </c>
      <c r="G114" s="7">
        <f t="shared" si="3"/>
        <v>4847040</v>
      </c>
    </row>
    <row r="115" spans="1:7" ht="18" customHeight="1">
      <c r="A115" s="4">
        <v>43805</v>
      </c>
      <c r="B115" s="5" t="s">
        <v>33</v>
      </c>
      <c r="C115" s="5" t="s">
        <v>48</v>
      </c>
      <c r="D115" s="6">
        <v>109000</v>
      </c>
      <c r="E115" s="5">
        <v>17</v>
      </c>
      <c r="F115" s="7">
        <f t="shared" si="2"/>
        <v>1853000</v>
      </c>
      <c r="G115" s="7">
        <f t="shared" si="3"/>
        <v>1575050</v>
      </c>
    </row>
    <row r="116" spans="1:7" ht="18" customHeight="1">
      <c r="A116" s="4">
        <v>43808</v>
      </c>
      <c r="B116" s="5" t="s">
        <v>32</v>
      </c>
      <c r="C116" s="5" t="s">
        <v>40</v>
      </c>
      <c r="D116" s="6">
        <v>69800</v>
      </c>
      <c r="E116" s="5">
        <v>55</v>
      </c>
      <c r="F116" s="7">
        <f t="shared" si="2"/>
        <v>3839000</v>
      </c>
      <c r="G116" s="7">
        <f t="shared" si="3"/>
        <v>3263150</v>
      </c>
    </row>
    <row r="117" spans="1:7" ht="18" customHeight="1">
      <c r="A117" s="4">
        <v>43811</v>
      </c>
      <c r="B117" s="5" t="s">
        <v>33</v>
      </c>
      <c r="C117" s="5" t="s">
        <v>37</v>
      </c>
      <c r="D117" s="6">
        <v>1090000</v>
      </c>
      <c r="E117" s="5">
        <v>5</v>
      </c>
      <c r="F117" s="7">
        <f t="shared" si="2"/>
        <v>5450000</v>
      </c>
      <c r="G117" s="7">
        <f t="shared" si="3"/>
        <v>4632500</v>
      </c>
    </row>
    <row r="118" spans="1:7" ht="18" customHeight="1">
      <c r="A118" s="4">
        <v>43814</v>
      </c>
      <c r="B118" s="5" t="s">
        <v>30</v>
      </c>
      <c r="C118" s="5" t="s">
        <v>47</v>
      </c>
      <c r="D118" s="6">
        <v>339000</v>
      </c>
      <c r="E118" s="5">
        <v>10</v>
      </c>
      <c r="F118" s="7">
        <f t="shared" si="2"/>
        <v>3390000</v>
      </c>
      <c r="G118" s="7">
        <f t="shared" si="3"/>
        <v>2881500</v>
      </c>
    </row>
    <row r="119" spans="1:7" ht="18" customHeight="1">
      <c r="A119" s="4">
        <v>43817</v>
      </c>
      <c r="B119" s="5" t="s">
        <v>28</v>
      </c>
      <c r="C119" s="5" t="s">
        <v>47</v>
      </c>
      <c r="D119" s="6">
        <v>339000</v>
      </c>
      <c r="E119" s="5">
        <v>15</v>
      </c>
      <c r="F119" s="7">
        <f t="shared" si="2"/>
        <v>5085000</v>
      </c>
      <c r="G119" s="7">
        <f t="shared" si="3"/>
        <v>4322250</v>
      </c>
    </row>
    <row r="120" spans="1:7" ht="18" customHeight="1">
      <c r="A120" s="4">
        <v>43820</v>
      </c>
      <c r="B120" s="5" t="s">
        <v>32</v>
      </c>
      <c r="C120" s="5" t="s">
        <v>47</v>
      </c>
      <c r="D120" s="6">
        <v>339000</v>
      </c>
      <c r="E120" s="5">
        <v>3</v>
      </c>
      <c r="F120" s="7">
        <f t="shared" si="2"/>
        <v>1017000</v>
      </c>
      <c r="G120" s="7">
        <f t="shared" si="3"/>
        <v>864450</v>
      </c>
    </row>
    <row r="121" spans="1:7" ht="18" customHeight="1">
      <c r="A121" s="4">
        <v>43823</v>
      </c>
      <c r="B121" s="5" t="s">
        <v>38</v>
      </c>
      <c r="C121" s="5" t="s">
        <v>41</v>
      </c>
      <c r="D121" s="6">
        <v>199000</v>
      </c>
      <c r="E121" s="5">
        <v>15</v>
      </c>
      <c r="F121" s="7">
        <f t="shared" si="2"/>
        <v>2985000</v>
      </c>
      <c r="G121" s="7">
        <f t="shared" si="3"/>
        <v>2537250</v>
      </c>
    </row>
    <row r="122" spans="1:7" ht="18" customHeight="1">
      <c r="A122" s="4">
        <v>43826</v>
      </c>
      <c r="B122" s="5" t="s">
        <v>33</v>
      </c>
      <c r="C122" s="5" t="s">
        <v>42</v>
      </c>
      <c r="D122" s="6">
        <v>1471680</v>
      </c>
      <c r="E122" s="5">
        <v>4</v>
      </c>
      <c r="F122" s="7">
        <f t="shared" si="2"/>
        <v>5886720</v>
      </c>
      <c r="G122" s="7">
        <f t="shared" si="3"/>
        <v>5003712</v>
      </c>
    </row>
    <row r="123" spans="1:7" ht="18" customHeight="1">
      <c r="A123" s="4">
        <v>43829</v>
      </c>
      <c r="B123" s="5" t="s">
        <v>28</v>
      </c>
      <c r="C123" s="5" t="s">
        <v>42</v>
      </c>
      <c r="D123" s="6">
        <v>1471680</v>
      </c>
      <c r="E123" s="5">
        <v>5</v>
      </c>
      <c r="F123" s="7">
        <f t="shared" si="2"/>
        <v>7358400</v>
      </c>
      <c r="G123" s="7">
        <f t="shared" si="3"/>
        <v>6254640</v>
      </c>
    </row>
  </sheetData>
  <mergeCells count="1">
    <mergeCell ref="A1:G1"/>
  </mergeCells>
  <phoneticPr fontId="6" type="noConversion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39544-1C3C-46EE-9ED2-33620BB2279B}">
  <dimension ref="A1:G123"/>
  <sheetViews>
    <sheetView view="pageLayout" zoomScale="85" zoomScaleNormal="100" zoomScaleSheetLayoutView="85" zoomScalePageLayoutView="85" workbookViewId="0">
      <selection sqref="A1:G1"/>
    </sheetView>
  </sheetViews>
  <sheetFormatPr defaultColWidth="8.88671875" defaultRowHeight="16.5"/>
  <cols>
    <col min="1" max="1" width="11.88671875" style="2" customWidth="1"/>
    <col min="2" max="2" width="12.44140625" style="2" customWidth="1"/>
    <col min="3" max="3" width="14.33203125" style="2" bestFit="1" customWidth="1"/>
    <col min="4" max="4" width="11.33203125" style="2" bestFit="1" customWidth="1"/>
    <col min="5" max="5" width="7.109375" style="2" customWidth="1"/>
    <col min="6" max="6" width="11.6640625" style="2" customWidth="1"/>
    <col min="7" max="7" width="11.44140625" style="2" customWidth="1"/>
    <col min="8" max="16384" width="8.88671875" style="2"/>
  </cols>
  <sheetData>
    <row r="1" spans="1:7" ht="32.25" customHeight="1">
      <c r="A1" s="1" t="s">
        <v>20</v>
      </c>
      <c r="B1" s="1"/>
      <c r="C1" s="1"/>
      <c r="D1" s="1"/>
      <c r="E1" s="1"/>
      <c r="F1" s="1"/>
      <c r="G1" s="1"/>
    </row>
    <row r="3" spans="1:7" ht="19.5" customHeight="1">
      <c r="A3" s="3" t="s">
        <v>21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</row>
    <row r="4" spans="1:7" ht="18" customHeight="1">
      <c r="A4" s="4">
        <v>43472</v>
      </c>
      <c r="B4" s="5" t="s">
        <v>28</v>
      </c>
      <c r="C4" s="5" t="s">
        <v>29</v>
      </c>
      <c r="D4" s="6">
        <v>512600</v>
      </c>
      <c r="E4" s="5">
        <v>3</v>
      </c>
      <c r="F4" s="7">
        <f>D4*E4</f>
        <v>1537800</v>
      </c>
      <c r="G4" s="7">
        <f>F4*(1-15%)</f>
        <v>1307130</v>
      </c>
    </row>
    <row r="5" spans="1:7" ht="18" customHeight="1">
      <c r="A5" s="4">
        <v>43475</v>
      </c>
      <c r="B5" s="5" t="s">
        <v>30</v>
      </c>
      <c r="C5" s="5" t="s">
        <v>31</v>
      </c>
      <c r="D5" s="6">
        <v>450000</v>
      </c>
      <c r="E5" s="5">
        <v>7</v>
      </c>
      <c r="F5" s="7">
        <f t="shared" ref="F5:F68" si="0">D5*E5</f>
        <v>3150000</v>
      </c>
      <c r="G5" s="7">
        <f t="shared" ref="G5:G68" si="1">F5*(1-15%)</f>
        <v>2677500</v>
      </c>
    </row>
    <row r="6" spans="1:7" ht="18" customHeight="1">
      <c r="A6" s="4">
        <v>43478</v>
      </c>
      <c r="B6" s="5" t="s">
        <v>32</v>
      </c>
      <c r="C6" s="5" t="s">
        <v>31</v>
      </c>
      <c r="D6" s="6">
        <v>450000</v>
      </c>
      <c r="E6" s="5">
        <v>5</v>
      </c>
      <c r="F6" s="7">
        <f t="shared" si="0"/>
        <v>2250000</v>
      </c>
      <c r="G6" s="7">
        <f t="shared" si="1"/>
        <v>1912500</v>
      </c>
    </row>
    <row r="7" spans="1:7" ht="18" customHeight="1">
      <c r="A7" s="4">
        <v>43481</v>
      </c>
      <c r="B7" s="5" t="s">
        <v>33</v>
      </c>
      <c r="C7" s="5" t="s">
        <v>34</v>
      </c>
      <c r="D7" s="6">
        <v>332100</v>
      </c>
      <c r="E7" s="5">
        <v>18</v>
      </c>
      <c r="F7" s="7">
        <f t="shared" si="0"/>
        <v>5977800</v>
      </c>
      <c r="G7" s="7">
        <f t="shared" si="1"/>
        <v>5081130</v>
      </c>
    </row>
    <row r="8" spans="1:7" ht="18" customHeight="1">
      <c r="A8" s="4">
        <v>43484</v>
      </c>
      <c r="B8" s="5" t="s">
        <v>35</v>
      </c>
      <c r="C8" s="5" t="s">
        <v>36</v>
      </c>
      <c r="D8" s="6">
        <v>159000</v>
      </c>
      <c r="E8" s="5">
        <v>8</v>
      </c>
      <c r="F8" s="7">
        <f t="shared" si="0"/>
        <v>1272000</v>
      </c>
      <c r="G8" s="7">
        <f t="shared" si="1"/>
        <v>1081200</v>
      </c>
    </row>
    <row r="9" spans="1:7" ht="18" customHeight="1">
      <c r="A9" s="4">
        <v>43487</v>
      </c>
      <c r="B9" s="5" t="s">
        <v>30</v>
      </c>
      <c r="C9" s="5" t="s">
        <v>37</v>
      </c>
      <c r="D9" s="6">
        <v>1090000</v>
      </c>
      <c r="E9" s="5">
        <v>5</v>
      </c>
      <c r="F9" s="7">
        <f t="shared" si="0"/>
        <v>5450000</v>
      </c>
      <c r="G9" s="7">
        <f t="shared" si="1"/>
        <v>4632500</v>
      </c>
    </row>
    <row r="10" spans="1:7" ht="18" customHeight="1">
      <c r="A10" s="4">
        <v>43490</v>
      </c>
      <c r="B10" s="5" t="s">
        <v>28</v>
      </c>
      <c r="C10" s="5" t="s">
        <v>37</v>
      </c>
      <c r="D10" s="6">
        <v>1090000</v>
      </c>
      <c r="E10" s="5">
        <v>5</v>
      </c>
      <c r="F10" s="7">
        <f t="shared" si="0"/>
        <v>5450000</v>
      </c>
      <c r="G10" s="7">
        <f t="shared" si="1"/>
        <v>4632500</v>
      </c>
    </row>
    <row r="11" spans="1:7" ht="18" customHeight="1">
      <c r="A11" s="4">
        <v>43493</v>
      </c>
      <c r="B11" s="5" t="s">
        <v>33</v>
      </c>
      <c r="C11" s="5" t="s">
        <v>29</v>
      </c>
      <c r="D11" s="6">
        <v>512600</v>
      </c>
      <c r="E11" s="5">
        <v>10</v>
      </c>
      <c r="F11" s="7">
        <f t="shared" si="0"/>
        <v>5126000</v>
      </c>
      <c r="G11" s="7">
        <f t="shared" si="1"/>
        <v>4357100</v>
      </c>
    </row>
    <row r="12" spans="1:7" ht="18" customHeight="1">
      <c r="A12" s="4">
        <v>43496</v>
      </c>
      <c r="B12" s="5" t="s">
        <v>38</v>
      </c>
      <c r="C12" s="5" t="s">
        <v>31</v>
      </c>
      <c r="D12" s="6">
        <v>450000</v>
      </c>
      <c r="E12" s="5">
        <v>12</v>
      </c>
      <c r="F12" s="7">
        <f t="shared" si="0"/>
        <v>5400000</v>
      </c>
      <c r="G12" s="7">
        <f t="shared" si="1"/>
        <v>4590000</v>
      </c>
    </row>
    <row r="13" spans="1:7" ht="18" customHeight="1">
      <c r="A13" s="4">
        <v>43499</v>
      </c>
      <c r="B13" s="5" t="s">
        <v>33</v>
      </c>
      <c r="C13" s="5" t="s">
        <v>50</v>
      </c>
      <c r="D13" s="6">
        <v>390150</v>
      </c>
      <c r="E13" s="5">
        <v>6</v>
      </c>
      <c r="F13" s="7">
        <f t="shared" si="0"/>
        <v>2340900</v>
      </c>
      <c r="G13" s="7">
        <f t="shared" si="1"/>
        <v>1989765</v>
      </c>
    </row>
    <row r="14" spans="1:7" ht="18" customHeight="1">
      <c r="A14" s="4">
        <v>43502</v>
      </c>
      <c r="B14" s="5" t="s">
        <v>38</v>
      </c>
      <c r="C14" s="5" t="s">
        <v>47</v>
      </c>
      <c r="D14" s="6">
        <v>339000</v>
      </c>
      <c r="E14" s="5">
        <v>10</v>
      </c>
      <c r="F14" s="7">
        <f t="shared" si="0"/>
        <v>3390000</v>
      </c>
      <c r="G14" s="7">
        <f t="shared" si="1"/>
        <v>2881500</v>
      </c>
    </row>
    <row r="15" spans="1:7" ht="18" customHeight="1">
      <c r="A15" s="4">
        <v>43505</v>
      </c>
      <c r="B15" s="5" t="s">
        <v>30</v>
      </c>
      <c r="C15" s="5" t="s">
        <v>34</v>
      </c>
      <c r="D15" s="6">
        <v>332100</v>
      </c>
      <c r="E15" s="5">
        <v>15</v>
      </c>
      <c r="F15" s="7">
        <f t="shared" si="0"/>
        <v>4981500</v>
      </c>
      <c r="G15" s="7">
        <f t="shared" si="1"/>
        <v>4234275</v>
      </c>
    </row>
    <row r="16" spans="1:7" ht="18" customHeight="1">
      <c r="A16" s="4">
        <v>43508</v>
      </c>
      <c r="B16" s="5" t="s">
        <v>28</v>
      </c>
      <c r="C16" s="5" t="s">
        <v>34</v>
      </c>
      <c r="D16" s="6">
        <v>332100</v>
      </c>
      <c r="E16" s="5">
        <v>20</v>
      </c>
      <c r="F16" s="7">
        <f t="shared" si="0"/>
        <v>6642000</v>
      </c>
      <c r="G16" s="7">
        <f t="shared" si="1"/>
        <v>5645700</v>
      </c>
    </row>
    <row r="17" spans="1:7" ht="18" customHeight="1">
      <c r="A17" s="4">
        <v>43511</v>
      </c>
      <c r="B17" s="5" t="s">
        <v>32</v>
      </c>
      <c r="C17" s="5" t="s">
        <v>34</v>
      </c>
      <c r="D17" s="6">
        <v>332100</v>
      </c>
      <c r="E17" s="5">
        <v>10</v>
      </c>
      <c r="F17" s="7">
        <f t="shared" si="0"/>
        <v>3321000</v>
      </c>
      <c r="G17" s="7">
        <f t="shared" si="1"/>
        <v>2822850</v>
      </c>
    </row>
    <row r="18" spans="1:7" ht="18" customHeight="1">
      <c r="A18" s="4">
        <v>43514</v>
      </c>
      <c r="B18" s="5" t="s">
        <v>30</v>
      </c>
      <c r="C18" s="5" t="s">
        <v>51</v>
      </c>
      <c r="D18" s="6">
        <v>319000</v>
      </c>
      <c r="E18" s="5">
        <v>20</v>
      </c>
      <c r="F18" s="7">
        <f t="shared" si="0"/>
        <v>6380000</v>
      </c>
      <c r="G18" s="7">
        <f t="shared" si="1"/>
        <v>5423000</v>
      </c>
    </row>
    <row r="19" spans="1:7" ht="18" customHeight="1">
      <c r="A19" s="4">
        <v>43517</v>
      </c>
      <c r="B19" s="5" t="s">
        <v>32</v>
      </c>
      <c r="C19" s="5" t="s">
        <v>51</v>
      </c>
      <c r="D19" s="6">
        <v>319000</v>
      </c>
      <c r="E19" s="5">
        <v>10</v>
      </c>
      <c r="F19" s="7">
        <f t="shared" si="0"/>
        <v>3190000</v>
      </c>
      <c r="G19" s="7">
        <f t="shared" si="1"/>
        <v>2711500</v>
      </c>
    </row>
    <row r="20" spans="1:7" ht="18" customHeight="1">
      <c r="A20" s="4">
        <v>43520</v>
      </c>
      <c r="B20" s="5" t="s">
        <v>38</v>
      </c>
      <c r="C20" s="5" t="s">
        <v>51</v>
      </c>
      <c r="D20" s="6">
        <v>319000</v>
      </c>
      <c r="E20" s="5">
        <v>10</v>
      </c>
      <c r="F20" s="7">
        <f t="shared" si="0"/>
        <v>3190000</v>
      </c>
      <c r="G20" s="7">
        <f t="shared" si="1"/>
        <v>2711500</v>
      </c>
    </row>
    <row r="21" spans="1:7" ht="18" customHeight="1">
      <c r="A21" s="4">
        <v>43523</v>
      </c>
      <c r="B21" s="5" t="s">
        <v>30</v>
      </c>
      <c r="C21" s="5" t="s">
        <v>39</v>
      </c>
      <c r="D21" s="6">
        <v>233500</v>
      </c>
      <c r="E21" s="5">
        <v>20</v>
      </c>
      <c r="F21" s="7">
        <f t="shared" si="0"/>
        <v>4670000</v>
      </c>
      <c r="G21" s="7">
        <f t="shared" si="1"/>
        <v>3969500</v>
      </c>
    </row>
    <row r="22" spans="1:7" ht="18" customHeight="1">
      <c r="A22" s="4">
        <v>43526</v>
      </c>
      <c r="B22" s="5" t="s">
        <v>28</v>
      </c>
      <c r="C22" s="5" t="s">
        <v>39</v>
      </c>
      <c r="D22" s="6">
        <v>233500</v>
      </c>
      <c r="E22" s="5">
        <v>10</v>
      </c>
      <c r="F22" s="7">
        <f t="shared" si="0"/>
        <v>2335000</v>
      </c>
      <c r="G22" s="7">
        <f t="shared" si="1"/>
        <v>1984750</v>
      </c>
    </row>
    <row r="23" spans="1:7" ht="18" customHeight="1">
      <c r="A23" s="4">
        <v>43529</v>
      </c>
      <c r="B23" s="5" t="s">
        <v>32</v>
      </c>
      <c r="C23" s="5" t="s">
        <v>39</v>
      </c>
      <c r="D23" s="6">
        <v>233500</v>
      </c>
      <c r="E23" s="5">
        <v>15</v>
      </c>
      <c r="F23" s="7">
        <f t="shared" si="0"/>
        <v>3502500</v>
      </c>
      <c r="G23" s="7">
        <f t="shared" si="1"/>
        <v>2977125</v>
      </c>
    </row>
    <row r="24" spans="1:7" ht="18" customHeight="1">
      <c r="A24" s="4">
        <v>43532</v>
      </c>
      <c r="B24" s="5" t="s">
        <v>38</v>
      </c>
      <c r="C24" s="5" t="s">
        <v>39</v>
      </c>
      <c r="D24" s="6">
        <v>233500</v>
      </c>
      <c r="E24" s="5">
        <v>30</v>
      </c>
      <c r="F24" s="7">
        <f t="shared" si="0"/>
        <v>7005000</v>
      </c>
      <c r="G24" s="7">
        <f t="shared" si="1"/>
        <v>5954250</v>
      </c>
    </row>
    <row r="25" spans="1:7" ht="18" customHeight="1">
      <c r="A25" s="4">
        <v>43535</v>
      </c>
      <c r="B25" s="5" t="s">
        <v>33</v>
      </c>
      <c r="C25" s="5" t="s">
        <v>52</v>
      </c>
      <c r="D25" s="6">
        <v>178200</v>
      </c>
      <c r="E25" s="5">
        <v>50</v>
      </c>
      <c r="F25" s="7">
        <f t="shared" si="0"/>
        <v>8910000</v>
      </c>
      <c r="G25" s="7">
        <f t="shared" si="1"/>
        <v>7573500</v>
      </c>
    </row>
    <row r="26" spans="1:7" ht="18" customHeight="1">
      <c r="A26" s="4">
        <v>43538</v>
      </c>
      <c r="B26" s="5" t="s">
        <v>28</v>
      </c>
      <c r="C26" s="5" t="s">
        <v>52</v>
      </c>
      <c r="D26" s="6">
        <v>178200</v>
      </c>
      <c r="E26" s="5">
        <v>32</v>
      </c>
      <c r="F26" s="7">
        <f t="shared" si="0"/>
        <v>5702400</v>
      </c>
      <c r="G26" s="7">
        <f t="shared" si="1"/>
        <v>4847040</v>
      </c>
    </row>
    <row r="27" spans="1:7" ht="18" customHeight="1">
      <c r="A27" s="4">
        <v>43541</v>
      </c>
      <c r="B27" s="5" t="s">
        <v>33</v>
      </c>
      <c r="C27" s="5" t="s">
        <v>48</v>
      </c>
      <c r="D27" s="6">
        <v>109000</v>
      </c>
      <c r="E27" s="5">
        <v>17</v>
      </c>
      <c r="F27" s="7">
        <f t="shared" si="0"/>
        <v>1853000</v>
      </c>
      <c r="G27" s="7">
        <f t="shared" si="1"/>
        <v>1575050</v>
      </c>
    </row>
    <row r="28" spans="1:7" ht="18" customHeight="1">
      <c r="A28" s="4">
        <v>43544</v>
      </c>
      <c r="B28" s="5" t="s">
        <v>32</v>
      </c>
      <c r="C28" s="5" t="s">
        <v>40</v>
      </c>
      <c r="D28" s="6">
        <v>69800</v>
      </c>
      <c r="E28" s="5">
        <v>55</v>
      </c>
      <c r="F28" s="7">
        <f t="shared" si="0"/>
        <v>3839000</v>
      </c>
      <c r="G28" s="7">
        <f t="shared" si="1"/>
        <v>3263150</v>
      </c>
    </row>
    <row r="29" spans="1:7" ht="18" customHeight="1">
      <c r="A29" s="4">
        <v>43547</v>
      </c>
      <c r="B29" s="5" t="s">
        <v>33</v>
      </c>
      <c r="C29" s="5" t="s">
        <v>37</v>
      </c>
      <c r="D29" s="6">
        <v>1090000</v>
      </c>
      <c r="E29" s="5">
        <v>5</v>
      </c>
      <c r="F29" s="7">
        <f t="shared" si="0"/>
        <v>5450000</v>
      </c>
      <c r="G29" s="7">
        <f t="shared" si="1"/>
        <v>4632500</v>
      </c>
    </row>
    <row r="30" spans="1:7" ht="18" customHeight="1">
      <c r="A30" s="4">
        <v>43550</v>
      </c>
      <c r="B30" s="5" t="s">
        <v>30</v>
      </c>
      <c r="C30" s="5" t="s">
        <v>47</v>
      </c>
      <c r="D30" s="6">
        <v>339000</v>
      </c>
      <c r="E30" s="5">
        <v>20</v>
      </c>
      <c r="F30" s="7">
        <f t="shared" si="0"/>
        <v>6780000</v>
      </c>
      <c r="G30" s="7">
        <f t="shared" si="1"/>
        <v>5763000</v>
      </c>
    </row>
    <row r="31" spans="1:7" ht="18" customHeight="1">
      <c r="A31" s="4">
        <v>43553</v>
      </c>
      <c r="B31" s="5" t="s">
        <v>28</v>
      </c>
      <c r="C31" s="5" t="s">
        <v>47</v>
      </c>
      <c r="D31" s="6">
        <v>339000</v>
      </c>
      <c r="E31" s="5">
        <v>27</v>
      </c>
      <c r="F31" s="7">
        <f t="shared" si="0"/>
        <v>9153000</v>
      </c>
      <c r="G31" s="7">
        <f t="shared" si="1"/>
        <v>7780050</v>
      </c>
    </row>
    <row r="32" spans="1:7" ht="18" customHeight="1">
      <c r="A32" s="4">
        <v>43556</v>
      </c>
      <c r="B32" s="5" t="s">
        <v>32</v>
      </c>
      <c r="C32" s="5" t="s">
        <v>47</v>
      </c>
      <c r="D32" s="6">
        <v>339000</v>
      </c>
      <c r="E32" s="5">
        <v>18</v>
      </c>
      <c r="F32" s="7">
        <f t="shared" si="0"/>
        <v>6102000</v>
      </c>
      <c r="G32" s="7">
        <f t="shared" si="1"/>
        <v>5186700</v>
      </c>
    </row>
    <row r="33" spans="1:7" ht="18" customHeight="1">
      <c r="A33" s="4">
        <v>43559</v>
      </c>
      <c r="B33" s="5" t="s">
        <v>38</v>
      </c>
      <c r="C33" s="5" t="s">
        <v>41</v>
      </c>
      <c r="D33" s="6">
        <v>199000</v>
      </c>
      <c r="E33" s="5">
        <v>25</v>
      </c>
      <c r="F33" s="7">
        <f t="shared" si="0"/>
        <v>4975000</v>
      </c>
      <c r="G33" s="7">
        <f t="shared" si="1"/>
        <v>4228750</v>
      </c>
    </row>
    <row r="34" spans="1:7" ht="18" customHeight="1">
      <c r="A34" s="4">
        <v>43562</v>
      </c>
      <c r="B34" s="5" t="s">
        <v>33</v>
      </c>
      <c r="C34" s="5" t="s">
        <v>42</v>
      </c>
      <c r="D34" s="6">
        <v>1471680</v>
      </c>
      <c r="E34" s="5">
        <v>3</v>
      </c>
      <c r="F34" s="7">
        <f t="shared" si="0"/>
        <v>4415040</v>
      </c>
      <c r="G34" s="7">
        <f t="shared" si="1"/>
        <v>3752784</v>
      </c>
    </row>
    <row r="35" spans="1:7" ht="18" customHeight="1">
      <c r="A35" s="4">
        <v>43565</v>
      </c>
      <c r="B35" s="5" t="s">
        <v>28</v>
      </c>
      <c r="C35" s="5" t="s">
        <v>42</v>
      </c>
      <c r="D35" s="6">
        <v>1471680</v>
      </c>
      <c r="E35" s="5">
        <v>5</v>
      </c>
      <c r="F35" s="7">
        <f t="shared" si="0"/>
        <v>7358400</v>
      </c>
      <c r="G35" s="7">
        <f t="shared" si="1"/>
        <v>6254640</v>
      </c>
    </row>
    <row r="36" spans="1:7" ht="18" customHeight="1">
      <c r="A36" s="4">
        <v>43568</v>
      </c>
      <c r="B36" s="5" t="s">
        <v>38</v>
      </c>
      <c r="C36" s="5" t="s">
        <v>42</v>
      </c>
      <c r="D36" s="6">
        <v>1471680</v>
      </c>
      <c r="E36" s="5">
        <v>5</v>
      </c>
      <c r="F36" s="7">
        <f t="shared" si="0"/>
        <v>7358400</v>
      </c>
      <c r="G36" s="7">
        <f t="shared" si="1"/>
        <v>6254640</v>
      </c>
    </row>
    <row r="37" spans="1:7" ht="18" customHeight="1">
      <c r="A37" s="4">
        <v>43571</v>
      </c>
      <c r="B37" s="5" t="s">
        <v>32</v>
      </c>
      <c r="C37" s="5" t="s">
        <v>37</v>
      </c>
      <c r="D37" s="6">
        <v>1090000</v>
      </c>
      <c r="E37" s="5">
        <v>6</v>
      </c>
      <c r="F37" s="7">
        <f t="shared" si="0"/>
        <v>6540000</v>
      </c>
      <c r="G37" s="7">
        <f t="shared" si="1"/>
        <v>5559000</v>
      </c>
    </row>
    <row r="38" spans="1:7" ht="18" customHeight="1">
      <c r="A38" s="4">
        <v>43574</v>
      </c>
      <c r="B38" s="5" t="s">
        <v>38</v>
      </c>
      <c r="C38" s="5" t="s">
        <v>37</v>
      </c>
      <c r="D38" s="6">
        <v>1090000</v>
      </c>
      <c r="E38" s="5">
        <v>8</v>
      </c>
      <c r="F38" s="7">
        <f t="shared" si="0"/>
        <v>8720000</v>
      </c>
      <c r="G38" s="7">
        <f t="shared" si="1"/>
        <v>7412000</v>
      </c>
    </row>
    <row r="39" spans="1:7" ht="18" customHeight="1">
      <c r="A39" s="4">
        <v>43577</v>
      </c>
      <c r="B39" s="5" t="s">
        <v>30</v>
      </c>
      <c r="C39" s="5" t="s">
        <v>41</v>
      </c>
      <c r="D39" s="6">
        <v>199000</v>
      </c>
      <c r="E39" s="5">
        <v>30</v>
      </c>
      <c r="F39" s="7">
        <f t="shared" si="0"/>
        <v>5970000</v>
      </c>
      <c r="G39" s="7">
        <f t="shared" si="1"/>
        <v>5074500</v>
      </c>
    </row>
    <row r="40" spans="1:7" ht="18" customHeight="1">
      <c r="A40" s="4">
        <v>43580</v>
      </c>
      <c r="B40" s="5" t="s">
        <v>33</v>
      </c>
      <c r="C40" s="5" t="s">
        <v>41</v>
      </c>
      <c r="D40" s="6">
        <v>199000</v>
      </c>
      <c r="E40" s="5">
        <v>25</v>
      </c>
      <c r="F40" s="7">
        <f t="shared" si="0"/>
        <v>4975000</v>
      </c>
      <c r="G40" s="7">
        <f t="shared" si="1"/>
        <v>4228750</v>
      </c>
    </row>
    <row r="41" spans="1:7" ht="18" customHeight="1">
      <c r="A41" s="4">
        <v>43583</v>
      </c>
      <c r="B41" s="5" t="s">
        <v>30</v>
      </c>
      <c r="C41" s="5" t="s">
        <v>52</v>
      </c>
      <c r="D41" s="6">
        <v>178200</v>
      </c>
      <c r="E41" s="5">
        <v>17</v>
      </c>
      <c r="F41" s="7">
        <f t="shared" si="0"/>
        <v>3029400</v>
      </c>
      <c r="G41" s="7">
        <f t="shared" si="1"/>
        <v>2574990</v>
      </c>
    </row>
    <row r="42" spans="1:7" ht="18" customHeight="1">
      <c r="A42" s="4">
        <v>43586</v>
      </c>
      <c r="B42" s="5" t="s">
        <v>32</v>
      </c>
      <c r="C42" s="5" t="s">
        <v>52</v>
      </c>
      <c r="D42" s="6">
        <v>178200</v>
      </c>
      <c r="E42" s="5">
        <v>25</v>
      </c>
      <c r="F42" s="7">
        <f t="shared" si="0"/>
        <v>4455000</v>
      </c>
      <c r="G42" s="7">
        <f t="shared" si="1"/>
        <v>3786750</v>
      </c>
    </row>
    <row r="43" spans="1:7" ht="18" customHeight="1">
      <c r="A43" s="4">
        <v>43589</v>
      </c>
      <c r="B43" s="5" t="s">
        <v>43</v>
      </c>
      <c r="C43" s="5" t="s">
        <v>36</v>
      </c>
      <c r="D43" s="6">
        <v>159000</v>
      </c>
      <c r="E43" s="5">
        <v>20</v>
      </c>
      <c r="F43" s="7">
        <f t="shared" si="0"/>
        <v>3180000</v>
      </c>
      <c r="G43" s="7">
        <f t="shared" si="1"/>
        <v>2703000</v>
      </c>
    </row>
    <row r="44" spans="1:7" ht="18" customHeight="1">
      <c r="A44" s="4">
        <v>43592</v>
      </c>
      <c r="B44" s="5" t="s">
        <v>44</v>
      </c>
      <c r="C44" s="5" t="s">
        <v>36</v>
      </c>
      <c r="D44" s="6">
        <v>159000</v>
      </c>
      <c r="E44" s="5">
        <v>20</v>
      </c>
      <c r="F44" s="7">
        <f t="shared" si="0"/>
        <v>3180000</v>
      </c>
      <c r="G44" s="7">
        <f t="shared" si="1"/>
        <v>2703000</v>
      </c>
    </row>
    <row r="45" spans="1:7" ht="18" customHeight="1">
      <c r="A45" s="4">
        <v>43595</v>
      </c>
      <c r="B45" s="5" t="s">
        <v>45</v>
      </c>
      <c r="C45" s="5" t="s">
        <v>36</v>
      </c>
      <c r="D45" s="6">
        <v>159000</v>
      </c>
      <c r="E45" s="5">
        <v>20</v>
      </c>
      <c r="F45" s="7">
        <f t="shared" si="0"/>
        <v>3180000</v>
      </c>
      <c r="G45" s="7">
        <f t="shared" si="1"/>
        <v>2703000</v>
      </c>
    </row>
    <row r="46" spans="1:7" ht="18" customHeight="1">
      <c r="A46" s="4">
        <v>43598</v>
      </c>
      <c r="B46" s="5" t="s">
        <v>30</v>
      </c>
      <c r="C46" s="5" t="s">
        <v>48</v>
      </c>
      <c r="D46" s="6">
        <v>109000</v>
      </c>
      <c r="E46" s="5">
        <v>46</v>
      </c>
      <c r="F46" s="7">
        <f t="shared" si="0"/>
        <v>5014000</v>
      </c>
      <c r="G46" s="7">
        <f t="shared" si="1"/>
        <v>4261900</v>
      </c>
    </row>
    <row r="47" spans="1:7" ht="18" customHeight="1">
      <c r="A47" s="4">
        <v>43601</v>
      </c>
      <c r="B47" s="5" t="s">
        <v>28</v>
      </c>
      <c r="C47" s="5" t="s">
        <v>48</v>
      </c>
      <c r="D47" s="6">
        <v>109000</v>
      </c>
      <c r="E47" s="5">
        <v>20</v>
      </c>
      <c r="F47" s="7">
        <f t="shared" si="0"/>
        <v>2180000</v>
      </c>
      <c r="G47" s="7">
        <f t="shared" si="1"/>
        <v>1853000</v>
      </c>
    </row>
    <row r="48" spans="1:7" ht="18" customHeight="1">
      <c r="A48" s="4">
        <v>43604</v>
      </c>
      <c r="B48" s="5" t="s">
        <v>33</v>
      </c>
      <c r="C48" s="5" t="s">
        <v>49</v>
      </c>
      <c r="D48" s="6">
        <v>74800</v>
      </c>
      <c r="E48" s="5">
        <v>22</v>
      </c>
      <c r="F48" s="7">
        <f t="shared" si="0"/>
        <v>1645600</v>
      </c>
      <c r="G48" s="7">
        <f t="shared" si="1"/>
        <v>1398760</v>
      </c>
    </row>
    <row r="49" spans="1:7" ht="18" customHeight="1">
      <c r="A49" s="4">
        <v>43607</v>
      </c>
      <c r="B49" s="5" t="s">
        <v>32</v>
      </c>
      <c r="C49" s="5" t="s">
        <v>49</v>
      </c>
      <c r="D49" s="6">
        <v>74800</v>
      </c>
      <c r="E49" s="5">
        <v>20</v>
      </c>
      <c r="F49" s="7">
        <f t="shared" si="0"/>
        <v>1496000</v>
      </c>
      <c r="G49" s="7">
        <f t="shared" si="1"/>
        <v>1271600</v>
      </c>
    </row>
    <row r="50" spans="1:7" ht="18" customHeight="1">
      <c r="A50" s="4">
        <v>43610</v>
      </c>
      <c r="B50" s="5" t="s">
        <v>38</v>
      </c>
      <c r="C50" s="5" t="s">
        <v>49</v>
      </c>
      <c r="D50" s="6">
        <v>74800</v>
      </c>
      <c r="E50" s="5">
        <v>20</v>
      </c>
      <c r="F50" s="7">
        <f t="shared" si="0"/>
        <v>1496000</v>
      </c>
      <c r="G50" s="7">
        <f t="shared" si="1"/>
        <v>1271600</v>
      </c>
    </row>
    <row r="51" spans="1:7" ht="18" customHeight="1">
      <c r="A51" s="4">
        <v>43613</v>
      </c>
      <c r="B51" s="5" t="s">
        <v>33</v>
      </c>
      <c r="C51" s="5" t="s">
        <v>40</v>
      </c>
      <c r="D51" s="6">
        <v>69800</v>
      </c>
      <c r="E51" s="5">
        <v>22</v>
      </c>
      <c r="F51" s="7">
        <f t="shared" si="0"/>
        <v>1535600</v>
      </c>
      <c r="G51" s="7">
        <f t="shared" si="1"/>
        <v>1305260</v>
      </c>
    </row>
    <row r="52" spans="1:7" ht="18" customHeight="1">
      <c r="A52" s="4">
        <v>43616</v>
      </c>
      <c r="B52" s="5" t="s">
        <v>28</v>
      </c>
      <c r="C52" s="5" t="s">
        <v>40</v>
      </c>
      <c r="D52" s="6">
        <v>69800</v>
      </c>
      <c r="E52" s="5">
        <v>20</v>
      </c>
      <c r="F52" s="7">
        <f t="shared" si="0"/>
        <v>1396000</v>
      </c>
      <c r="G52" s="7">
        <f t="shared" si="1"/>
        <v>1186600</v>
      </c>
    </row>
    <row r="53" spans="1:7" ht="18" customHeight="1">
      <c r="A53" s="4">
        <v>43619</v>
      </c>
      <c r="B53" s="5" t="s">
        <v>38</v>
      </c>
      <c r="C53" s="5" t="s">
        <v>40</v>
      </c>
      <c r="D53" s="6">
        <v>69800</v>
      </c>
      <c r="E53" s="5">
        <v>18</v>
      </c>
      <c r="F53" s="7">
        <f t="shared" si="0"/>
        <v>1256400</v>
      </c>
      <c r="G53" s="7">
        <f t="shared" si="1"/>
        <v>1067940</v>
      </c>
    </row>
    <row r="54" spans="1:7" ht="18" customHeight="1">
      <c r="A54" s="4">
        <v>43622</v>
      </c>
      <c r="B54" s="5" t="s">
        <v>33</v>
      </c>
      <c r="C54" s="5" t="s">
        <v>51</v>
      </c>
      <c r="D54" s="6">
        <v>319000</v>
      </c>
      <c r="E54" s="5">
        <v>20</v>
      </c>
      <c r="F54" s="7">
        <f t="shared" si="0"/>
        <v>6380000</v>
      </c>
      <c r="G54" s="7">
        <f t="shared" si="1"/>
        <v>5423000</v>
      </c>
    </row>
    <row r="55" spans="1:7" ht="18" customHeight="1">
      <c r="A55" s="4">
        <v>43625</v>
      </c>
      <c r="B55" s="5" t="s">
        <v>32</v>
      </c>
      <c r="C55" s="5" t="s">
        <v>41</v>
      </c>
      <c r="D55" s="6">
        <v>199000</v>
      </c>
      <c r="E55" s="5">
        <v>15</v>
      </c>
      <c r="F55" s="7">
        <f t="shared" si="0"/>
        <v>2985000</v>
      </c>
      <c r="G55" s="7">
        <f t="shared" si="1"/>
        <v>2537250</v>
      </c>
    </row>
    <row r="56" spans="1:7" ht="18" customHeight="1">
      <c r="A56" s="4">
        <v>43628</v>
      </c>
      <c r="B56" s="5" t="s">
        <v>38</v>
      </c>
      <c r="C56" s="5" t="s">
        <v>52</v>
      </c>
      <c r="D56" s="6">
        <v>178200</v>
      </c>
      <c r="E56" s="5">
        <v>20</v>
      </c>
      <c r="F56" s="7">
        <f t="shared" si="0"/>
        <v>3564000</v>
      </c>
      <c r="G56" s="7">
        <f t="shared" si="1"/>
        <v>3029400</v>
      </c>
    </row>
    <row r="57" spans="1:7" ht="18" customHeight="1">
      <c r="A57" s="4">
        <v>43631</v>
      </c>
      <c r="B57" s="5" t="s">
        <v>30</v>
      </c>
      <c r="C57" s="5" t="s">
        <v>49</v>
      </c>
      <c r="D57" s="6">
        <v>74800</v>
      </c>
      <c r="E57" s="5">
        <v>20</v>
      </c>
      <c r="F57" s="7">
        <f t="shared" si="0"/>
        <v>1496000</v>
      </c>
      <c r="G57" s="7">
        <f t="shared" si="1"/>
        <v>1271600</v>
      </c>
    </row>
    <row r="58" spans="1:7" ht="18" customHeight="1">
      <c r="A58" s="4">
        <v>43634</v>
      </c>
      <c r="B58" s="5" t="s">
        <v>28</v>
      </c>
      <c r="C58" s="5" t="s">
        <v>49</v>
      </c>
      <c r="D58" s="6">
        <v>74800</v>
      </c>
      <c r="E58" s="5">
        <v>20</v>
      </c>
      <c r="F58" s="7">
        <f t="shared" si="0"/>
        <v>1496000</v>
      </c>
      <c r="G58" s="7">
        <f t="shared" si="1"/>
        <v>1271600</v>
      </c>
    </row>
    <row r="59" spans="1:7" ht="18" customHeight="1">
      <c r="A59" s="4">
        <v>43637</v>
      </c>
      <c r="B59" s="5" t="s">
        <v>30</v>
      </c>
      <c r="C59" s="5" t="s">
        <v>42</v>
      </c>
      <c r="D59" s="6">
        <v>1471680</v>
      </c>
      <c r="E59" s="5">
        <v>3</v>
      </c>
      <c r="F59" s="7">
        <f t="shared" si="0"/>
        <v>4415040</v>
      </c>
      <c r="G59" s="7">
        <f t="shared" si="1"/>
        <v>3752784</v>
      </c>
    </row>
    <row r="60" spans="1:7" ht="18" customHeight="1">
      <c r="A60" s="4">
        <v>43640</v>
      </c>
      <c r="B60" s="5" t="s">
        <v>32</v>
      </c>
      <c r="C60" s="5" t="s">
        <v>42</v>
      </c>
      <c r="D60" s="6">
        <v>1471680</v>
      </c>
      <c r="E60" s="5">
        <v>5</v>
      </c>
      <c r="F60" s="7">
        <f t="shared" si="0"/>
        <v>7358400</v>
      </c>
      <c r="G60" s="7">
        <f t="shared" si="1"/>
        <v>6254640</v>
      </c>
    </row>
    <row r="61" spans="1:7" ht="18" customHeight="1">
      <c r="A61" s="4">
        <v>43643</v>
      </c>
      <c r="B61" s="5" t="s">
        <v>30</v>
      </c>
      <c r="C61" s="5" t="s">
        <v>29</v>
      </c>
      <c r="D61" s="6">
        <v>512600</v>
      </c>
      <c r="E61" s="5">
        <v>3</v>
      </c>
      <c r="F61" s="7">
        <f t="shared" si="0"/>
        <v>1537800</v>
      </c>
      <c r="G61" s="7">
        <f t="shared" si="1"/>
        <v>1307130</v>
      </c>
    </row>
    <row r="62" spans="1:7" ht="18" customHeight="1">
      <c r="A62" s="4">
        <v>43646</v>
      </c>
      <c r="B62" s="5" t="s">
        <v>32</v>
      </c>
      <c r="C62" s="5" t="s">
        <v>29</v>
      </c>
      <c r="D62" s="6">
        <v>512600</v>
      </c>
      <c r="E62" s="5">
        <v>4</v>
      </c>
      <c r="F62" s="7">
        <f t="shared" si="0"/>
        <v>2050400</v>
      </c>
      <c r="G62" s="7">
        <f t="shared" si="1"/>
        <v>1742840</v>
      </c>
    </row>
    <row r="63" spans="1:7" ht="18" customHeight="1">
      <c r="A63" s="4">
        <v>43649</v>
      </c>
      <c r="B63" s="5" t="s">
        <v>38</v>
      </c>
      <c r="C63" s="5" t="s">
        <v>29</v>
      </c>
      <c r="D63" s="6">
        <v>512600</v>
      </c>
      <c r="E63" s="5">
        <v>15</v>
      </c>
      <c r="F63" s="7">
        <f t="shared" si="0"/>
        <v>7689000</v>
      </c>
      <c r="G63" s="7">
        <f t="shared" si="1"/>
        <v>6535650</v>
      </c>
    </row>
    <row r="64" spans="1:7" ht="18" customHeight="1">
      <c r="A64" s="4">
        <v>43652</v>
      </c>
      <c r="B64" s="5" t="s">
        <v>33</v>
      </c>
      <c r="C64" s="5" t="s">
        <v>31</v>
      </c>
      <c r="D64" s="6">
        <v>450000</v>
      </c>
      <c r="E64" s="5">
        <v>18</v>
      </c>
      <c r="F64" s="7">
        <f t="shared" si="0"/>
        <v>8100000</v>
      </c>
      <c r="G64" s="7">
        <f t="shared" si="1"/>
        <v>6885000</v>
      </c>
    </row>
    <row r="65" spans="1:7" ht="18" customHeight="1">
      <c r="A65" s="4">
        <v>43655</v>
      </c>
      <c r="B65" s="5" t="s">
        <v>38</v>
      </c>
      <c r="C65" s="5" t="s">
        <v>50</v>
      </c>
      <c r="D65" s="6">
        <v>390150</v>
      </c>
      <c r="E65" s="5">
        <v>15</v>
      </c>
      <c r="F65" s="7">
        <f t="shared" si="0"/>
        <v>5852250</v>
      </c>
      <c r="G65" s="7">
        <f t="shared" si="1"/>
        <v>4974412.5</v>
      </c>
    </row>
    <row r="66" spans="1:7" ht="18" customHeight="1">
      <c r="A66" s="4">
        <v>43658</v>
      </c>
      <c r="B66" s="5" t="s">
        <v>33</v>
      </c>
      <c r="C66" s="5" t="s">
        <v>47</v>
      </c>
      <c r="D66" s="6">
        <v>339000</v>
      </c>
      <c r="E66" s="5">
        <v>22</v>
      </c>
      <c r="F66" s="7">
        <f t="shared" si="0"/>
        <v>7458000</v>
      </c>
      <c r="G66" s="7">
        <f t="shared" si="1"/>
        <v>6339300</v>
      </c>
    </row>
    <row r="67" spans="1:7" ht="18" customHeight="1">
      <c r="A67" s="4">
        <v>43661</v>
      </c>
      <c r="B67" s="5" t="s">
        <v>28</v>
      </c>
      <c r="C67" s="5" t="s">
        <v>51</v>
      </c>
      <c r="D67" s="6">
        <v>319000</v>
      </c>
      <c r="E67" s="5">
        <v>15</v>
      </c>
      <c r="F67" s="7">
        <f t="shared" si="0"/>
        <v>4785000</v>
      </c>
      <c r="G67" s="7">
        <f t="shared" si="1"/>
        <v>4067250</v>
      </c>
    </row>
    <row r="68" spans="1:7" ht="18" customHeight="1">
      <c r="A68" s="4">
        <v>43664</v>
      </c>
      <c r="B68" s="5" t="s">
        <v>28</v>
      </c>
      <c r="C68" s="5" t="s">
        <v>41</v>
      </c>
      <c r="D68" s="6">
        <v>199000</v>
      </c>
      <c r="E68" s="5">
        <v>10</v>
      </c>
      <c r="F68" s="7">
        <f t="shared" si="0"/>
        <v>1990000</v>
      </c>
      <c r="G68" s="7">
        <f t="shared" si="1"/>
        <v>1691500</v>
      </c>
    </row>
    <row r="69" spans="1:7" ht="18" customHeight="1">
      <c r="A69" s="4">
        <v>43667</v>
      </c>
      <c r="B69" s="5" t="s">
        <v>28</v>
      </c>
      <c r="C69" s="5" t="s">
        <v>31</v>
      </c>
      <c r="D69" s="6">
        <v>450000</v>
      </c>
      <c r="E69" s="5">
        <v>13</v>
      </c>
      <c r="F69" s="7">
        <f t="shared" ref="F69:F123" si="2">D69*E69</f>
        <v>5850000</v>
      </c>
      <c r="G69" s="7">
        <f t="shared" ref="G69:G123" si="3">F69*(1-15%)</f>
        <v>4972500</v>
      </c>
    </row>
    <row r="70" spans="1:7" ht="18" customHeight="1">
      <c r="A70" s="4">
        <v>43670</v>
      </c>
      <c r="B70" s="5" t="s">
        <v>30</v>
      </c>
      <c r="C70" s="5" t="s">
        <v>50</v>
      </c>
      <c r="D70" s="6">
        <v>390150</v>
      </c>
      <c r="E70" s="5">
        <v>10</v>
      </c>
      <c r="F70" s="7">
        <f t="shared" si="2"/>
        <v>3901500</v>
      </c>
      <c r="G70" s="7">
        <f t="shared" si="3"/>
        <v>3316275</v>
      </c>
    </row>
    <row r="71" spans="1:7" ht="18" customHeight="1">
      <c r="A71" s="4">
        <v>43673</v>
      </c>
      <c r="B71" s="5" t="s">
        <v>28</v>
      </c>
      <c r="C71" s="5" t="s">
        <v>50</v>
      </c>
      <c r="D71" s="6">
        <v>390150</v>
      </c>
      <c r="E71" s="5">
        <v>8</v>
      </c>
      <c r="F71" s="7">
        <f t="shared" si="2"/>
        <v>3121200</v>
      </c>
      <c r="G71" s="7">
        <f t="shared" si="3"/>
        <v>2653020</v>
      </c>
    </row>
    <row r="72" spans="1:7" ht="18" customHeight="1">
      <c r="A72" s="4">
        <v>43676</v>
      </c>
      <c r="B72" s="5" t="s">
        <v>32</v>
      </c>
      <c r="C72" s="5" t="s">
        <v>50</v>
      </c>
      <c r="D72" s="6">
        <v>390150</v>
      </c>
      <c r="E72" s="5">
        <v>10</v>
      </c>
      <c r="F72" s="7">
        <f t="shared" si="2"/>
        <v>3901500</v>
      </c>
      <c r="G72" s="7">
        <f t="shared" si="3"/>
        <v>3316275</v>
      </c>
    </row>
    <row r="73" spans="1:7" ht="18" customHeight="1">
      <c r="A73" s="4">
        <v>43679</v>
      </c>
      <c r="B73" s="5" t="s">
        <v>38</v>
      </c>
      <c r="C73" s="5" t="s">
        <v>34</v>
      </c>
      <c r="D73" s="6">
        <v>332100</v>
      </c>
      <c r="E73" s="5">
        <v>5</v>
      </c>
      <c r="F73" s="7">
        <f t="shared" si="2"/>
        <v>1660500</v>
      </c>
      <c r="G73" s="7">
        <f t="shared" si="3"/>
        <v>1411425</v>
      </c>
    </row>
    <row r="74" spans="1:7" ht="18" customHeight="1">
      <c r="A74" s="4">
        <v>43682</v>
      </c>
      <c r="B74" s="5" t="s">
        <v>33</v>
      </c>
      <c r="C74" s="5" t="s">
        <v>39</v>
      </c>
      <c r="D74" s="6">
        <v>233500</v>
      </c>
      <c r="E74" s="5">
        <v>17</v>
      </c>
      <c r="F74" s="7">
        <f t="shared" si="2"/>
        <v>3969500</v>
      </c>
      <c r="G74" s="7">
        <f t="shared" si="3"/>
        <v>3374075</v>
      </c>
    </row>
    <row r="75" spans="1:7" ht="18" customHeight="1">
      <c r="A75" s="4">
        <v>43685</v>
      </c>
      <c r="B75" s="5" t="s">
        <v>46</v>
      </c>
      <c r="C75" s="5" t="s">
        <v>36</v>
      </c>
      <c r="D75" s="6">
        <v>159000</v>
      </c>
      <c r="E75" s="5">
        <v>20</v>
      </c>
      <c r="F75" s="7">
        <f t="shared" si="2"/>
        <v>3180000</v>
      </c>
      <c r="G75" s="7">
        <f t="shared" si="3"/>
        <v>2703000</v>
      </c>
    </row>
    <row r="76" spans="1:7" ht="18" customHeight="1">
      <c r="A76" s="4">
        <v>43688</v>
      </c>
      <c r="B76" s="5" t="s">
        <v>32</v>
      </c>
      <c r="C76" s="5" t="s">
        <v>48</v>
      </c>
      <c r="D76" s="6">
        <v>109000</v>
      </c>
      <c r="E76" s="5">
        <v>10</v>
      </c>
      <c r="F76" s="7">
        <f t="shared" si="2"/>
        <v>1090000</v>
      </c>
      <c r="G76" s="7">
        <f t="shared" si="3"/>
        <v>926500</v>
      </c>
    </row>
    <row r="77" spans="1:7" ht="18" customHeight="1">
      <c r="A77" s="4">
        <v>43691</v>
      </c>
      <c r="B77" s="5" t="s">
        <v>38</v>
      </c>
      <c r="C77" s="5" t="s">
        <v>48</v>
      </c>
      <c r="D77" s="6">
        <v>109000</v>
      </c>
      <c r="E77" s="5">
        <v>50</v>
      </c>
      <c r="F77" s="7">
        <f t="shared" si="2"/>
        <v>5450000</v>
      </c>
      <c r="G77" s="7">
        <f t="shared" si="3"/>
        <v>4632500</v>
      </c>
    </row>
    <row r="78" spans="1:7" ht="18" customHeight="1">
      <c r="A78" s="4">
        <v>43694</v>
      </c>
      <c r="B78" s="5" t="s">
        <v>30</v>
      </c>
      <c r="C78" s="5" t="s">
        <v>40</v>
      </c>
      <c r="D78" s="6">
        <v>69800</v>
      </c>
      <c r="E78" s="5">
        <v>30</v>
      </c>
      <c r="F78" s="7">
        <f t="shared" si="2"/>
        <v>2094000</v>
      </c>
      <c r="G78" s="7">
        <f t="shared" si="3"/>
        <v>1779900</v>
      </c>
    </row>
    <row r="79" spans="1:7" ht="18" customHeight="1">
      <c r="A79" s="4">
        <v>43697</v>
      </c>
      <c r="B79" s="5" t="s">
        <v>35</v>
      </c>
      <c r="C79" s="5" t="s">
        <v>36</v>
      </c>
      <c r="D79" s="6">
        <v>159000</v>
      </c>
      <c r="E79" s="5">
        <v>8</v>
      </c>
      <c r="F79" s="7">
        <f t="shared" si="2"/>
        <v>1272000</v>
      </c>
      <c r="G79" s="7">
        <f t="shared" si="3"/>
        <v>1081200</v>
      </c>
    </row>
    <row r="80" spans="1:7" ht="18" customHeight="1">
      <c r="A80" s="4">
        <v>43700</v>
      </c>
      <c r="B80" s="5" t="s">
        <v>30</v>
      </c>
      <c r="C80" s="5" t="s">
        <v>37</v>
      </c>
      <c r="D80" s="6">
        <v>1090000</v>
      </c>
      <c r="E80" s="5">
        <v>5</v>
      </c>
      <c r="F80" s="7">
        <f t="shared" si="2"/>
        <v>5450000</v>
      </c>
      <c r="G80" s="7">
        <f t="shared" si="3"/>
        <v>4632500</v>
      </c>
    </row>
    <row r="81" spans="1:7" ht="18" customHeight="1">
      <c r="A81" s="4">
        <v>43703</v>
      </c>
      <c r="B81" s="5" t="s">
        <v>28</v>
      </c>
      <c r="C81" s="5" t="s">
        <v>37</v>
      </c>
      <c r="D81" s="6">
        <v>1090000</v>
      </c>
      <c r="E81" s="5">
        <v>7</v>
      </c>
      <c r="F81" s="7">
        <f t="shared" si="2"/>
        <v>7630000</v>
      </c>
      <c r="G81" s="7">
        <f t="shared" si="3"/>
        <v>6485500</v>
      </c>
    </row>
    <row r="82" spans="1:7" ht="18" customHeight="1">
      <c r="A82" s="4">
        <v>43706</v>
      </c>
      <c r="B82" s="5" t="s">
        <v>33</v>
      </c>
      <c r="C82" s="5" t="s">
        <v>29</v>
      </c>
      <c r="D82" s="6">
        <v>512600</v>
      </c>
      <c r="E82" s="5">
        <v>10</v>
      </c>
      <c r="F82" s="7">
        <f t="shared" si="2"/>
        <v>5126000</v>
      </c>
      <c r="G82" s="7">
        <f t="shared" si="3"/>
        <v>4357100</v>
      </c>
    </row>
    <row r="83" spans="1:7" ht="18" customHeight="1">
      <c r="A83" s="4">
        <v>43709</v>
      </c>
      <c r="B83" s="5" t="s">
        <v>38</v>
      </c>
      <c r="C83" s="5" t="s">
        <v>31</v>
      </c>
      <c r="D83" s="6">
        <v>450000</v>
      </c>
      <c r="E83" s="5">
        <v>12</v>
      </c>
      <c r="F83" s="7">
        <f t="shared" si="2"/>
        <v>5400000</v>
      </c>
      <c r="G83" s="7">
        <f t="shared" si="3"/>
        <v>4590000</v>
      </c>
    </row>
    <row r="84" spans="1:7" ht="18" customHeight="1">
      <c r="A84" s="4">
        <v>43712</v>
      </c>
      <c r="B84" s="5" t="s">
        <v>33</v>
      </c>
      <c r="C84" s="5" t="s">
        <v>50</v>
      </c>
      <c r="D84" s="6">
        <v>390150</v>
      </c>
      <c r="E84" s="5">
        <v>7</v>
      </c>
      <c r="F84" s="7">
        <f t="shared" si="2"/>
        <v>2731050</v>
      </c>
      <c r="G84" s="7">
        <f t="shared" si="3"/>
        <v>2321392.5</v>
      </c>
    </row>
    <row r="85" spans="1:7" ht="18" customHeight="1">
      <c r="A85" s="4">
        <v>43715</v>
      </c>
      <c r="B85" s="5" t="s">
        <v>38</v>
      </c>
      <c r="C85" s="5" t="s">
        <v>47</v>
      </c>
      <c r="D85" s="6">
        <v>339000</v>
      </c>
      <c r="E85" s="5">
        <v>10</v>
      </c>
      <c r="F85" s="7">
        <f t="shared" si="2"/>
        <v>3390000</v>
      </c>
      <c r="G85" s="7">
        <f t="shared" si="3"/>
        <v>2881500</v>
      </c>
    </row>
    <row r="86" spans="1:7" ht="18" customHeight="1">
      <c r="A86" s="4">
        <v>43718</v>
      </c>
      <c r="B86" s="5" t="s">
        <v>30</v>
      </c>
      <c r="C86" s="5" t="s">
        <v>34</v>
      </c>
      <c r="D86" s="6">
        <v>332100</v>
      </c>
      <c r="E86" s="5">
        <v>15</v>
      </c>
      <c r="F86" s="7">
        <f t="shared" si="2"/>
        <v>4981500</v>
      </c>
      <c r="G86" s="7">
        <f t="shared" si="3"/>
        <v>4234275</v>
      </c>
    </row>
    <row r="87" spans="1:7" ht="18" customHeight="1">
      <c r="A87" s="4">
        <v>43721</v>
      </c>
      <c r="B87" s="5" t="s">
        <v>28</v>
      </c>
      <c r="C87" s="5" t="s">
        <v>34</v>
      </c>
      <c r="D87" s="6">
        <v>332100</v>
      </c>
      <c r="E87" s="5">
        <v>20</v>
      </c>
      <c r="F87" s="7">
        <f t="shared" si="2"/>
        <v>6642000</v>
      </c>
      <c r="G87" s="7">
        <f t="shared" si="3"/>
        <v>5645700</v>
      </c>
    </row>
    <row r="88" spans="1:7" ht="18" customHeight="1">
      <c r="A88" s="4">
        <v>43724</v>
      </c>
      <c r="B88" s="5" t="s">
        <v>32</v>
      </c>
      <c r="C88" s="5" t="s">
        <v>34</v>
      </c>
      <c r="D88" s="6">
        <v>332100</v>
      </c>
      <c r="E88" s="5">
        <v>10</v>
      </c>
      <c r="F88" s="7">
        <f t="shared" si="2"/>
        <v>3321000</v>
      </c>
      <c r="G88" s="7">
        <f t="shared" si="3"/>
        <v>2822850</v>
      </c>
    </row>
    <row r="89" spans="1:7" ht="18" customHeight="1">
      <c r="A89" s="4">
        <v>43727</v>
      </c>
      <c r="B89" s="5" t="s">
        <v>30</v>
      </c>
      <c r="C89" s="5" t="s">
        <v>51</v>
      </c>
      <c r="D89" s="6">
        <v>319000</v>
      </c>
      <c r="E89" s="5">
        <v>10</v>
      </c>
      <c r="F89" s="7">
        <f t="shared" si="2"/>
        <v>3190000</v>
      </c>
      <c r="G89" s="7">
        <f t="shared" si="3"/>
        <v>2711500</v>
      </c>
    </row>
    <row r="90" spans="1:7" ht="18" customHeight="1">
      <c r="A90" s="4">
        <v>43730</v>
      </c>
      <c r="B90" s="5" t="s">
        <v>43</v>
      </c>
      <c r="C90" s="5" t="s">
        <v>36</v>
      </c>
      <c r="D90" s="6">
        <v>159000</v>
      </c>
      <c r="E90" s="5">
        <v>20</v>
      </c>
      <c r="F90" s="7">
        <f t="shared" si="2"/>
        <v>3180000</v>
      </c>
      <c r="G90" s="7">
        <f t="shared" si="3"/>
        <v>2703000</v>
      </c>
    </row>
    <row r="91" spans="1:7" ht="18" customHeight="1">
      <c r="A91" s="4">
        <v>43733</v>
      </c>
      <c r="B91" s="5" t="s">
        <v>44</v>
      </c>
      <c r="C91" s="5" t="s">
        <v>36</v>
      </c>
      <c r="D91" s="6">
        <v>159000</v>
      </c>
      <c r="E91" s="5">
        <v>20</v>
      </c>
      <c r="F91" s="7">
        <f t="shared" si="2"/>
        <v>3180000</v>
      </c>
      <c r="G91" s="7">
        <f t="shared" si="3"/>
        <v>2703000</v>
      </c>
    </row>
    <row r="92" spans="1:7" ht="18" customHeight="1">
      <c r="A92" s="4">
        <v>43736</v>
      </c>
      <c r="B92" s="5" t="s">
        <v>45</v>
      </c>
      <c r="C92" s="5" t="s">
        <v>36</v>
      </c>
      <c r="D92" s="6">
        <v>159000</v>
      </c>
      <c r="E92" s="5">
        <v>20</v>
      </c>
      <c r="F92" s="7">
        <f t="shared" si="2"/>
        <v>3180000</v>
      </c>
      <c r="G92" s="7">
        <f t="shared" si="3"/>
        <v>2703000</v>
      </c>
    </row>
    <row r="93" spans="1:7" ht="18" customHeight="1">
      <c r="A93" s="4">
        <v>43739</v>
      </c>
      <c r="B93" s="5" t="s">
        <v>30</v>
      </c>
      <c r="C93" s="5" t="s">
        <v>48</v>
      </c>
      <c r="D93" s="6">
        <v>109000</v>
      </c>
      <c r="E93" s="5">
        <v>46</v>
      </c>
      <c r="F93" s="7">
        <f t="shared" si="2"/>
        <v>5014000</v>
      </c>
      <c r="G93" s="7">
        <f t="shared" si="3"/>
        <v>4261900</v>
      </c>
    </row>
    <row r="94" spans="1:7" ht="18" customHeight="1">
      <c r="A94" s="4">
        <v>43742</v>
      </c>
      <c r="B94" s="5" t="s">
        <v>28</v>
      </c>
      <c r="C94" s="5" t="s">
        <v>48</v>
      </c>
      <c r="D94" s="6">
        <v>109000</v>
      </c>
      <c r="E94" s="5">
        <v>20</v>
      </c>
      <c r="F94" s="7">
        <f t="shared" si="2"/>
        <v>2180000</v>
      </c>
      <c r="G94" s="7">
        <f t="shared" si="3"/>
        <v>1853000</v>
      </c>
    </row>
    <row r="95" spans="1:7" ht="18" customHeight="1">
      <c r="A95" s="4">
        <v>43745</v>
      </c>
      <c r="B95" s="5" t="s">
        <v>33</v>
      </c>
      <c r="C95" s="5" t="s">
        <v>49</v>
      </c>
      <c r="D95" s="6">
        <v>74800</v>
      </c>
      <c r="E95" s="5">
        <v>22</v>
      </c>
      <c r="F95" s="7">
        <f t="shared" si="2"/>
        <v>1645600</v>
      </c>
      <c r="G95" s="7">
        <f t="shared" si="3"/>
        <v>1398760</v>
      </c>
    </row>
    <row r="96" spans="1:7" ht="18" customHeight="1">
      <c r="A96" s="4">
        <v>43748</v>
      </c>
      <c r="B96" s="5" t="s">
        <v>32</v>
      </c>
      <c r="C96" s="5" t="s">
        <v>49</v>
      </c>
      <c r="D96" s="6">
        <v>74800</v>
      </c>
      <c r="E96" s="5">
        <v>20</v>
      </c>
      <c r="F96" s="7">
        <f t="shared" si="2"/>
        <v>1496000</v>
      </c>
      <c r="G96" s="7">
        <f t="shared" si="3"/>
        <v>1271600</v>
      </c>
    </row>
    <row r="97" spans="1:7" ht="18" customHeight="1">
      <c r="A97" s="4">
        <v>43751</v>
      </c>
      <c r="B97" s="5" t="s">
        <v>38</v>
      </c>
      <c r="C97" s="5" t="s">
        <v>49</v>
      </c>
      <c r="D97" s="6">
        <v>74800</v>
      </c>
      <c r="E97" s="5">
        <v>20</v>
      </c>
      <c r="F97" s="7">
        <f t="shared" si="2"/>
        <v>1496000</v>
      </c>
      <c r="G97" s="7">
        <f t="shared" si="3"/>
        <v>1271600</v>
      </c>
    </row>
    <row r="98" spans="1:7" ht="18" customHeight="1">
      <c r="A98" s="4">
        <v>43754</v>
      </c>
      <c r="B98" s="5" t="s">
        <v>33</v>
      </c>
      <c r="C98" s="5" t="s">
        <v>40</v>
      </c>
      <c r="D98" s="6">
        <v>69800</v>
      </c>
      <c r="E98" s="5">
        <v>22</v>
      </c>
      <c r="F98" s="7">
        <f t="shared" si="2"/>
        <v>1535600</v>
      </c>
      <c r="G98" s="7">
        <f t="shared" si="3"/>
        <v>1305260</v>
      </c>
    </row>
    <row r="99" spans="1:7" ht="18" customHeight="1">
      <c r="A99" s="4">
        <v>43757</v>
      </c>
      <c r="B99" s="5" t="s">
        <v>28</v>
      </c>
      <c r="C99" s="5" t="s">
        <v>40</v>
      </c>
      <c r="D99" s="6">
        <v>69800</v>
      </c>
      <c r="E99" s="5">
        <v>20</v>
      </c>
      <c r="F99" s="7">
        <f t="shared" si="2"/>
        <v>1396000</v>
      </c>
      <c r="G99" s="7">
        <f t="shared" si="3"/>
        <v>1186600</v>
      </c>
    </row>
    <row r="100" spans="1:7" ht="18" customHeight="1">
      <c r="A100" s="4">
        <v>43760</v>
      </c>
      <c r="B100" s="5" t="s">
        <v>38</v>
      </c>
      <c r="C100" s="5" t="s">
        <v>40</v>
      </c>
      <c r="D100" s="6">
        <v>69800</v>
      </c>
      <c r="E100" s="5">
        <v>18</v>
      </c>
      <c r="F100" s="7">
        <f t="shared" si="2"/>
        <v>1256400</v>
      </c>
      <c r="G100" s="7">
        <f t="shared" si="3"/>
        <v>1067940</v>
      </c>
    </row>
    <row r="101" spans="1:7" ht="18" customHeight="1">
      <c r="A101" s="4">
        <v>43763</v>
      </c>
      <c r="B101" s="5" t="s">
        <v>38</v>
      </c>
      <c r="C101" s="5" t="s">
        <v>50</v>
      </c>
      <c r="D101" s="6">
        <v>390150</v>
      </c>
      <c r="E101" s="5">
        <v>15</v>
      </c>
      <c r="F101" s="7">
        <f t="shared" si="2"/>
        <v>5852250</v>
      </c>
      <c r="G101" s="7">
        <f t="shared" si="3"/>
        <v>4974412.5</v>
      </c>
    </row>
    <row r="102" spans="1:7" ht="18" customHeight="1">
      <c r="A102" s="4">
        <v>43766</v>
      </c>
      <c r="B102" s="5" t="s">
        <v>33</v>
      </c>
      <c r="C102" s="5" t="s">
        <v>47</v>
      </c>
      <c r="D102" s="6">
        <v>339000</v>
      </c>
      <c r="E102" s="5">
        <v>22</v>
      </c>
      <c r="F102" s="7">
        <f t="shared" si="2"/>
        <v>7458000</v>
      </c>
      <c r="G102" s="7">
        <f t="shared" si="3"/>
        <v>6339300</v>
      </c>
    </row>
    <row r="103" spans="1:7" ht="18" customHeight="1">
      <c r="A103" s="4">
        <v>43769</v>
      </c>
      <c r="B103" s="5" t="s">
        <v>28</v>
      </c>
      <c r="C103" s="5" t="s">
        <v>51</v>
      </c>
      <c r="D103" s="6">
        <v>319000</v>
      </c>
      <c r="E103" s="5">
        <v>15</v>
      </c>
      <c r="F103" s="7">
        <f t="shared" si="2"/>
        <v>4785000</v>
      </c>
      <c r="G103" s="7">
        <f t="shared" si="3"/>
        <v>4067250</v>
      </c>
    </row>
    <row r="104" spans="1:7" ht="18" customHeight="1">
      <c r="A104" s="4">
        <v>43772</v>
      </c>
      <c r="B104" s="5" t="s">
        <v>28</v>
      </c>
      <c r="C104" s="5" t="s">
        <v>41</v>
      </c>
      <c r="D104" s="6">
        <v>199000</v>
      </c>
      <c r="E104" s="5">
        <v>10</v>
      </c>
      <c r="F104" s="7">
        <f t="shared" si="2"/>
        <v>1990000</v>
      </c>
      <c r="G104" s="7">
        <f t="shared" si="3"/>
        <v>1691500</v>
      </c>
    </row>
    <row r="105" spans="1:7" ht="18" customHeight="1">
      <c r="A105" s="4">
        <v>43775</v>
      </c>
      <c r="B105" s="5" t="s">
        <v>28</v>
      </c>
      <c r="C105" s="5" t="s">
        <v>31</v>
      </c>
      <c r="D105" s="6">
        <v>450000</v>
      </c>
      <c r="E105" s="5">
        <v>13</v>
      </c>
      <c r="F105" s="7">
        <f t="shared" si="2"/>
        <v>5850000</v>
      </c>
      <c r="G105" s="7">
        <f t="shared" si="3"/>
        <v>4972500</v>
      </c>
    </row>
    <row r="106" spans="1:7" ht="18" customHeight="1">
      <c r="A106" s="4">
        <v>43778</v>
      </c>
      <c r="B106" s="5" t="s">
        <v>30</v>
      </c>
      <c r="C106" s="5" t="s">
        <v>50</v>
      </c>
      <c r="D106" s="6">
        <v>390150</v>
      </c>
      <c r="E106" s="5">
        <v>10</v>
      </c>
      <c r="F106" s="7">
        <f t="shared" si="2"/>
        <v>3901500</v>
      </c>
      <c r="G106" s="7">
        <f t="shared" si="3"/>
        <v>3316275</v>
      </c>
    </row>
    <row r="107" spans="1:7" ht="18" customHeight="1">
      <c r="A107" s="4">
        <v>43781</v>
      </c>
      <c r="B107" s="5" t="s">
        <v>28</v>
      </c>
      <c r="C107" s="5" t="s">
        <v>50</v>
      </c>
      <c r="D107" s="6">
        <v>390150</v>
      </c>
      <c r="E107" s="5">
        <v>8</v>
      </c>
      <c r="F107" s="7">
        <f t="shared" si="2"/>
        <v>3121200</v>
      </c>
      <c r="G107" s="7">
        <f t="shared" si="3"/>
        <v>2653020</v>
      </c>
    </row>
    <row r="108" spans="1:7" ht="18" customHeight="1">
      <c r="A108" s="4">
        <v>43784</v>
      </c>
      <c r="B108" s="5" t="s">
        <v>32</v>
      </c>
      <c r="C108" s="5" t="s">
        <v>50</v>
      </c>
      <c r="D108" s="6">
        <v>390150</v>
      </c>
      <c r="E108" s="5">
        <v>10</v>
      </c>
      <c r="F108" s="7">
        <f t="shared" si="2"/>
        <v>3901500</v>
      </c>
      <c r="G108" s="7">
        <f t="shared" si="3"/>
        <v>3316275</v>
      </c>
    </row>
    <row r="109" spans="1:7" ht="18" customHeight="1">
      <c r="A109" s="4">
        <v>43787</v>
      </c>
      <c r="B109" s="5" t="s">
        <v>38</v>
      </c>
      <c r="C109" s="5" t="s">
        <v>34</v>
      </c>
      <c r="D109" s="6">
        <v>332100</v>
      </c>
      <c r="E109" s="5">
        <v>10</v>
      </c>
      <c r="F109" s="7">
        <f t="shared" si="2"/>
        <v>3321000</v>
      </c>
      <c r="G109" s="7">
        <f t="shared" si="3"/>
        <v>2822850</v>
      </c>
    </row>
    <row r="110" spans="1:7" ht="18" customHeight="1">
      <c r="A110" s="4">
        <v>43790</v>
      </c>
      <c r="B110" s="5" t="s">
        <v>33</v>
      </c>
      <c r="C110" s="5" t="s">
        <v>39</v>
      </c>
      <c r="D110" s="6">
        <v>233500</v>
      </c>
      <c r="E110" s="5">
        <v>17</v>
      </c>
      <c r="F110" s="7">
        <f t="shared" si="2"/>
        <v>3969500</v>
      </c>
      <c r="G110" s="7">
        <f t="shared" si="3"/>
        <v>3374075</v>
      </c>
    </row>
    <row r="111" spans="1:7" ht="18" customHeight="1">
      <c r="A111" s="4">
        <v>43793</v>
      </c>
      <c r="B111" s="5" t="s">
        <v>46</v>
      </c>
      <c r="C111" s="5" t="s">
        <v>36</v>
      </c>
      <c r="D111" s="6">
        <v>159000</v>
      </c>
      <c r="E111" s="5">
        <v>20</v>
      </c>
      <c r="F111" s="7">
        <f t="shared" si="2"/>
        <v>3180000</v>
      </c>
      <c r="G111" s="7">
        <f t="shared" si="3"/>
        <v>2703000</v>
      </c>
    </row>
    <row r="112" spans="1:7" ht="18" customHeight="1">
      <c r="A112" s="4">
        <v>43796</v>
      </c>
      <c r="B112" s="5" t="s">
        <v>38</v>
      </c>
      <c r="C112" s="5" t="s">
        <v>39</v>
      </c>
      <c r="D112" s="6">
        <v>233500</v>
      </c>
      <c r="E112" s="5">
        <v>5</v>
      </c>
      <c r="F112" s="7">
        <f t="shared" si="2"/>
        <v>1167500</v>
      </c>
      <c r="G112" s="7">
        <f t="shared" si="3"/>
        <v>992375</v>
      </c>
    </row>
    <row r="113" spans="1:7" ht="18" customHeight="1">
      <c r="A113" s="4">
        <v>43799</v>
      </c>
      <c r="B113" s="5" t="s">
        <v>33</v>
      </c>
      <c r="C113" s="5" t="s">
        <v>52</v>
      </c>
      <c r="D113" s="6">
        <v>178200</v>
      </c>
      <c r="E113" s="5">
        <v>50</v>
      </c>
      <c r="F113" s="7">
        <f t="shared" si="2"/>
        <v>8910000</v>
      </c>
      <c r="G113" s="7">
        <f t="shared" si="3"/>
        <v>7573500</v>
      </c>
    </row>
    <row r="114" spans="1:7" ht="18" customHeight="1">
      <c r="A114" s="4">
        <v>43802</v>
      </c>
      <c r="B114" s="5" t="s">
        <v>28</v>
      </c>
      <c r="C114" s="5" t="s">
        <v>52</v>
      </c>
      <c r="D114" s="6">
        <v>178200</v>
      </c>
      <c r="E114" s="5">
        <v>32</v>
      </c>
      <c r="F114" s="7">
        <f t="shared" si="2"/>
        <v>5702400</v>
      </c>
      <c r="G114" s="7">
        <f t="shared" si="3"/>
        <v>4847040</v>
      </c>
    </row>
    <row r="115" spans="1:7" ht="18" customHeight="1">
      <c r="A115" s="4">
        <v>43805</v>
      </c>
      <c r="B115" s="5" t="s">
        <v>33</v>
      </c>
      <c r="C115" s="5" t="s">
        <v>48</v>
      </c>
      <c r="D115" s="6">
        <v>109000</v>
      </c>
      <c r="E115" s="5">
        <v>17</v>
      </c>
      <c r="F115" s="7">
        <f t="shared" si="2"/>
        <v>1853000</v>
      </c>
      <c r="G115" s="7">
        <f t="shared" si="3"/>
        <v>1575050</v>
      </c>
    </row>
    <row r="116" spans="1:7" ht="18" customHeight="1">
      <c r="A116" s="4">
        <v>43808</v>
      </c>
      <c r="B116" s="5" t="s">
        <v>32</v>
      </c>
      <c r="C116" s="5" t="s">
        <v>40</v>
      </c>
      <c r="D116" s="6">
        <v>69800</v>
      </c>
      <c r="E116" s="5">
        <v>55</v>
      </c>
      <c r="F116" s="7">
        <f t="shared" si="2"/>
        <v>3839000</v>
      </c>
      <c r="G116" s="7">
        <f t="shared" si="3"/>
        <v>3263150</v>
      </c>
    </row>
    <row r="117" spans="1:7" ht="18" customHeight="1">
      <c r="A117" s="4">
        <v>43811</v>
      </c>
      <c r="B117" s="5" t="s">
        <v>33</v>
      </c>
      <c r="C117" s="5" t="s">
        <v>37</v>
      </c>
      <c r="D117" s="6">
        <v>1090000</v>
      </c>
      <c r="E117" s="5">
        <v>5</v>
      </c>
      <c r="F117" s="7">
        <f t="shared" si="2"/>
        <v>5450000</v>
      </c>
      <c r="G117" s="7">
        <f t="shared" si="3"/>
        <v>4632500</v>
      </c>
    </row>
    <row r="118" spans="1:7" ht="18" customHeight="1">
      <c r="A118" s="4">
        <v>43814</v>
      </c>
      <c r="B118" s="5" t="s">
        <v>30</v>
      </c>
      <c r="C118" s="5" t="s">
        <v>47</v>
      </c>
      <c r="D118" s="6">
        <v>339000</v>
      </c>
      <c r="E118" s="5">
        <v>10</v>
      </c>
      <c r="F118" s="7">
        <f t="shared" si="2"/>
        <v>3390000</v>
      </c>
      <c r="G118" s="7">
        <f t="shared" si="3"/>
        <v>2881500</v>
      </c>
    </row>
    <row r="119" spans="1:7" ht="18" customHeight="1">
      <c r="A119" s="4">
        <v>43817</v>
      </c>
      <c r="B119" s="5" t="s">
        <v>28</v>
      </c>
      <c r="C119" s="5" t="s">
        <v>47</v>
      </c>
      <c r="D119" s="6">
        <v>339000</v>
      </c>
      <c r="E119" s="5">
        <v>15</v>
      </c>
      <c r="F119" s="7">
        <f t="shared" si="2"/>
        <v>5085000</v>
      </c>
      <c r="G119" s="7">
        <f t="shared" si="3"/>
        <v>4322250</v>
      </c>
    </row>
    <row r="120" spans="1:7" ht="18" customHeight="1">
      <c r="A120" s="4">
        <v>43820</v>
      </c>
      <c r="B120" s="5" t="s">
        <v>32</v>
      </c>
      <c r="C120" s="5" t="s">
        <v>47</v>
      </c>
      <c r="D120" s="6">
        <v>339000</v>
      </c>
      <c r="E120" s="5">
        <v>3</v>
      </c>
      <c r="F120" s="7">
        <f t="shared" si="2"/>
        <v>1017000</v>
      </c>
      <c r="G120" s="7">
        <f t="shared" si="3"/>
        <v>864450</v>
      </c>
    </row>
    <row r="121" spans="1:7" ht="18" customHeight="1">
      <c r="A121" s="4">
        <v>43823</v>
      </c>
      <c r="B121" s="5" t="s">
        <v>38</v>
      </c>
      <c r="C121" s="5" t="s">
        <v>41</v>
      </c>
      <c r="D121" s="6">
        <v>199000</v>
      </c>
      <c r="E121" s="5">
        <v>15</v>
      </c>
      <c r="F121" s="7">
        <f t="shared" si="2"/>
        <v>2985000</v>
      </c>
      <c r="G121" s="7">
        <f t="shared" si="3"/>
        <v>2537250</v>
      </c>
    </row>
    <row r="122" spans="1:7" ht="18" customHeight="1">
      <c r="A122" s="4">
        <v>43826</v>
      </c>
      <c r="B122" s="5" t="s">
        <v>33</v>
      </c>
      <c r="C122" s="5" t="s">
        <v>42</v>
      </c>
      <c r="D122" s="6">
        <v>1471680</v>
      </c>
      <c r="E122" s="5">
        <v>4</v>
      </c>
      <c r="F122" s="7">
        <f t="shared" si="2"/>
        <v>5886720</v>
      </c>
      <c r="G122" s="7">
        <f t="shared" si="3"/>
        <v>5003712</v>
      </c>
    </row>
    <row r="123" spans="1:7" ht="18" customHeight="1">
      <c r="A123" s="4">
        <v>43829</v>
      </c>
      <c r="B123" s="5" t="s">
        <v>28</v>
      </c>
      <c r="C123" s="5" t="s">
        <v>42</v>
      </c>
      <c r="D123" s="6">
        <v>1471680</v>
      </c>
      <c r="E123" s="5">
        <v>5</v>
      </c>
      <c r="F123" s="7">
        <f t="shared" si="2"/>
        <v>7358400</v>
      </c>
      <c r="G123" s="7">
        <f t="shared" si="3"/>
        <v>6254640</v>
      </c>
    </row>
  </sheetData>
  <mergeCells count="1">
    <mergeCell ref="A1:G1"/>
  </mergeCells>
  <phoneticPr fontId="6" type="noConversion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portrait" verticalDpi="0" r:id="rId1"/>
  <headerFooter>
    <oddHeader>&amp;L&amp;G&amp;R2019년 부산지역</oddHeader>
    <oddFooter>&amp;L&amp;A&amp;C&amp;P / &amp;N&amp;RC:\데이터\2-3-인쇄와페이지설정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인쇄미리보기</vt:lpstr>
      <vt:lpstr>용지방향바꾸기</vt:lpstr>
      <vt:lpstr>페이지나누기미리보기</vt:lpstr>
      <vt:lpstr>페이지레이아웃설정</vt:lpstr>
      <vt:lpstr>머리글바닥글</vt:lpstr>
      <vt:lpstr>머리글바닥글!Print_Titles</vt:lpstr>
      <vt:lpstr>페이지레이아웃설정!Print_Titles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2-3-인쇄와페이지설정</dc:title>
  <dc:creator>짤막한 강좌</dc:creator>
  <cp:keywords>엑셀</cp:keywords>
  <cp:lastModifiedBy>blue</cp:lastModifiedBy>
  <cp:lastPrinted>2018-12-09T14:10:18Z</cp:lastPrinted>
  <dcterms:created xsi:type="dcterms:W3CDTF">2018-04-17T01:57:53Z</dcterms:created>
  <dcterms:modified xsi:type="dcterms:W3CDTF">2019-05-24T15:54:52Z</dcterms:modified>
</cp:coreProperties>
</file>