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완성\"/>
    </mc:Choice>
  </mc:AlternateContent>
  <xr:revisionPtr revIDLastSave="0" documentId="13_ncr:1_{EF34D6D6-23FD-4662-8F53-55046C7C6828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논리함수-IF" sheetId="1" r:id="rId1"/>
    <sheet name="결과값을수식으로작성" sheetId="2" r:id="rId2"/>
    <sheet name="AND함수중첩" sheetId="3" r:id="rId3"/>
    <sheet name="3월평가" sheetId="6" r:id="rId4"/>
    <sheet name="6월평가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4" i="5"/>
  <c r="E13" i="6"/>
  <c r="E12" i="6"/>
  <c r="E11" i="6"/>
  <c r="E10" i="6"/>
  <c r="E9" i="6"/>
  <c r="E8" i="6"/>
  <c r="E7" i="6"/>
  <c r="E6" i="6"/>
  <c r="E5" i="6"/>
  <c r="E4" i="6"/>
  <c r="E13" i="5"/>
  <c r="E12" i="5"/>
  <c r="E11" i="5"/>
  <c r="E10" i="5"/>
  <c r="E9" i="5"/>
  <c r="E8" i="5"/>
  <c r="E7" i="5"/>
  <c r="E6" i="5"/>
  <c r="E5" i="5"/>
  <c r="E4" i="5"/>
  <c r="E5" i="3" l="1"/>
  <c r="E6" i="3"/>
  <c r="E7" i="3"/>
  <c r="E8" i="3"/>
  <c r="E9" i="3"/>
  <c r="E10" i="3"/>
  <c r="E11" i="3"/>
  <c r="E12" i="3"/>
  <c r="E13" i="3"/>
  <c r="E4" i="3"/>
  <c r="E5" i="2"/>
  <c r="E6" i="2"/>
  <c r="E7" i="2"/>
  <c r="E8" i="2"/>
  <c r="E9" i="2"/>
  <c r="E10" i="2"/>
  <c r="E11" i="2"/>
  <c r="E12" i="2"/>
  <c r="E13" i="2"/>
  <c r="E4" i="2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<sst xmlns="http://schemas.openxmlformats.org/spreadsheetml/2006/main" count="116" uniqueCount="21">
  <si>
    <t>직원 정보화 교육 평가 결과</t>
    <phoneticPr fontId="3" type="noConversion"/>
  </si>
  <si>
    <t>성명</t>
    <phoneticPr fontId="3" type="noConversion"/>
  </si>
  <si>
    <t>평가</t>
    <phoneticPr fontId="2" type="noConversion"/>
  </si>
  <si>
    <t>한정희</t>
    <phoneticPr fontId="3" type="noConversion"/>
  </si>
  <si>
    <t>추솔하</t>
    <phoneticPr fontId="3" type="noConversion"/>
  </si>
  <si>
    <t>이충욱</t>
    <phoneticPr fontId="3" type="noConversion"/>
  </si>
  <si>
    <t>여미경</t>
    <phoneticPr fontId="3" type="noConversion"/>
  </si>
  <si>
    <t>이지현</t>
    <phoneticPr fontId="3" type="noConversion"/>
  </si>
  <si>
    <t>송정미</t>
    <phoneticPr fontId="3" type="noConversion"/>
  </si>
  <si>
    <t>이동건</t>
    <phoneticPr fontId="3" type="noConversion"/>
  </si>
  <si>
    <t>김현주</t>
    <phoneticPr fontId="3" type="noConversion"/>
  </si>
  <si>
    <t>정미애</t>
    <phoneticPr fontId="3" type="noConversion"/>
  </si>
  <si>
    <t>한명자</t>
    <phoneticPr fontId="3" type="noConversion"/>
  </si>
  <si>
    <t>과제</t>
    <phoneticPr fontId="2" type="noConversion"/>
  </si>
  <si>
    <t>총점</t>
    <phoneticPr fontId="2" type="noConversion"/>
  </si>
  <si>
    <t>제출</t>
    <phoneticPr fontId="2" type="noConversion"/>
  </si>
  <si>
    <t>평균</t>
    <phoneticPr fontId="2" type="noConversion"/>
  </si>
  <si>
    <t>수료 여부</t>
    <phoneticPr fontId="2" type="noConversion"/>
  </si>
  <si>
    <t>결과</t>
    <phoneticPr fontId="13" type="noConversion"/>
  </si>
  <si>
    <t>제출</t>
    <phoneticPr fontId="13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</si>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</sst>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"/>
    <numFmt numFmtId="177" formatCode="0.0_-"/>
    <numFmt numFmtId="178" formatCode="0.0_ "/>
    <numFmt numFmtId="179" formatCode="_-* #,##0.0_-;\-* #,##0.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6"/>
      <name val="나눔고딕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8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77" fontId="5" fillId="0" borderId="1" xfId="1" applyNumberFormat="1" applyFont="1" applyBorder="1" applyAlignment="1">
      <alignment vertical="center"/>
    </xf>
    <xf numFmtId="176" fontId="5" fillId="0" borderId="1" xfId="1" applyNumberFormat="1" applyFont="1" applyBorder="1" applyAlignment="1">
      <alignment horizontal="center" vertical="center"/>
    </xf>
    <xf numFmtId="0" fontId="10" fillId="0" borderId="0" xfId="1" applyFont="1"/>
    <xf numFmtId="0" fontId="11" fillId="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1" fontId="10" fillId="0" borderId="1" xfId="2" applyFont="1" applyBorder="1">
      <alignment vertical="center"/>
    </xf>
    <xf numFmtId="178" fontId="12" fillId="0" borderId="1" xfId="1" applyNumberFormat="1" applyFont="1" applyBorder="1" applyAlignment="1">
      <alignment horizontal="center" vertical="center"/>
    </xf>
    <xf numFmtId="0" fontId="5" fillId="0" borderId="0" xfId="1" applyFont="1"/>
    <xf numFmtId="41" fontId="5" fillId="0" borderId="1" xfId="2" applyFont="1" applyBorder="1">
      <alignment vertical="center"/>
    </xf>
    <xf numFmtId="178" fontId="7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vertical="center"/>
    </xf>
    <xf numFmtId="179" fontId="7" fillId="0" borderId="1" xfId="2" applyNumberFormat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</cellXfs>
  <cellStyles count="3">
    <cellStyle name="쉼표 [0]" xfId="2" builtinId="6"/>
    <cellStyle name="표준" xfId="0" builtinId="0"/>
    <cellStyle name="표준_1급 O형" xfId="1" xr:uid="{00000000-0005-0000-0000-000001000000}"/>
  </cellStyles>
  <dxfs count="4"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1C1-4EB4-8008-652511955B2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1C1-4EB4-8008-65251195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6768"/>
        <c:axId val="236007160"/>
      </c:barChart>
      <c:catAx>
        <c:axId val="23600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5F5-4EAF-B86B-8FD64974E31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5F5-4EAF-B86B-8FD64974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264360"/>
        <c:axId val="365264752"/>
      </c:barChart>
      <c:catAx>
        <c:axId val="365264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6526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526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65264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B8C-4D81-8F7B-8E1F6206CF3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B8C-4D81-8F7B-8E1F6206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2472"/>
        <c:axId val="210412864"/>
      </c:barChart>
      <c:catAx>
        <c:axId val="210412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104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1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10412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DF2-4306-9B35-A05531B4EFD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DF2-4306-9B35-A05531B4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0176"/>
        <c:axId val="327862304"/>
      </c:barChart>
      <c:catAx>
        <c:axId val="32670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78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86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7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695-4474-A4AC-F1D98F50A40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695-4474-A4AC-F1D98F50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0176"/>
        <c:axId val="327862304"/>
      </c:barChart>
      <c:catAx>
        <c:axId val="32670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78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86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7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84450-C6DA-4A3A-A5E9-162FC99C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00BD1-066E-46B4-B87F-EDB7F107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C6D14-1FFC-4C3A-ADA4-05B0A19AF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/>
  </sheetViews>
  <sheetFormatPr defaultColWidth="9" defaultRowHeight="14.25" x14ac:dyDescent="0.3"/>
  <cols>
    <col min="1" max="1" width="3.125" style="4" customWidth="1"/>
    <col min="2" max="2" width="11.375" style="4" customWidth="1"/>
    <col min="3" max="3" width="10.875" style="4" customWidth="1"/>
    <col min="4" max="4" width="15" style="4" customWidth="1"/>
    <col min="5" max="16384" width="9" style="4"/>
  </cols>
  <sheetData>
    <row r="1" spans="1:4" ht="30" customHeight="1" x14ac:dyDescent="0.3">
      <c r="A1" s="19"/>
      <c r="B1" s="17" t="s">
        <v>0</v>
      </c>
      <c r="C1" s="17"/>
      <c r="D1" s="17"/>
    </row>
    <row r="3" spans="1:4" ht="24" customHeight="1" x14ac:dyDescent="0.3">
      <c r="B3" s="1" t="s">
        <v>1</v>
      </c>
      <c r="C3" s="1" t="s">
        <v>16</v>
      </c>
      <c r="D3" s="1" t="s">
        <v>2</v>
      </c>
    </row>
    <row r="4" spans="1:4" ht="24" customHeight="1" x14ac:dyDescent="0.3">
      <c r="B4" s="2" t="s">
        <v>3</v>
      </c>
      <c r="C4" s="5">
        <v>65.066666666666663</v>
      </c>
      <c r="D4" s="3" t="str">
        <f>IF(C4&gt;=50,"↗","↘")</f>
        <v>↗</v>
      </c>
    </row>
    <row r="5" spans="1:4" ht="24" customHeight="1" x14ac:dyDescent="0.3">
      <c r="B5" s="2" t="s">
        <v>4</v>
      </c>
      <c r="C5" s="5">
        <v>65.600000000000009</v>
      </c>
      <c r="D5" s="3" t="str">
        <f t="shared" ref="D5:D13" si="0">IF(C5&gt;=50,"↗","↘")</f>
        <v>↗</v>
      </c>
    </row>
    <row r="6" spans="1:4" ht="24" customHeight="1" x14ac:dyDescent="0.3">
      <c r="B6" s="2" t="s">
        <v>5</v>
      </c>
      <c r="C6" s="5">
        <v>44.26666666666668</v>
      </c>
      <c r="D6" s="3" t="str">
        <f t="shared" si="0"/>
        <v>↘</v>
      </c>
    </row>
    <row r="7" spans="1:4" ht="24" customHeight="1" x14ac:dyDescent="0.3">
      <c r="B7" s="2" t="s">
        <v>6</v>
      </c>
      <c r="C7" s="5">
        <v>67.466666666666669</v>
      </c>
      <c r="D7" s="3" t="str">
        <f t="shared" si="0"/>
        <v>↗</v>
      </c>
    </row>
    <row r="8" spans="1:4" ht="24" customHeight="1" x14ac:dyDescent="0.3">
      <c r="B8" s="2" t="s">
        <v>7</v>
      </c>
      <c r="C8" s="5">
        <v>60</v>
      </c>
      <c r="D8" s="3" t="str">
        <f t="shared" si="0"/>
        <v>↗</v>
      </c>
    </row>
    <row r="9" spans="1:4" ht="24" customHeight="1" x14ac:dyDescent="0.3">
      <c r="B9" s="2" t="s">
        <v>8</v>
      </c>
      <c r="C9" s="5">
        <v>58.666666666666657</v>
      </c>
      <c r="D9" s="3" t="str">
        <f t="shared" si="0"/>
        <v>↗</v>
      </c>
    </row>
    <row r="10" spans="1:4" ht="24" customHeight="1" x14ac:dyDescent="0.3">
      <c r="B10" s="2" t="s">
        <v>9</v>
      </c>
      <c r="C10" s="5">
        <v>75.2</v>
      </c>
      <c r="D10" s="3" t="str">
        <f t="shared" si="0"/>
        <v>↗</v>
      </c>
    </row>
    <row r="11" spans="1:4" ht="24" customHeight="1" x14ac:dyDescent="0.3">
      <c r="B11" s="2" t="s">
        <v>10</v>
      </c>
      <c r="C11" s="5">
        <v>40</v>
      </c>
      <c r="D11" s="3" t="str">
        <f t="shared" si="0"/>
        <v>↘</v>
      </c>
    </row>
    <row r="12" spans="1:4" ht="24" customHeight="1" x14ac:dyDescent="0.3">
      <c r="B12" s="2" t="s">
        <v>11</v>
      </c>
      <c r="C12" s="5">
        <v>48</v>
      </c>
      <c r="D12" s="3" t="str">
        <f t="shared" si="0"/>
        <v>↘</v>
      </c>
    </row>
    <row r="13" spans="1:4" ht="24" customHeight="1" x14ac:dyDescent="0.3">
      <c r="B13" s="2" t="s">
        <v>12</v>
      </c>
      <c r="C13" s="5">
        <v>64</v>
      </c>
      <c r="D13" s="3" t="str">
        <f t="shared" si="0"/>
        <v>↗</v>
      </c>
    </row>
  </sheetData>
  <mergeCells count="1">
    <mergeCell ref="B1:D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115" zoomScaleNormal="115" workbookViewId="0"/>
  </sheetViews>
  <sheetFormatPr defaultColWidth="9" defaultRowHeight="14.25" x14ac:dyDescent="0.3"/>
  <cols>
    <col min="1" max="1" width="3.125" style="4" customWidth="1"/>
    <col min="2" max="2" width="11.375" style="4" customWidth="1"/>
    <col min="3" max="3" width="10.875" style="4" customWidth="1"/>
    <col min="4" max="4" width="15" style="4" customWidth="1"/>
    <col min="5" max="5" width="15.25" style="4" bestFit="1" customWidth="1"/>
    <col min="6" max="16384" width="9" style="4"/>
  </cols>
  <sheetData>
    <row r="1" spans="1:5" ht="30" customHeight="1" x14ac:dyDescent="0.3">
      <c r="A1" s="19"/>
      <c r="B1" s="17" t="s">
        <v>0</v>
      </c>
      <c r="C1" s="17"/>
      <c r="D1" s="17"/>
    </row>
    <row r="3" spans="1:5" ht="24" customHeight="1" x14ac:dyDescent="0.3">
      <c r="B3" s="1" t="s">
        <v>1</v>
      </c>
      <c r="C3" s="1" t="s">
        <v>16</v>
      </c>
      <c r="D3" s="1" t="s">
        <v>13</v>
      </c>
      <c r="E3" s="1" t="s">
        <v>14</v>
      </c>
    </row>
    <row r="4" spans="1:5" ht="24" customHeight="1" x14ac:dyDescent="0.3">
      <c r="B4" s="2" t="s">
        <v>3</v>
      </c>
      <c r="C4" s="6">
        <v>65.066666666666663</v>
      </c>
      <c r="D4" s="3" t="s">
        <v>15</v>
      </c>
      <c r="E4" s="15">
        <f>IF(D4="제출",C4+20,C4)</f>
        <v>85.066666666666663</v>
      </c>
    </row>
    <row r="5" spans="1:5" ht="24" customHeight="1" x14ac:dyDescent="0.3">
      <c r="B5" s="2" t="s">
        <v>4</v>
      </c>
      <c r="C5" s="6">
        <v>65.600000000000009</v>
      </c>
      <c r="D5" s="3"/>
      <c r="E5" s="15">
        <f t="shared" ref="E5:E13" si="0">IF(D5="제출",C5+20,C5)</f>
        <v>65.600000000000009</v>
      </c>
    </row>
    <row r="6" spans="1:5" ht="24" customHeight="1" x14ac:dyDescent="0.3">
      <c r="B6" s="2" t="s">
        <v>5</v>
      </c>
      <c r="C6" s="6">
        <v>44.26666666666668</v>
      </c>
      <c r="D6" s="3"/>
      <c r="E6" s="15">
        <f t="shared" si="0"/>
        <v>44.26666666666668</v>
      </c>
    </row>
    <row r="7" spans="1:5" ht="24" customHeight="1" x14ac:dyDescent="0.3">
      <c r="B7" s="2" t="s">
        <v>6</v>
      </c>
      <c r="C7" s="6">
        <v>67.466666666666669</v>
      </c>
      <c r="D7" s="3" t="s">
        <v>15</v>
      </c>
      <c r="E7" s="15">
        <f t="shared" si="0"/>
        <v>87.466666666666669</v>
      </c>
    </row>
    <row r="8" spans="1:5" ht="24" customHeight="1" x14ac:dyDescent="0.3">
      <c r="B8" s="2" t="s">
        <v>7</v>
      </c>
      <c r="C8" s="6">
        <v>60</v>
      </c>
      <c r="D8" s="3" t="s">
        <v>15</v>
      </c>
      <c r="E8" s="15">
        <f t="shared" si="0"/>
        <v>80</v>
      </c>
    </row>
    <row r="9" spans="1:5" ht="24" customHeight="1" x14ac:dyDescent="0.3">
      <c r="B9" s="2" t="s">
        <v>8</v>
      </c>
      <c r="C9" s="6">
        <v>58.666666666666657</v>
      </c>
      <c r="D9" s="3" t="s">
        <v>15</v>
      </c>
      <c r="E9" s="15">
        <f t="shared" si="0"/>
        <v>78.666666666666657</v>
      </c>
    </row>
    <row r="10" spans="1:5" ht="24" customHeight="1" x14ac:dyDescent="0.3">
      <c r="B10" s="2" t="s">
        <v>9</v>
      </c>
      <c r="C10" s="6">
        <v>75.2</v>
      </c>
      <c r="D10" s="3" t="s">
        <v>15</v>
      </c>
      <c r="E10" s="15">
        <f t="shared" si="0"/>
        <v>95.2</v>
      </c>
    </row>
    <row r="11" spans="1:5" ht="24" customHeight="1" x14ac:dyDescent="0.3">
      <c r="B11" s="2" t="s">
        <v>10</v>
      </c>
      <c r="C11" s="6">
        <v>40</v>
      </c>
      <c r="D11" s="3"/>
      <c r="E11" s="15">
        <f t="shared" si="0"/>
        <v>40</v>
      </c>
    </row>
    <row r="12" spans="1:5" ht="24" customHeight="1" x14ac:dyDescent="0.3">
      <c r="B12" s="2" t="s">
        <v>11</v>
      </c>
      <c r="C12" s="6">
        <v>48</v>
      </c>
      <c r="D12" s="3" t="s">
        <v>15</v>
      </c>
      <c r="E12" s="15">
        <f t="shared" si="0"/>
        <v>68</v>
      </c>
    </row>
    <row r="13" spans="1:5" ht="24" customHeight="1" x14ac:dyDescent="0.3">
      <c r="B13" s="2" t="s">
        <v>12</v>
      </c>
      <c r="C13" s="6">
        <v>64</v>
      </c>
      <c r="D13" s="3" t="s">
        <v>15</v>
      </c>
      <c r="E13" s="15">
        <f t="shared" si="0"/>
        <v>84</v>
      </c>
    </row>
  </sheetData>
  <mergeCells count="1">
    <mergeCell ref="B1:D1"/>
  </mergeCells>
  <phoneticPr fontId="2" type="noConversion"/>
  <conditionalFormatting sqref="D4:D13">
    <cfRule type="cellIs" dxfId="3" priority="3" operator="equal">
      <formula>"↘"</formula>
    </cfRule>
    <cfRule type="cellIs" dxfId="2" priority="4" operator="equal">
      <formula>"↗"</formula>
    </cfRule>
  </conditionalFormatting>
  <conditionalFormatting sqref="E4:E13">
    <cfRule type="cellIs" dxfId="1" priority="1" operator="equal">
      <formula>"↘"</formula>
    </cfRule>
    <cfRule type="cellIs" dxfId="0" priority="2" operator="equal">
      <formula>"↗"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67C9-75B7-4317-9716-ECD1D76DBFC2}">
  <dimension ref="B1:E13"/>
  <sheetViews>
    <sheetView zoomScale="115" zoomScaleNormal="115" workbookViewId="0"/>
  </sheetViews>
  <sheetFormatPr defaultColWidth="9" defaultRowHeight="16.5" x14ac:dyDescent="0.3"/>
  <cols>
    <col min="1" max="1" width="3.125" style="7" customWidth="1"/>
    <col min="2" max="2" width="11.375" style="7" customWidth="1"/>
    <col min="3" max="3" width="10.875" style="7" customWidth="1"/>
    <col min="4" max="4" width="14" style="7" customWidth="1"/>
    <col min="5" max="5" width="13.5" style="7" customWidth="1"/>
    <col min="6" max="16384" width="9" style="7"/>
  </cols>
  <sheetData>
    <row r="1" spans="2:5" ht="30" customHeight="1" x14ac:dyDescent="0.3">
      <c r="B1" s="18" t="s">
        <v>0</v>
      </c>
      <c r="C1" s="18"/>
      <c r="D1" s="18"/>
      <c r="E1" s="18"/>
    </row>
    <row r="3" spans="2:5" ht="24" customHeight="1" x14ac:dyDescent="0.3">
      <c r="B3" s="8" t="s">
        <v>1</v>
      </c>
      <c r="C3" s="8" t="s">
        <v>16</v>
      </c>
      <c r="D3" s="8" t="s">
        <v>13</v>
      </c>
      <c r="E3" s="8" t="s">
        <v>17</v>
      </c>
    </row>
    <row r="4" spans="2:5" ht="24" customHeight="1" x14ac:dyDescent="0.3">
      <c r="B4" s="9" t="s">
        <v>3</v>
      </c>
      <c r="C4" s="10">
        <v>85.066666666666663</v>
      </c>
      <c r="D4" s="11" t="s">
        <v>15</v>
      </c>
      <c r="E4" s="11" t="str">
        <f>IF(AND(C4&gt;=70,D4="제출"),"수료","")</f>
        <v>수료</v>
      </c>
    </row>
    <row r="5" spans="2:5" ht="24" customHeight="1" x14ac:dyDescent="0.3">
      <c r="B5" s="9" t="s">
        <v>4</v>
      </c>
      <c r="C5" s="10">
        <v>85.600000000000009</v>
      </c>
      <c r="D5" s="11"/>
      <c r="E5" s="11" t="str">
        <f t="shared" ref="E5:E13" si="0">IF(AND(C5&gt;=70,D5="제출"),"수료","")</f>
        <v/>
      </c>
    </row>
    <row r="6" spans="2:5" ht="24" customHeight="1" x14ac:dyDescent="0.3">
      <c r="B6" s="9" t="s">
        <v>5</v>
      </c>
      <c r="C6" s="10">
        <v>58</v>
      </c>
      <c r="D6" s="11"/>
      <c r="E6" s="11" t="str">
        <f t="shared" si="0"/>
        <v/>
      </c>
    </row>
    <row r="7" spans="2:5" ht="24" customHeight="1" x14ac:dyDescent="0.3">
      <c r="B7" s="9" t="s">
        <v>6</v>
      </c>
      <c r="C7" s="10">
        <v>78</v>
      </c>
      <c r="D7" s="11" t="s">
        <v>15</v>
      </c>
      <c r="E7" s="11" t="str">
        <f t="shared" si="0"/>
        <v>수료</v>
      </c>
    </row>
    <row r="8" spans="2:5" ht="24" customHeight="1" x14ac:dyDescent="0.3">
      <c r="B8" s="9" t="s">
        <v>7</v>
      </c>
      <c r="C8" s="10">
        <v>80</v>
      </c>
      <c r="D8" s="11" t="s">
        <v>15</v>
      </c>
      <c r="E8" s="11" t="str">
        <f t="shared" si="0"/>
        <v>수료</v>
      </c>
    </row>
    <row r="9" spans="2:5" ht="24" customHeight="1" x14ac:dyDescent="0.3">
      <c r="B9" s="9" t="s">
        <v>8</v>
      </c>
      <c r="C9" s="10">
        <v>78.666666666666657</v>
      </c>
      <c r="D9" s="11" t="s">
        <v>15</v>
      </c>
      <c r="E9" s="11" t="str">
        <f t="shared" si="0"/>
        <v>수료</v>
      </c>
    </row>
    <row r="10" spans="2:5" ht="24" customHeight="1" x14ac:dyDescent="0.3">
      <c r="B10" s="9" t="s">
        <v>9</v>
      </c>
      <c r="C10" s="10">
        <v>95.2</v>
      </c>
      <c r="D10" s="11" t="s">
        <v>15</v>
      </c>
      <c r="E10" s="11" t="str">
        <f t="shared" si="0"/>
        <v>수료</v>
      </c>
    </row>
    <row r="11" spans="2:5" ht="24" customHeight="1" x14ac:dyDescent="0.3">
      <c r="B11" s="9" t="s">
        <v>10</v>
      </c>
      <c r="C11" s="10">
        <v>42</v>
      </c>
      <c r="D11" s="11"/>
      <c r="E11" s="11" t="str">
        <f t="shared" si="0"/>
        <v/>
      </c>
    </row>
    <row r="12" spans="2:5" ht="24" customHeight="1" x14ac:dyDescent="0.3">
      <c r="B12" s="9" t="s">
        <v>11</v>
      </c>
      <c r="C12" s="10">
        <v>68</v>
      </c>
      <c r="D12" s="11" t="s">
        <v>15</v>
      </c>
      <c r="E12" s="11" t="str">
        <f t="shared" si="0"/>
        <v/>
      </c>
    </row>
    <row r="13" spans="2:5" ht="24" customHeight="1" x14ac:dyDescent="0.3">
      <c r="B13" s="9" t="s">
        <v>12</v>
      </c>
      <c r="C13" s="10">
        <v>84</v>
      </c>
      <c r="D13" s="11" t="s">
        <v>15</v>
      </c>
      <c r="E13" s="11" t="str">
        <f t="shared" si="0"/>
        <v>수료</v>
      </c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80EF-6B55-4BAD-B47D-AE89BB88812C}">
  <dimension ref="A1:E13"/>
  <sheetViews>
    <sheetView zoomScaleNormal="100" workbookViewId="0"/>
  </sheetViews>
  <sheetFormatPr defaultColWidth="9" defaultRowHeight="14.25" x14ac:dyDescent="0.2"/>
  <cols>
    <col min="1" max="1" width="3.125" style="12" customWidth="1"/>
    <col min="2" max="2" width="11.375" style="12" customWidth="1"/>
    <col min="3" max="3" width="10.875" style="12" customWidth="1"/>
    <col min="4" max="4" width="14" style="12" customWidth="1"/>
    <col min="5" max="5" width="13.5" style="12" customWidth="1"/>
    <col min="6" max="16384" width="9" style="12"/>
  </cols>
  <sheetData>
    <row r="1" spans="1:5" ht="30" customHeight="1" x14ac:dyDescent="0.3">
      <c r="A1" s="7"/>
      <c r="B1" s="17" t="s">
        <v>0</v>
      </c>
      <c r="C1" s="17"/>
      <c r="D1" s="17"/>
      <c r="E1" s="17"/>
    </row>
    <row r="3" spans="1:5" ht="24" customHeight="1" x14ac:dyDescent="0.2">
      <c r="B3" s="1" t="s">
        <v>1</v>
      </c>
      <c r="C3" s="1" t="s">
        <v>16</v>
      </c>
      <c r="D3" s="1" t="s">
        <v>13</v>
      </c>
      <c r="E3" s="1" t="s">
        <v>14</v>
      </c>
    </row>
    <row r="4" spans="1:5" ht="24" customHeight="1" x14ac:dyDescent="0.2">
      <c r="B4" s="2" t="s">
        <v>3</v>
      </c>
      <c r="C4" s="13">
        <v>85.066666666666663</v>
      </c>
      <c r="D4" s="14" t="s">
        <v>15</v>
      </c>
      <c r="E4" s="16">
        <f>IF(D4="제출",C4*80%+20,C4*80%)</f>
        <v>88.053333333333327</v>
      </c>
    </row>
    <row r="5" spans="1:5" ht="24" customHeight="1" x14ac:dyDescent="0.2">
      <c r="B5" s="2" t="s">
        <v>4</v>
      </c>
      <c r="C5" s="13">
        <v>85.600000000000009</v>
      </c>
      <c r="D5" s="14"/>
      <c r="E5" s="16">
        <f t="shared" ref="E5:E13" si="0">IF(D5="제출",C5*80%+20,C5*80%)</f>
        <v>68.48</v>
      </c>
    </row>
    <row r="6" spans="1:5" ht="24" customHeight="1" x14ac:dyDescent="0.2">
      <c r="B6" s="2" t="s">
        <v>5</v>
      </c>
      <c r="C6" s="13">
        <v>58</v>
      </c>
      <c r="D6" s="14"/>
      <c r="E6" s="16">
        <f t="shared" si="0"/>
        <v>46.400000000000006</v>
      </c>
    </row>
    <row r="7" spans="1:5" ht="24" customHeight="1" x14ac:dyDescent="0.2">
      <c r="B7" s="2" t="s">
        <v>6</v>
      </c>
      <c r="C7" s="13">
        <v>78</v>
      </c>
      <c r="D7" s="14" t="s">
        <v>15</v>
      </c>
      <c r="E7" s="16">
        <f t="shared" si="0"/>
        <v>82.4</v>
      </c>
    </row>
    <row r="8" spans="1:5" ht="24" customHeight="1" x14ac:dyDescent="0.2">
      <c r="B8" s="2" t="s">
        <v>7</v>
      </c>
      <c r="C8" s="13">
        <v>80</v>
      </c>
      <c r="D8" s="14" t="s">
        <v>15</v>
      </c>
      <c r="E8" s="16">
        <f t="shared" si="0"/>
        <v>84</v>
      </c>
    </row>
    <row r="9" spans="1:5" ht="24" customHeight="1" x14ac:dyDescent="0.2">
      <c r="B9" s="2" t="s">
        <v>8</v>
      </c>
      <c r="C9" s="13">
        <v>78.666666666666657</v>
      </c>
      <c r="D9" s="14" t="s">
        <v>15</v>
      </c>
      <c r="E9" s="16">
        <f t="shared" si="0"/>
        <v>82.933333333333337</v>
      </c>
    </row>
    <row r="10" spans="1:5" ht="24" customHeight="1" x14ac:dyDescent="0.2">
      <c r="B10" s="2" t="s">
        <v>9</v>
      </c>
      <c r="C10" s="13">
        <v>95.2</v>
      </c>
      <c r="D10" s="14" t="s">
        <v>15</v>
      </c>
      <c r="E10" s="16">
        <f t="shared" si="0"/>
        <v>96.160000000000011</v>
      </c>
    </row>
    <row r="11" spans="1:5" ht="24" customHeight="1" x14ac:dyDescent="0.2">
      <c r="B11" s="2" t="s">
        <v>10</v>
      </c>
      <c r="C11" s="13">
        <v>42</v>
      </c>
      <c r="D11" s="14"/>
      <c r="E11" s="16">
        <f t="shared" si="0"/>
        <v>33.6</v>
      </c>
    </row>
    <row r="12" spans="1:5" ht="24" customHeight="1" x14ac:dyDescent="0.2">
      <c r="B12" s="2" t="s">
        <v>11</v>
      </c>
      <c r="C12" s="13">
        <v>68</v>
      </c>
      <c r="D12" s="14" t="s">
        <v>15</v>
      </c>
      <c r="E12" s="16">
        <f t="shared" si="0"/>
        <v>74.400000000000006</v>
      </c>
    </row>
    <row r="13" spans="1:5" ht="24" customHeight="1" x14ac:dyDescent="0.2">
      <c r="B13" s="2" t="s">
        <v>12</v>
      </c>
      <c r="C13" s="13">
        <v>84</v>
      </c>
      <c r="D13" s="14" t="s">
        <v>15</v>
      </c>
      <c r="E13" s="16">
        <f t="shared" si="0"/>
        <v>87.2</v>
      </c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F44-79ED-4564-A374-C820454B805C}">
  <dimension ref="A1:F13"/>
  <sheetViews>
    <sheetView zoomScaleNormal="100" workbookViewId="0"/>
  </sheetViews>
  <sheetFormatPr defaultColWidth="9" defaultRowHeight="14.25" x14ac:dyDescent="0.2"/>
  <cols>
    <col min="1" max="1" width="3.125" style="12" customWidth="1"/>
    <col min="2" max="2" width="11.375" style="12" customWidth="1"/>
    <col min="3" max="3" width="10.875" style="12" customWidth="1"/>
    <col min="4" max="4" width="14" style="12" customWidth="1"/>
    <col min="5" max="5" width="13.5" style="12" customWidth="1"/>
    <col min="6" max="6" width="11.375" style="12" customWidth="1"/>
    <col min="7" max="16384" width="9" style="12"/>
  </cols>
  <sheetData>
    <row r="1" spans="1:6" ht="30" customHeight="1" x14ac:dyDescent="0.3">
      <c r="A1" s="7"/>
      <c r="B1" s="17" t="s">
        <v>0</v>
      </c>
      <c r="C1" s="17"/>
      <c r="D1" s="17"/>
      <c r="E1" s="17"/>
      <c r="F1" s="17"/>
    </row>
    <row r="3" spans="1:6" ht="24" customHeight="1" x14ac:dyDescent="0.2">
      <c r="B3" s="1" t="s">
        <v>1</v>
      </c>
      <c r="C3" s="1" t="s">
        <v>16</v>
      </c>
      <c r="D3" s="1" t="s">
        <v>13</v>
      </c>
      <c r="E3" s="1" t="s">
        <v>14</v>
      </c>
      <c r="F3" s="1" t="s">
        <v>18</v>
      </c>
    </row>
    <row r="4" spans="1:6" ht="24" customHeight="1" x14ac:dyDescent="0.2">
      <c r="B4" s="2" t="s">
        <v>3</v>
      </c>
      <c r="C4" s="13">
        <v>87</v>
      </c>
      <c r="D4" s="14" t="s">
        <v>15</v>
      </c>
      <c r="E4" s="16">
        <f>IF(D4="제출",C4*80%+20,C4*80%)</f>
        <v>89.600000000000009</v>
      </c>
      <c r="F4" s="2" t="str">
        <f>IF(E4&gt;'3월평가'!E4,"상승","")</f>
        <v>상승</v>
      </c>
    </row>
    <row r="5" spans="1:6" ht="24" customHeight="1" x14ac:dyDescent="0.2">
      <c r="B5" s="2" t="s">
        <v>4</v>
      </c>
      <c r="C5" s="13">
        <v>85.600000000000009</v>
      </c>
      <c r="D5" s="14"/>
      <c r="E5" s="16">
        <f t="shared" ref="E5:E13" si="0">IF(D5="제출",C5*80%+20,C5*80%)</f>
        <v>68.48</v>
      </c>
      <c r="F5" s="2" t="str">
        <f>IF(E5&gt;'3월평가'!E5,"상승","")</f>
        <v/>
      </c>
    </row>
    <row r="6" spans="1:6" ht="24" customHeight="1" x14ac:dyDescent="0.2">
      <c r="B6" s="2" t="s">
        <v>5</v>
      </c>
      <c r="C6" s="13">
        <v>58</v>
      </c>
      <c r="D6" s="14" t="s">
        <v>19</v>
      </c>
      <c r="E6" s="16">
        <f t="shared" si="0"/>
        <v>66.400000000000006</v>
      </c>
      <c r="F6" s="2" t="str">
        <f>IF(E6&gt;'3월평가'!E6,"상승","")</f>
        <v>상승</v>
      </c>
    </row>
    <row r="7" spans="1:6" ht="24" customHeight="1" x14ac:dyDescent="0.2">
      <c r="B7" s="2" t="s">
        <v>6</v>
      </c>
      <c r="C7" s="13">
        <v>80</v>
      </c>
      <c r="D7" s="14" t="s">
        <v>20</v>
      </c>
      <c r="E7" s="16">
        <f t="shared" si="0"/>
        <v>64</v>
      </c>
      <c r="F7" s="2" t="str">
        <f>IF(E7&gt;'3월평가'!E7,"상승","")</f>
        <v/>
      </c>
    </row>
    <row r="8" spans="1:6" ht="24" customHeight="1" x14ac:dyDescent="0.2">
      <c r="B8" s="2" t="s">
        <v>7</v>
      </c>
      <c r="C8" s="13">
        <v>84</v>
      </c>
      <c r="D8" s="14"/>
      <c r="E8" s="16">
        <f t="shared" si="0"/>
        <v>67.2</v>
      </c>
      <c r="F8" s="2" t="str">
        <f>IF(E8&gt;'3월평가'!E8,"상승","")</f>
        <v/>
      </c>
    </row>
    <row r="9" spans="1:6" ht="24" customHeight="1" x14ac:dyDescent="0.2">
      <c r="B9" s="2" t="s">
        <v>8</v>
      </c>
      <c r="C9" s="13">
        <v>82</v>
      </c>
      <c r="D9" s="14" t="s">
        <v>15</v>
      </c>
      <c r="E9" s="16">
        <f t="shared" si="0"/>
        <v>85.600000000000009</v>
      </c>
      <c r="F9" s="2" t="str">
        <f>IF(E9&gt;'3월평가'!E9,"상승","")</f>
        <v>상승</v>
      </c>
    </row>
    <row r="10" spans="1:6" ht="24" customHeight="1" x14ac:dyDescent="0.2">
      <c r="B10" s="2" t="s">
        <v>9</v>
      </c>
      <c r="C10" s="13">
        <v>98</v>
      </c>
      <c r="D10" s="14" t="s">
        <v>15</v>
      </c>
      <c r="E10" s="16">
        <f t="shared" si="0"/>
        <v>98.4</v>
      </c>
      <c r="F10" s="2" t="str">
        <f>IF(E10&gt;'3월평가'!E10,"상승","")</f>
        <v>상승</v>
      </c>
    </row>
    <row r="11" spans="1:6" ht="24" customHeight="1" x14ac:dyDescent="0.2">
      <c r="B11" s="2" t="s">
        <v>10</v>
      </c>
      <c r="C11" s="13">
        <v>38</v>
      </c>
      <c r="D11" s="14"/>
      <c r="E11" s="16">
        <f t="shared" si="0"/>
        <v>30.400000000000002</v>
      </c>
      <c r="F11" s="2" t="str">
        <f>IF(E11&gt;'3월평가'!E11,"상승","")</f>
        <v/>
      </c>
    </row>
    <row r="12" spans="1:6" ht="24" customHeight="1" x14ac:dyDescent="0.2">
      <c r="B12" s="2" t="s">
        <v>11</v>
      </c>
      <c r="C12" s="13">
        <v>70</v>
      </c>
      <c r="D12" s="14"/>
      <c r="E12" s="16">
        <f t="shared" si="0"/>
        <v>56</v>
      </c>
      <c r="F12" s="2" t="str">
        <f>IF(E12&gt;'3월평가'!E12,"상승","")</f>
        <v/>
      </c>
    </row>
    <row r="13" spans="1:6" ht="24" customHeight="1" x14ac:dyDescent="0.2">
      <c r="B13" s="2" t="s">
        <v>12</v>
      </c>
      <c r="C13" s="13">
        <v>85</v>
      </c>
      <c r="D13" s="14" t="s">
        <v>19</v>
      </c>
      <c r="E13" s="16">
        <f t="shared" si="0"/>
        <v>88</v>
      </c>
      <c r="F13" s="2" t="str">
        <f>IF(E13&gt;'3월평가'!E13,"상승","")</f>
        <v>상승</v>
      </c>
    </row>
  </sheetData>
  <mergeCells count="1">
    <mergeCell ref="B1:F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논리함수-IF</vt:lpstr>
      <vt:lpstr>결과값을수식으로작성</vt:lpstr>
      <vt:lpstr>AND함수중첩</vt:lpstr>
      <vt:lpstr>3월평가</vt:lpstr>
      <vt:lpstr>6월평가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5-1-IF함수</dc:title>
  <dc:creator>짤막한 강좌</dc:creator>
  <cp:keywords>엑셀</cp:keywords>
  <cp:lastModifiedBy>blue</cp:lastModifiedBy>
  <dcterms:created xsi:type="dcterms:W3CDTF">2017-02-11T07:21:18Z</dcterms:created>
  <dcterms:modified xsi:type="dcterms:W3CDTF">2019-05-24T16:03:23Z</dcterms:modified>
</cp:coreProperties>
</file>