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6장\6장-완성\"/>
    </mc:Choice>
  </mc:AlternateContent>
  <xr:revisionPtr revIDLastSave="0" documentId="13_ncr:1_{75E65450-F2D5-4B58-AB0C-C97DA5DE2F92}" xr6:coauthVersionLast="43" xr6:coauthVersionMax="43" xr10:uidLastSave="{00000000-0000-0000-0000-000000000000}"/>
  <bookViews>
    <workbookView xWindow="-120" yWindow="-120" windowWidth="29040" windowHeight="17640" xr2:uid="{154D4F1C-E572-475E-B0C2-2926D7C321D5}"/>
  </bookViews>
  <sheets>
    <sheet name="명단" sheetId="1" r:id="rId1"/>
  </sheets>
  <definedNames>
    <definedName name="_xlnm._FilterDatabase" localSheetId="0" hidden="1">명단!#REF!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<sst xmlns="http://schemas.openxmlformats.org/spreadsheetml/2006/main" count="89" uniqueCount="69">
  <si>
    <t>No</t>
    <phoneticPr fontId="3" type="noConversion"/>
  </si>
  <si>
    <t>성명</t>
    <phoneticPr fontId="3" type="noConversion"/>
  </si>
  <si>
    <t>주민등록번호</t>
    <phoneticPr fontId="3" type="noConversion"/>
  </si>
  <si>
    <t>700330-1721335</t>
    <phoneticPr fontId="2" type="noConversion"/>
  </si>
  <si>
    <t>880123-1264001</t>
    <phoneticPr fontId="2" type="noConversion"/>
  </si>
  <si>
    <t>931227-1664112</t>
    <phoneticPr fontId="2" type="noConversion"/>
  </si>
  <si>
    <t>주민등록번호</t>
    <phoneticPr fontId="2" type="noConversion"/>
  </si>
  <si>
    <t>성별 구분</t>
    <phoneticPr fontId="2" type="noConversion"/>
  </si>
  <si>
    <t>주민등록번호 뒷자리</t>
    <phoneticPr fontId="2" type="noConversion"/>
  </si>
  <si>
    <t>김민준</t>
    <phoneticPr fontId="2" type="noConversion"/>
  </si>
  <si>
    <t>박태석</t>
    <phoneticPr fontId="2" type="noConversion"/>
  </si>
  <si>
    <t>송현아</t>
    <phoneticPr fontId="2" type="noConversion"/>
  </si>
  <si>
    <t>진채영</t>
    <phoneticPr fontId="2" type="noConversion"/>
  </si>
  <si>
    <t>박민지</t>
    <phoneticPr fontId="2" type="noConversion"/>
  </si>
  <si>
    <t>하재영</t>
    <phoneticPr fontId="2" type="noConversion"/>
  </si>
  <si>
    <t>서희영</t>
    <phoneticPr fontId="2" type="noConversion"/>
  </si>
  <si>
    <t>남미래</t>
    <phoneticPr fontId="2" type="noConversion"/>
  </si>
  <si>
    <t>정영희</t>
    <phoneticPr fontId="2" type="noConversion"/>
  </si>
  <si>
    <t>박봉순</t>
    <phoneticPr fontId="2" type="noConversion"/>
  </si>
  <si>
    <t>김태원</t>
    <phoneticPr fontId="2" type="noConversion"/>
  </si>
  <si>
    <t>이한나</t>
    <phoneticPr fontId="2" type="noConversion"/>
  </si>
  <si>
    <t>방정현</t>
    <phoneticPr fontId="2" type="noConversion"/>
  </si>
  <si>
    <t>민진한</t>
    <phoneticPr fontId="2" type="noConversion"/>
  </si>
  <si>
    <t>공병운</t>
    <phoneticPr fontId="2" type="noConversion"/>
  </si>
  <si>
    <t>고세현</t>
    <phoneticPr fontId="2" type="noConversion"/>
  </si>
  <si>
    <t>이윤석</t>
    <phoneticPr fontId="2" type="noConversion"/>
  </si>
  <si>
    <t>백영호</t>
    <phoneticPr fontId="2" type="noConversion"/>
  </si>
  <si>
    <t>서정민</t>
    <phoneticPr fontId="2" type="noConversion"/>
  </si>
  <si>
    <t>한지영</t>
    <phoneticPr fontId="2" type="noConversion"/>
  </si>
  <si>
    <t>020403-4554320</t>
    <phoneticPr fontId="2" type="noConversion"/>
  </si>
  <si>
    <t>040807-3664022</t>
    <phoneticPr fontId="2" type="noConversion"/>
  </si>
  <si>
    <t>800526-1121321</t>
    <phoneticPr fontId="2" type="noConversion"/>
  </si>
  <si>
    <t>880814-1654434</t>
    <phoneticPr fontId="2" type="noConversion"/>
  </si>
  <si>
    <t>850526-2110011</t>
    <phoneticPr fontId="2" type="noConversion"/>
  </si>
  <si>
    <t>000317-4438718</t>
    <phoneticPr fontId="2" type="noConversion"/>
  </si>
  <si>
    <t>780114-2718122</t>
    <phoneticPr fontId="2" type="noConversion"/>
  </si>
  <si>
    <t>831112-2434499</t>
    <phoneticPr fontId="2" type="noConversion"/>
  </si>
  <si>
    <t>000803-4149111</t>
    <phoneticPr fontId="2" type="noConversion"/>
  </si>
  <si>
    <t>020115-4743594</t>
    <phoneticPr fontId="2" type="noConversion"/>
  </si>
  <si>
    <t>901104-2145093</t>
    <phoneticPr fontId="2" type="noConversion"/>
  </si>
  <si>
    <t>050421-4550108</t>
    <phoneticPr fontId="2" type="noConversion"/>
  </si>
  <si>
    <t>790419-2110046</t>
    <phoneticPr fontId="2" type="noConversion"/>
  </si>
  <si>
    <t>050613-3554369</t>
    <phoneticPr fontId="2" type="noConversion"/>
  </si>
  <si>
    <t>920314-1662414</t>
    <phoneticPr fontId="2" type="noConversion"/>
  </si>
  <si>
    <t>850501-1120001</t>
    <phoneticPr fontId="2" type="noConversion"/>
  </si>
  <si>
    <t>840320-3777042</t>
    <phoneticPr fontId="2" type="noConversion"/>
  </si>
  <si>
    <t>주소1</t>
    <phoneticPr fontId="2" type="noConversion"/>
  </si>
  <si>
    <t>주소2</t>
    <phoneticPr fontId="2" type="noConversion"/>
  </si>
  <si>
    <t>서울특별시 중구</t>
    <phoneticPr fontId="2" type="noConversion"/>
  </si>
  <si>
    <t>난계로 169-3</t>
    <phoneticPr fontId="2" type="noConversion"/>
  </si>
  <si>
    <t>난계로 11길 18-27</t>
    <phoneticPr fontId="2" type="noConversion"/>
  </si>
  <si>
    <t>난계로 11길 29</t>
    <phoneticPr fontId="2" type="noConversion"/>
  </si>
  <si>
    <t>난계로 11길 57</t>
    <phoneticPr fontId="2" type="noConversion"/>
  </si>
  <si>
    <t>남대문로 6-4</t>
    <phoneticPr fontId="2" type="noConversion"/>
  </si>
  <si>
    <t>남대문로7</t>
    <phoneticPr fontId="2" type="noConversion"/>
  </si>
  <si>
    <t>남대문시장4길 21</t>
    <phoneticPr fontId="2" type="noConversion"/>
  </si>
  <si>
    <t>남대문시장4길 28-6</t>
    <phoneticPr fontId="2" type="noConversion"/>
  </si>
  <si>
    <t>다동길 13</t>
    <phoneticPr fontId="2" type="noConversion"/>
  </si>
  <si>
    <t>다동길 21</t>
    <phoneticPr fontId="2" type="noConversion"/>
  </si>
  <si>
    <t>다산로 101-3</t>
    <phoneticPr fontId="2" type="noConversion"/>
  </si>
  <si>
    <t>다산로 103</t>
    <phoneticPr fontId="2" type="noConversion"/>
  </si>
  <si>
    <t>다산로 230</t>
    <phoneticPr fontId="2" type="noConversion"/>
  </si>
  <si>
    <t>다산로 22길 53</t>
    <phoneticPr fontId="2" type="noConversion"/>
  </si>
  <si>
    <t>다산로 33 다길 5</t>
    <phoneticPr fontId="2" type="noConversion"/>
  </si>
  <si>
    <t>을지로 100</t>
    <phoneticPr fontId="2" type="noConversion"/>
  </si>
  <si>
    <t>세종대로 80-1</t>
    <phoneticPr fontId="2" type="noConversion"/>
  </si>
  <si>
    <t>을지로116</t>
    <phoneticPr fontId="2" type="noConversion"/>
  </si>
  <si>
    <t>을지로 133</t>
    <phoneticPr fontId="2" type="noConversion"/>
  </si>
  <si>
    <t>주소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</si>
</sst>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나눔고딕"/>
      <family val="3"/>
      <charset val="129"/>
    </font>
    <font>
      <sz val="11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>
      <alignment vertical="center"/>
    </xf>
  </cellXfs>
  <cellStyles count="3">
    <cellStyle name="쉼표 [0] 2 2" xfId="2" xr:uid="{D9C7893A-3B61-48DF-BE6F-914B8A37FC86}"/>
    <cellStyle name="표준" xfId="0" builtinId="0"/>
    <cellStyle name="표준 2 2" xfId="1" xr:uid="{1AC6B6F2-62D7-4C26-A274-A4154F0A66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EC02-09E0-4C33-B007-E7D1D9BE3FE1}">
  <dimension ref="B1:J22"/>
  <sheetViews>
    <sheetView tabSelected="1" zoomScaleNormal="100" workbookViewId="0"/>
  </sheetViews>
  <sheetFormatPr defaultColWidth="9" defaultRowHeight="14.25" x14ac:dyDescent="0.3"/>
  <cols>
    <col min="1" max="1" width="2" style="1" customWidth="1"/>
    <col min="2" max="2" width="5.25" style="1" bestFit="1" customWidth="1"/>
    <col min="3" max="3" width="9.375" style="1" customWidth="1"/>
    <col min="4" max="4" width="19.375" style="1" customWidth="1"/>
    <col min="5" max="6" width="18.875" style="1" customWidth="1"/>
    <col min="7" max="7" width="11.5" style="1" customWidth="1"/>
    <col min="8" max="8" width="16.25" style="1" customWidth="1"/>
    <col min="9" max="9" width="19.375" style="1" customWidth="1"/>
    <col min="10" max="10" width="33.375" style="1" bestFit="1" customWidth="1"/>
    <col min="11" max="16384" width="9" style="1"/>
  </cols>
  <sheetData>
    <row r="1" spans="2:10" ht="5.25" customHeight="1" x14ac:dyDescent="0.3"/>
    <row r="2" spans="2:10" ht="23.25" customHeight="1" x14ac:dyDescent="0.3">
      <c r="B2" s="2" t="s">
        <v>0</v>
      </c>
      <c r="C2" s="2" t="s">
        <v>1</v>
      </c>
      <c r="D2" s="2" t="s">
        <v>2</v>
      </c>
      <c r="E2" s="2" t="s">
        <v>6</v>
      </c>
      <c r="F2" s="2" t="s">
        <v>8</v>
      </c>
      <c r="G2" s="2" t="s">
        <v>7</v>
      </c>
      <c r="H2" s="2" t="s">
        <v>46</v>
      </c>
      <c r="I2" s="2" t="s">
        <v>47</v>
      </c>
      <c r="J2" s="2" t="s">
        <v>68</v>
      </c>
    </row>
    <row r="3" spans="2:10" ht="23.25" customHeight="1" x14ac:dyDescent="0.3">
      <c r="B3" s="3">
        <v>1</v>
      </c>
      <c r="C3" s="4" t="s">
        <v>24</v>
      </c>
      <c r="D3" s="4" t="s">
        <v>43</v>
      </c>
      <c r="E3" s="4" t="str">
        <f>LEFT(D3,8)&amp;"******"</f>
        <v>920314-1******</v>
      </c>
      <c r="F3" s="4" t="str">
        <f>RIGHT(D3,7)</f>
        <v>1662414</v>
      </c>
      <c r="G3" s="4" t="str">
        <f>CHOOSE(MID(D3,8,1),"남자","여자","남자","여자")</f>
        <v>남자</v>
      </c>
      <c r="H3" s="5" t="s">
        <v>48</v>
      </c>
      <c r="I3" s="5" t="s">
        <v>49</v>
      </c>
      <c r="J3" s="5" t="str">
        <f>CONCATENATE(H3," ",I3)</f>
        <v>서울특별시 중구 난계로 169-3</v>
      </c>
    </row>
    <row r="4" spans="2:10" ht="23.25" customHeight="1" x14ac:dyDescent="0.3">
      <c r="B4" s="3">
        <v>2</v>
      </c>
      <c r="C4" s="4" t="s">
        <v>23</v>
      </c>
      <c r="D4" s="4" t="s">
        <v>42</v>
      </c>
      <c r="E4" s="4" t="str">
        <f t="shared" ref="E4:E22" si="0">LEFT(D4,8)&amp;"******"</f>
        <v>050613-3******</v>
      </c>
      <c r="F4" s="4" t="str">
        <f t="shared" ref="F4:F22" si="1">RIGHT(D4,7)</f>
        <v>3554369</v>
      </c>
      <c r="G4" s="4" t="str">
        <f t="shared" ref="G4:G22" si="2">CHOOSE(MID(D4,8,1),"남자","여자","남자","여자")</f>
        <v>남자</v>
      </c>
      <c r="H4" s="5" t="s">
        <v>48</v>
      </c>
      <c r="I4" s="5" t="s">
        <v>62</v>
      </c>
      <c r="J4" s="5" t="str">
        <f t="shared" ref="J4:J22" si="3">CONCATENATE(H4," ",I4)</f>
        <v>서울특별시 중구 다산로 22길 53</v>
      </c>
    </row>
    <row r="5" spans="2:10" ht="23.25" customHeight="1" x14ac:dyDescent="0.3">
      <c r="B5" s="3">
        <v>3</v>
      </c>
      <c r="C5" s="4" t="s">
        <v>9</v>
      </c>
      <c r="D5" s="4" t="s">
        <v>31</v>
      </c>
      <c r="E5" s="4" t="str">
        <f t="shared" si="0"/>
        <v>800526-1******</v>
      </c>
      <c r="F5" s="4" t="str">
        <f t="shared" si="1"/>
        <v>1121321</v>
      </c>
      <c r="G5" s="4" t="str">
        <f t="shared" si="2"/>
        <v>남자</v>
      </c>
      <c r="H5" s="5" t="s">
        <v>48</v>
      </c>
      <c r="I5" s="5" t="s">
        <v>50</v>
      </c>
      <c r="J5" s="5" t="str">
        <f t="shared" si="3"/>
        <v>서울특별시 중구 난계로 11길 18-27</v>
      </c>
    </row>
    <row r="6" spans="2:10" ht="23.25" customHeight="1" x14ac:dyDescent="0.3">
      <c r="B6" s="3">
        <v>4</v>
      </c>
      <c r="C6" s="4" t="s">
        <v>19</v>
      </c>
      <c r="D6" s="4" t="s">
        <v>4</v>
      </c>
      <c r="E6" s="4" t="str">
        <f t="shared" si="0"/>
        <v>880123-1******</v>
      </c>
      <c r="F6" s="4" t="str">
        <f t="shared" si="1"/>
        <v>1264001</v>
      </c>
      <c r="G6" s="4" t="str">
        <f t="shared" si="2"/>
        <v>남자</v>
      </c>
      <c r="H6" s="5" t="s">
        <v>48</v>
      </c>
      <c r="I6" s="5" t="s">
        <v>53</v>
      </c>
      <c r="J6" s="5" t="str">
        <f t="shared" si="3"/>
        <v>서울특별시 중구 남대문로 6-4</v>
      </c>
    </row>
    <row r="7" spans="2:10" ht="23.25" customHeight="1" x14ac:dyDescent="0.3">
      <c r="B7" s="3">
        <v>5</v>
      </c>
      <c r="C7" s="4" t="s">
        <v>16</v>
      </c>
      <c r="D7" s="4" t="s">
        <v>36</v>
      </c>
      <c r="E7" s="4" t="str">
        <f t="shared" si="0"/>
        <v>831112-2******</v>
      </c>
      <c r="F7" s="4" t="str">
        <f t="shared" si="1"/>
        <v>2434499</v>
      </c>
      <c r="G7" s="4" t="str">
        <f t="shared" si="2"/>
        <v>여자</v>
      </c>
      <c r="H7" s="5" t="s">
        <v>48</v>
      </c>
      <c r="I7" s="5" t="s">
        <v>52</v>
      </c>
      <c r="J7" s="5" t="str">
        <f t="shared" si="3"/>
        <v>서울특별시 중구 난계로 11길 57</v>
      </c>
    </row>
    <row r="8" spans="2:10" ht="23.25" customHeight="1" x14ac:dyDescent="0.3">
      <c r="B8" s="3">
        <v>6</v>
      </c>
      <c r="C8" s="4" t="s">
        <v>22</v>
      </c>
      <c r="D8" s="4" t="s">
        <v>45</v>
      </c>
      <c r="E8" s="4" t="str">
        <f t="shared" si="0"/>
        <v>840320-3******</v>
      </c>
      <c r="F8" s="4" t="str">
        <f t="shared" si="1"/>
        <v>3777042</v>
      </c>
      <c r="G8" s="4" t="str">
        <f t="shared" si="2"/>
        <v>남자</v>
      </c>
      <c r="H8" s="5" t="s">
        <v>48</v>
      </c>
      <c r="I8" s="5" t="s">
        <v>60</v>
      </c>
      <c r="J8" s="5" t="str">
        <f t="shared" si="3"/>
        <v>서울특별시 중구 다산로 103</v>
      </c>
    </row>
    <row r="9" spans="2:10" ht="23.25" customHeight="1" x14ac:dyDescent="0.3">
      <c r="B9" s="3">
        <v>7</v>
      </c>
      <c r="C9" s="4" t="s">
        <v>13</v>
      </c>
      <c r="D9" s="4" t="s">
        <v>35</v>
      </c>
      <c r="E9" s="4" t="str">
        <f t="shared" si="0"/>
        <v>780114-2******</v>
      </c>
      <c r="F9" s="4" t="str">
        <f t="shared" si="1"/>
        <v>2718122</v>
      </c>
      <c r="G9" s="4" t="str">
        <f t="shared" si="2"/>
        <v>여자</v>
      </c>
      <c r="H9" s="5" t="s">
        <v>48</v>
      </c>
      <c r="I9" s="5" t="s">
        <v>54</v>
      </c>
      <c r="J9" s="5" t="str">
        <f t="shared" si="3"/>
        <v>서울특별시 중구 남대문로7</v>
      </c>
    </row>
    <row r="10" spans="2:10" ht="23.25" customHeight="1" x14ac:dyDescent="0.3">
      <c r="B10" s="3">
        <v>8</v>
      </c>
      <c r="C10" s="4" t="s">
        <v>18</v>
      </c>
      <c r="D10" s="4" t="s">
        <v>39</v>
      </c>
      <c r="E10" s="4" t="str">
        <f t="shared" si="0"/>
        <v>901104-2******</v>
      </c>
      <c r="F10" s="4" t="str">
        <f t="shared" si="1"/>
        <v>2145093</v>
      </c>
      <c r="G10" s="4" t="str">
        <f t="shared" si="2"/>
        <v>여자</v>
      </c>
      <c r="H10" s="5" t="s">
        <v>48</v>
      </c>
      <c r="I10" s="5" t="s">
        <v>55</v>
      </c>
      <c r="J10" s="5" t="str">
        <f t="shared" si="3"/>
        <v>서울특별시 중구 남대문시장4길 21</v>
      </c>
    </row>
    <row r="11" spans="2:10" ht="23.25" customHeight="1" x14ac:dyDescent="0.3">
      <c r="B11" s="3">
        <v>9</v>
      </c>
      <c r="C11" s="4" t="s">
        <v>10</v>
      </c>
      <c r="D11" s="4" t="s">
        <v>32</v>
      </c>
      <c r="E11" s="4" t="str">
        <f t="shared" si="0"/>
        <v>880814-1******</v>
      </c>
      <c r="F11" s="4" t="str">
        <f t="shared" si="1"/>
        <v>1654434</v>
      </c>
      <c r="G11" s="4" t="str">
        <f t="shared" si="2"/>
        <v>남자</v>
      </c>
      <c r="H11" s="5" t="s">
        <v>48</v>
      </c>
      <c r="I11" s="5" t="s">
        <v>51</v>
      </c>
      <c r="J11" s="5" t="str">
        <f t="shared" si="3"/>
        <v>서울특별시 중구 난계로 11길 29</v>
      </c>
    </row>
    <row r="12" spans="2:10" ht="23.25" customHeight="1" x14ac:dyDescent="0.3">
      <c r="B12" s="3">
        <v>10</v>
      </c>
      <c r="C12" s="4" t="s">
        <v>21</v>
      </c>
      <c r="D12" s="4" t="s">
        <v>41</v>
      </c>
      <c r="E12" s="4" t="str">
        <f t="shared" si="0"/>
        <v>790419-2******</v>
      </c>
      <c r="F12" s="4" t="str">
        <f t="shared" si="1"/>
        <v>2110046</v>
      </c>
      <c r="G12" s="4" t="str">
        <f t="shared" si="2"/>
        <v>여자</v>
      </c>
      <c r="H12" s="5" t="s">
        <v>48</v>
      </c>
      <c r="I12" s="5" t="s">
        <v>59</v>
      </c>
      <c r="J12" s="5" t="str">
        <f t="shared" si="3"/>
        <v>서울특별시 중구 다산로 101-3</v>
      </c>
    </row>
    <row r="13" spans="2:10" ht="23.25" customHeight="1" x14ac:dyDescent="0.3">
      <c r="B13" s="3">
        <v>11</v>
      </c>
      <c r="C13" s="4" t="s">
        <v>26</v>
      </c>
      <c r="D13" s="4" t="s">
        <v>44</v>
      </c>
      <c r="E13" s="4" t="str">
        <f t="shared" si="0"/>
        <v>850501-1******</v>
      </c>
      <c r="F13" s="4" t="str">
        <f t="shared" si="1"/>
        <v>1120001</v>
      </c>
      <c r="G13" s="4" t="str">
        <f t="shared" si="2"/>
        <v>남자</v>
      </c>
      <c r="H13" s="5" t="s">
        <v>48</v>
      </c>
      <c r="I13" s="5" t="s">
        <v>58</v>
      </c>
      <c r="J13" s="5" t="str">
        <f t="shared" si="3"/>
        <v>서울특별시 중구 다동길 21</v>
      </c>
    </row>
    <row r="14" spans="2:10" ht="23.25" customHeight="1" x14ac:dyDescent="0.3">
      <c r="B14" s="3">
        <v>12</v>
      </c>
      <c r="C14" s="4" t="s">
        <v>27</v>
      </c>
      <c r="D14" s="4" t="s">
        <v>30</v>
      </c>
      <c r="E14" s="4" t="str">
        <f t="shared" si="0"/>
        <v>040807-3******</v>
      </c>
      <c r="F14" s="4" t="str">
        <f t="shared" si="1"/>
        <v>3664022</v>
      </c>
      <c r="G14" s="4" t="str">
        <f t="shared" si="2"/>
        <v>남자</v>
      </c>
      <c r="H14" s="5" t="s">
        <v>48</v>
      </c>
      <c r="I14" s="5" t="s">
        <v>49</v>
      </c>
      <c r="J14" s="5" t="str">
        <f t="shared" si="3"/>
        <v>서울특별시 중구 난계로 169-3</v>
      </c>
    </row>
    <row r="15" spans="2:10" ht="23.25" customHeight="1" x14ac:dyDescent="0.3">
      <c r="B15" s="3">
        <v>13</v>
      </c>
      <c r="C15" s="4" t="s">
        <v>15</v>
      </c>
      <c r="D15" s="4" t="s">
        <v>37</v>
      </c>
      <c r="E15" s="4" t="str">
        <f t="shared" si="0"/>
        <v>000803-4******</v>
      </c>
      <c r="F15" s="4" t="str">
        <f t="shared" si="1"/>
        <v>4149111</v>
      </c>
      <c r="G15" s="4" t="str">
        <f t="shared" si="2"/>
        <v>여자</v>
      </c>
      <c r="H15" s="5" t="s">
        <v>48</v>
      </c>
      <c r="I15" s="5" t="s">
        <v>66</v>
      </c>
      <c r="J15" s="5" t="str">
        <f t="shared" si="3"/>
        <v>서울특별시 중구 을지로116</v>
      </c>
    </row>
    <row r="16" spans="2:10" ht="23.25" customHeight="1" x14ac:dyDescent="0.3">
      <c r="B16" s="3">
        <v>14</v>
      </c>
      <c r="C16" s="4" t="s">
        <v>11</v>
      </c>
      <c r="D16" s="4" t="s">
        <v>33</v>
      </c>
      <c r="E16" s="4" t="str">
        <f t="shared" si="0"/>
        <v>850526-2******</v>
      </c>
      <c r="F16" s="4" t="str">
        <f t="shared" si="1"/>
        <v>2110011</v>
      </c>
      <c r="G16" s="4" t="str">
        <f t="shared" si="2"/>
        <v>여자</v>
      </c>
      <c r="H16" s="5" t="s">
        <v>48</v>
      </c>
      <c r="I16" s="5" t="s">
        <v>61</v>
      </c>
      <c r="J16" s="5" t="str">
        <f t="shared" si="3"/>
        <v>서울특별시 중구 다산로 230</v>
      </c>
    </row>
    <row r="17" spans="2:10" ht="23.25" customHeight="1" x14ac:dyDescent="0.3">
      <c r="B17" s="3">
        <v>15</v>
      </c>
      <c r="C17" s="4" t="s">
        <v>25</v>
      </c>
      <c r="D17" s="4" t="s">
        <v>5</v>
      </c>
      <c r="E17" s="4" t="str">
        <f t="shared" si="0"/>
        <v>931227-1******</v>
      </c>
      <c r="F17" s="4" t="str">
        <f t="shared" si="1"/>
        <v>1664112</v>
      </c>
      <c r="G17" s="4" t="str">
        <f t="shared" si="2"/>
        <v>남자</v>
      </c>
      <c r="H17" s="5" t="s">
        <v>48</v>
      </c>
      <c r="I17" s="5" t="s">
        <v>56</v>
      </c>
      <c r="J17" s="5" t="str">
        <f t="shared" si="3"/>
        <v>서울특별시 중구 남대문시장4길 28-6</v>
      </c>
    </row>
    <row r="18" spans="2:10" ht="23.25" customHeight="1" x14ac:dyDescent="0.3">
      <c r="B18" s="3">
        <v>16</v>
      </c>
      <c r="C18" s="4" t="s">
        <v>20</v>
      </c>
      <c r="D18" s="4" t="s">
        <v>40</v>
      </c>
      <c r="E18" s="4" t="str">
        <f t="shared" si="0"/>
        <v>050421-4******</v>
      </c>
      <c r="F18" s="4" t="str">
        <f t="shared" si="1"/>
        <v>4550108</v>
      </c>
      <c r="G18" s="4" t="str">
        <f t="shared" si="2"/>
        <v>여자</v>
      </c>
      <c r="H18" s="5" t="s">
        <v>48</v>
      </c>
      <c r="I18" s="5" t="s">
        <v>63</v>
      </c>
      <c r="J18" s="5" t="str">
        <f t="shared" si="3"/>
        <v>서울특별시 중구 다산로 33 다길 5</v>
      </c>
    </row>
    <row r="19" spans="2:10" ht="23.25" customHeight="1" x14ac:dyDescent="0.3">
      <c r="B19" s="3">
        <v>17</v>
      </c>
      <c r="C19" s="4" t="s">
        <v>17</v>
      </c>
      <c r="D19" s="4" t="s">
        <v>38</v>
      </c>
      <c r="E19" s="4" t="str">
        <f t="shared" si="0"/>
        <v>020115-4******</v>
      </c>
      <c r="F19" s="4" t="str">
        <f t="shared" si="1"/>
        <v>4743594</v>
      </c>
      <c r="G19" s="4" t="str">
        <f t="shared" si="2"/>
        <v>여자</v>
      </c>
      <c r="H19" s="5" t="s">
        <v>48</v>
      </c>
      <c r="I19" s="5" t="s">
        <v>64</v>
      </c>
      <c r="J19" s="5" t="str">
        <f t="shared" si="3"/>
        <v>서울특별시 중구 을지로 100</v>
      </c>
    </row>
    <row r="20" spans="2:10" ht="23.25" customHeight="1" x14ac:dyDescent="0.3">
      <c r="B20" s="3">
        <v>18</v>
      </c>
      <c r="C20" s="4" t="s">
        <v>12</v>
      </c>
      <c r="D20" s="4" t="s">
        <v>34</v>
      </c>
      <c r="E20" s="4" t="str">
        <f t="shared" si="0"/>
        <v>000317-4******</v>
      </c>
      <c r="F20" s="4" t="str">
        <f t="shared" si="1"/>
        <v>4438718</v>
      </c>
      <c r="G20" s="4" t="str">
        <f t="shared" si="2"/>
        <v>여자</v>
      </c>
      <c r="H20" s="5" t="s">
        <v>48</v>
      </c>
      <c r="I20" s="5" t="s">
        <v>65</v>
      </c>
      <c r="J20" s="5" t="str">
        <f t="shared" si="3"/>
        <v>서울특별시 중구 세종대로 80-1</v>
      </c>
    </row>
    <row r="21" spans="2:10" ht="23.25" customHeight="1" x14ac:dyDescent="0.3">
      <c r="B21" s="3">
        <v>19</v>
      </c>
      <c r="C21" s="4" t="s">
        <v>14</v>
      </c>
      <c r="D21" s="4" t="s">
        <v>3</v>
      </c>
      <c r="E21" s="4" t="str">
        <f t="shared" si="0"/>
        <v>700330-1******</v>
      </c>
      <c r="F21" s="4" t="str">
        <f t="shared" si="1"/>
        <v>1721335</v>
      </c>
      <c r="G21" s="4" t="str">
        <f t="shared" si="2"/>
        <v>남자</v>
      </c>
      <c r="H21" s="5" t="s">
        <v>48</v>
      </c>
      <c r="I21" s="5" t="s">
        <v>57</v>
      </c>
      <c r="J21" s="5" t="str">
        <f t="shared" si="3"/>
        <v>서울특별시 중구 다동길 13</v>
      </c>
    </row>
    <row r="22" spans="2:10" ht="23.25" customHeight="1" x14ac:dyDescent="0.3">
      <c r="B22" s="3">
        <v>20</v>
      </c>
      <c r="C22" s="4" t="s">
        <v>28</v>
      </c>
      <c r="D22" s="4" t="s">
        <v>29</v>
      </c>
      <c r="E22" s="4" t="str">
        <f t="shared" si="0"/>
        <v>020403-4******</v>
      </c>
      <c r="F22" s="4" t="str">
        <f t="shared" si="1"/>
        <v>4554320</v>
      </c>
      <c r="G22" s="4" t="str">
        <f t="shared" si="2"/>
        <v>여자</v>
      </c>
      <c r="H22" s="5" t="s">
        <v>48</v>
      </c>
      <c r="I22" s="5" t="s">
        <v>67</v>
      </c>
      <c r="J22" s="5" t="str">
        <f t="shared" si="3"/>
        <v>서울특별시 중구 을지로 133</v>
      </c>
    </row>
  </sheetData>
  <sortState xmlns:xlrd2="http://schemas.microsoft.com/office/spreadsheetml/2017/richdata2" ref="B3:I22">
    <sortCondition ref="B2"/>
  </sortState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명단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6-2-문자를추출하는함수</dc:title>
  <dc:creator>짤막한 강좌</dc:creator>
  <cp:keywords>엑셀</cp:keywords>
  <cp:lastModifiedBy>blue</cp:lastModifiedBy>
  <dcterms:created xsi:type="dcterms:W3CDTF">2018-07-07T09:24:11Z</dcterms:created>
  <dcterms:modified xsi:type="dcterms:W3CDTF">2019-05-24T15:05:08Z</dcterms:modified>
</cp:coreProperties>
</file>