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"/>
    </mc:Choice>
  </mc:AlternateContent>
  <xr:revisionPtr revIDLastSave="0" documentId="13_ncr:1_{C7CC4A39-D559-4E5F-BF17-DD0F600CC024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만나이구하기" sheetId="4" r:id="rId1"/>
    <sheet name="내용연수,개월수구하기" sheetId="2" r:id="rId2"/>
    <sheet name="사용기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5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</calcChain>
</file>

<file path=xl/sharedStrings.xml><?xml version="1.0" encoding="utf-8"?>
<sst xmlns="http://schemas.openxmlformats.org/spreadsheetml/2006/main" count="187" uniqueCount="53">
  <si>
    <t>성명</t>
    <phoneticPr fontId="2" type="noConversion"/>
  </si>
  <si>
    <t>자동차 학과 물품 대장</t>
    <phoneticPr fontId="2" type="noConversion"/>
  </si>
  <si>
    <t>품명/규격</t>
  </si>
  <si>
    <t>취득일</t>
    <phoneticPr fontId="2" type="noConversion"/>
  </si>
  <si>
    <t>취득구분</t>
  </si>
  <si>
    <t>수량</t>
  </si>
  <si>
    <t>취득금액</t>
  </si>
  <si>
    <t>내용연수</t>
    <phoneticPr fontId="2" type="noConversion"/>
  </si>
  <si>
    <t>개월</t>
    <phoneticPr fontId="2" type="noConversion"/>
  </si>
  <si>
    <t>머시닝센터</t>
  </si>
  <si>
    <t>자체구입</t>
  </si>
  <si>
    <t>컴퓨터</t>
  </si>
  <si>
    <t>유압전단기</t>
  </si>
  <si>
    <t>복사기</t>
  </si>
  <si>
    <t>광택기</t>
  </si>
  <si>
    <t>하이브리드자동차</t>
  </si>
  <si>
    <t>범용선반</t>
  </si>
  <si>
    <t>CNC선반</t>
  </si>
  <si>
    <t>선반, 밀링</t>
  </si>
  <si>
    <t>전기공사관련</t>
  </si>
  <si>
    <t>스폿(점)용접기</t>
  </si>
  <si>
    <t>사용기간</t>
    <phoneticPr fontId="2" type="noConversion"/>
  </si>
  <si>
    <t>컴퓨터모니터</t>
    <phoneticPr fontId="2" type="noConversion"/>
  </si>
  <si>
    <t>머시닝센터</t>
    <phoneticPr fontId="2" type="noConversion"/>
  </si>
  <si>
    <t>빔프로젝터(LCD)</t>
    <phoneticPr fontId="2" type="noConversion"/>
  </si>
  <si>
    <t>휠밸런스</t>
    <phoneticPr fontId="2" type="noConversion"/>
  </si>
  <si>
    <t>빔프로젝터(LCD)</t>
    <phoneticPr fontId="2" type="noConversion"/>
  </si>
  <si>
    <t>CNC선반</t>
    <phoneticPr fontId="2" type="noConversion"/>
  </si>
  <si>
    <t>중장년 ICT 특화 과정 신청명단</t>
    <phoneticPr fontId="2" type="noConversion"/>
  </si>
  <si>
    <t>기준일 :</t>
    <phoneticPr fontId="2" type="noConversion"/>
  </si>
  <si>
    <t>출석번호</t>
    <phoneticPr fontId="2" type="noConversion"/>
  </si>
  <si>
    <t>생년월일</t>
    <phoneticPr fontId="2" type="noConversion"/>
  </si>
  <si>
    <t>박준희</t>
    <phoneticPr fontId="10" type="noConversion"/>
  </si>
  <si>
    <t>김세원</t>
    <phoneticPr fontId="10" type="noConversion"/>
  </si>
  <si>
    <t>한혜경</t>
    <phoneticPr fontId="10" type="noConversion"/>
  </si>
  <si>
    <t>이영미</t>
    <phoneticPr fontId="10" type="noConversion"/>
  </si>
  <si>
    <t>김효린</t>
    <phoneticPr fontId="10" type="noConversion"/>
  </si>
  <si>
    <t>방명호</t>
    <phoneticPr fontId="10" type="noConversion"/>
  </si>
  <si>
    <t>권성호</t>
    <phoneticPr fontId="10" type="noConversion"/>
  </si>
  <si>
    <t>최윤희</t>
    <phoneticPr fontId="10" type="noConversion"/>
  </si>
  <si>
    <t>방현숙</t>
    <phoneticPr fontId="10" type="noConversion"/>
  </si>
  <si>
    <t>김동원</t>
    <phoneticPr fontId="10" type="noConversion"/>
  </si>
  <si>
    <t>지현우</t>
    <phoneticPr fontId="10" type="noConversion"/>
  </si>
  <si>
    <t>곽세형</t>
    <phoneticPr fontId="10" type="noConversion"/>
  </si>
  <si>
    <t>강명훈</t>
    <phoneticPr fontId="10" type="noConversion"/>
  </si>
  <si>
    <t>이준희</t>
    <phoneticPr fontId="10" type="noConversion"/>
  </si>
  <si>
    <t>성동호</t>
    <phoneticPr fontId="10" type="noConversion"/>
  </si>
  <si>
    <t>박민규</t>
    <phoneticPr fontId="10" type="noConversion"/>
  </si>
  <si>
    <t>김찬효</t>
    <phoneticPr fontId="10" type="noConversion"/>
  </si>
  <si>
    <t>한경하</t>
    <phoneticPr fontId="10" type="noConversion"/>
  </si>
  <si>
    <t>이혜림</t>
    <phoneticPr fontId="10" type="noConversion"/>
  </si>
  <si>
    <t>최선하</t>
    <phoneticPr fontId="10" type="noConversion"/>
  </si>
  <si>
    <t>만 나이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</si>
</sst>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&quot;세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43" fontId="4" fillId="0" borderId="0"/>
    <xf numFmtId="0" fontId="4" fillId="0" borderId="0"/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4" fontId="5" fillId="0" borderId="0" xfId="0" applyNumberFormat="1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1" fillId="4" borderId="1" xfId="3" applyNumberFormat="1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14" fontId="12" fillId="0" borderId="1" xfId="3" applyNumberFormat="1" applyFont="1" applyBorder="1" applyAlignment="1">
      <alignment horizontal="center" vertical="center"/>
    </xf>
    <xf numFmtId="49" fontId="12" fillId="2" borderId="1" xfId="3" applyNumberFormat="1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41" fontId="5" fillId="0" borderId="1" xfId="1" applyFont="1" applyBorder="1">
      <alignment vertical="center"/>
    </xf>
    <xf numFmtId="38" fontId="12" fillId="0" borderId="1" xfId="4" applyNumberFormat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7">
    <cellStyle name="쉼표 [0]" xfId="1" builtinId="6"/>
    <cellStyle name="쉼표 [0] 2" xfId="4" xr:uid="{00000000-0005-0000-0000-000001000000}"/>
    <cellStyle name="표준" xfId="0" builtinId="0"/>
    <cellStyle name="표준 2" xfId="5" xr:uid="{00000000-0005-0000-0000-000003000000}"/>
    <cellStyle name="표준 2 2" xfId="2" xr:uid="{00000000-0005-0000-0000-000004000000}"/>
    <cellStyle name="표준 3" xfId="6" xr:uid="{5DF87B56-C45B-4A0A-84AE-BC22FF4E42E9}"/>
    <cellStyle name="표준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56BA-32C6-4F99-9656-E6D50F9536CB}">
  <dimension ref="B1:L25"/>
  <sheetViews>
    <sheetView tabSelected="1" zoomScaleNormal="100" workbookViewId="0"/>
  </sheetViews>
  <sheetFormatPr defaultColWidth="9" defaultRowHeight="16.5"/>
  <cols>
    <col min="1" max="1" width="2.25" style="1" customWidth="1"/>
    <col min="2" max="2" width="10.25" style="1" customWidth="1"/>
    <col min="3" max="3" width="11.125" style="1" bestFit="1" customWidth="1"/>
    <col min="4" max="4" width="17" style="1" customWidth="1"/>
    <col min="5" max="5" width="11.125" style="1" bestFit="1" customWidth="1"/>
    <col min="6" max="16384" width="9" style="1"/>
  </cols>
  <sheetData>
    <row r="1" spans="2:12" ht="10.5" customHeight="1"/>
    <row r="2" spans="2:12" ht="26.25">
      <c r="B2" s="9" t="s">
        <v>28</v>
      </c>
      <c r="C2" s="9"/>
      <c r="D2" s="9"/>
      <c r="E2" s="9"/>
      <c r="F2" s="2"/>
      <c r="G2" s="2"/>
      <c r="H2" s="2"/>
      <c r="I2" s="2"/>
      <c r="J2" s="2"/>
      <c r="K2" s="2"/>
      <c r="L2" s="2"/>
    </row>
    <row r="4" spans="2:12">
      <c r="B4" s="3" t="s">
        <v>29</v>
      </c>
      <c r="C4" s="3">
        <v>43709</v>
      </c>
    </row>
    <row r="5" spans="2:12" ht="19.5" customHeight="1">
      <c r="B5" s="4" t="s">
        <v>30</v>
      </c>
      <c r="C5" s="4" t="s">
        <v>0</v>
      </c>
      <c r="D5" s="4" t="s">
        <v>31</v>
      </c>
      <c r="E5" s="4" t="s">
        <v>52</v>
      </c>
    </row>
    <row r="6" spans="2:12" ht="19.5" customHeight="1">
      <c r="B6" s="5">
        <v>1</v>
      </c>
      <c r="C6" s="6" t="s">
        <v>32</v>
      </c>
      <c r="D6" s="7">
        <v>26810</v>
      </c>
      <c r="E6" s="8">
        <f>DATEDIF(D6,$C$4,"y")</f>
        <v>46</v>
      </c>
    </row>
    <row r="7" spans="2:12" ht="19.5" customHeight="1">
      <c r="B7" s="5">
        <v>2</v>
      </c>
      <c r="C7" s="6" t="s">
        <v>33</v>
      </c>
      <c r="D7" s="7">
        <v>19585</v>
      </c>
      <c r="E7" s="8">
        <f t="shared" ref="E7:E25" si="0">DATEDIF(D7,$C$4,"y")</f>
        <v>66</v>
      </c>
    </row>
    <row r="8" spans="2:12" ht="19.5" customHeight="1">
      <c r="B8" s="5">
        <v>3</v>
      </c>
      <c r="C8" s="6" t="s">
        <v>34</v>
      </c>
      <c r="D8" s="7">
        <v>24984</v>
      </c>
      <c r="E8" s="8">
        <f t="shared" si="0"/>
        <v>51</v>
      </c>
    </row>
    <row r="9" spans="2:12" ht="19.5" customHeight="1">
      <c r="B9" s="5">
        <v>4</v>
      </c>
      <c r="C9" s="6" t="s">
        <v>35</v>
      </c>
      <c r="D9" s="7">
        <v>26375</v>
      </c>
      <c r="E9" s="8">
        <f t="shared" si="0"/>
        <v>47</v>
      </c>
    </row>
    <row r="10" spans="2:12" ht="19.5" customHeight="1">
      <c r="B10" s="5">
        <v>5</v>
      </c>
      <c r="C10" s="6" t="s">
        <v>36</v>
      </c>
      <c r="D10" s="7">
        <v>26678</v>
      </c>
      <c r="E10" s="8">
        <f t="shared" si="0"/>
        <v>46</v>
      </c>
    </row>
    <row r="11" spans="2:12" ht="19.5" customHeight="1">
      <c r="B11" s="5">
        <v>6</v>
      </c>
      <c r="C11" s="6" t="s">
        <v>37</v>
      </c>
      <c r="D11" s="7">
        <v>22005</v>
      </c>
      <c r="E11" s="8">
        <f t="shared" si="0"/>
        <v>59</v>
      </c>
    </row>
    <row r="12" spans="2:12" ht="19.5" customHeight="1">
      <c r="B12" s="5">
        <v>7</v>
      </c>
      <c r="C12" s="6" t="s">
        <v>38</v>
      </c>
      <c r="D12" s="7">
        <v>26249</v>
      </c>
      <c r="E12" s="8">
        <f t="shared" si="0"/>
        <v>47</v>
      </c>
    </row>
    <row r="13" spans="2:12" ht="19.5" customHeight="1">
      <c r="B13" s="5">
        <v>8</v>
      </c>
      <c r="C13" s="6" t="s">
        <v>39</v>
      </c>
      <c r="D13" s="7">
        <v>26514</v>
      </c>
      <c r="E13" s="8">
        <f t="shared" si="0"/>
        <v>47</v>
      </c>
    </row>
    <row r="14" spans="2:12" ht="19.5" customHeight="1">
      <c r="B14" s="5">
        <v>9</v>
      </c>
      <c r="C14" s="6" t="s">
        <v>40</v>
      </c>
      <c r="D14" s="7">
        <v>17547</v>
      </c>
      <c r="E14" s="8">
        <f t="shared" si="0"/>
        <v>71</v>
      </c>
    </row>
    <row r="15" spans="2:12" ht="19.5" customHeight="1">
      <c r="B15" s="5">
        <v>10</v>
      </c>
      <c r="C15" s="6" t="s">
        <v>41</v>
      </c>
      <c r="D15" s="7">
        <v>18206</v>
      </c>
      <c r="E15" s="8">
        <f t="shared" si="0"/>
        <v>69</v>
      </c>
    </row>
    <row r="16" spans="2:12" ht="19.5" customHeight="1">
      <c r="B16" s="5">
        <v>11</v>
      </c>
      <c r="C16" s="6" t="s">
        <v>42</v>
      </c>
      <c r="D16" s="7">
        <v>18286</v>
      </c>
      <c r="E16" s="8">
        <f t="shared" si="0"/>
        <v>69</v>
      </c>
    </row>
    <row r="17" spans="2:5" ht="19.5" customHeight="1">
      <c r="B17" s="5">
        <v>12</v>
      </c>
      <c r="C17" s="6" t="s">
        <v>43</v>
      </c>
      <c r="D17" s="7">
        <v>23122</v>
      </c>
      <c r="E17" s="8">
        <f t="shared" si="0"/>
        <v>56</v>
      </c>
    </row>
    <row r="18" spans="2:5" ht="19.5" customHeight="1">
      <c r="B18" s="5">
        <v>13</v>
      </c>
      <c r="C18" s="6" t="s">
        <v>44</v>
      </c>
      <c r="D18" s="7">
        <v>22390</v>
      </c>
      <c r="E18" s="8">
        <f t="shared" si="0"/>
        <v>58</v>
      </c>
    </row>
    <row r="19" spans="2:5" ht="19.5" customHeight="1">
      <c r="B19" s="5">
        <v>14</v>
      </c>
      <c r="C19" s="6" t="s">
        <v>45</v>
      </c>
      <c r="D19" s="7">
        <v>24186</v>
      </c>
      <c r="E19" s="8">
        <f t="shared" si="0"/>
        <v>53</v>
      </c>
    </row>
    <row r="20" spans="2:5" ht="19.5" customHeight="1">
      <c r="B20" s="5">
        <v>15</v>
      </c>
      <c r="C20" s="6" t="s">
        <v>46</v>
      </c>
      <c r="D20" s="7">
        <v>22080</v>
      </c>
      <c r="E20" s="8">
        <f t="shared" si="0"/>
        <v>59</v>
      </c>
    </row>
    <row r="21" spans="2:5" ht="19.5" customHeight="1">
      <c r="B21" s="5">
        <v>16</v>
      </c>
      <c r="C21" s="6" t="s">
        <v>47</v>
      </c>
      <c r="D21" s="7">
        <v>25641</v>
      </c>
      <c r="E21" s="8">
        <f t="shared" si="0"/>
        <v>49</v>
      </c>
    </row>
    <row r="22" spans="2:5" ht="19.5" customHeight="1">
      <c r="B22" s="5">
        <v>17</v>
      </c>
      <c r="C22" s="6" t="s">
        <v>48</v>
      </c>
      <c r="D22" s="7">
        <v>25564</v>
      </c>
      <c r="E22" s="8">
        <f t="shared" si="0"/>
        <v>49</v>
      </c>
    </row>
    <row r="23" spans="2:5" ht="19.5" customHeight="1">
      <c r="B23" s="5">
        <v>18</v>
      </c>
      <c r="C23" s="6" t="s">
        <v>49</v>
      </c>
      <c r="D23" s="7">
        <v>24959</v>
      </c>
      <c r="E23" s="8">
        <f t="shared" si="0"/>
        <v>51</v>
      </c>
    </row>
    <row r="24" spans="2:5" ht="19.5" customHeight="1">
      <c r="B24" s="5">
        <v>19</v>
      </c>
      <c r="C24" s="6" t="s">
        <v>50</v>
      </c>
      <c r="D24" s="7">
        <v>25057</v>
      </c>
      <c r="E24" s="8">
        <f t="shared" si="0"/>
        <v>51</v>
      </c>
    </row>
    <row r="25" spans="2:5">
      <c r="B25" s="5">
        <v>20</v>
      </c>
      <c r="C25" s="6" t="s">
        <v>51</v>
      </c>
      <c r="D25" s="7">
        <v>24200</v>
      </c>
      <c r="E25" s="8">
        <f t="shared" si="0"/>
        <v>53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7"/>
  <sheetViews>
    <sheetView zoomScaleNormal="100" workbookViewId="0"/>
  </sheetViews>
  <sheetFormatPr defaultColWidth="9" defaultRowHeight="16.5"/>
  <cols>
    <col min="1" max="1" width="2.625" style="1" customWidth="1"/>
    <col min="2" max="2" width="20.75" style="1" customWidth="1"/>
    <col min="3" max="3" width="14.25" style="1" customWidth="1"/>
    <col min="4" max="4" width="10" style="1" customWidth="1"/>
    <col min="5" max="5" width="9.25" style="1" bestFit="1" customWidth="1"/>
    <col min="6" max="6" width="14.875" style="1" bestFit="1" customWidth="1"/>
    <col min="7" max="8" width="11.25" style="1" customWidth="1"/>
    <col min="9" max="16384" width="9" style="1"/>
  </cols>
  <sheetData>
    <row r="2" spans="2:8" s="1" customFormat="1" ht="31.5">
      <c r="B2" s="21" t="s">
        <v>1</v>
      </c>
      <c r="C2" s="21"/>
      <c r="D2" s="21"/>
      <c r="E2" s="21"/>
      <c r="F2" s="21"/>
      <c r="G2" s="21"/>
      <c r="H2" s="21"/>
    </row>
    <row r="3" spans="2:8" s="1" customFormat="1" ht="15" customHeight="1"/>
    <row r="4" spans="2:8" s="1" customFormat="1" ht="20.25" customHeight="1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</row>
    <row r="5" spans="2:8" s="1" customFormat="1" ht="20.25" customHeight="1">
      <c r="B5" s="11" t="s">
        <v>23</v>
      </c>
      <c r="C5" s="12">
        <v>41736</v>
      </c>
      <c r="D5" s="13" t="s">
        <v>10</v>
      </c>
      <c r="E5" s="14">
        <v>1</v>
      </c>
      <c r="F5" s="15">
        <v>68571730</v>
      </c>
      <c r="G5" s="16" t="str">
        <f ca="1">DATEDIF(C5,TODAY(),"y")&amp;"년"</f>
        <v>5년</v>
      </c>
      <c r="H5" s="5" t="str">
        <f ca="1">DATEDIF(C5,TODAY(),"ym")&amp;"개월"</f>
        <v>1개월</v>
      </c>
    </row>
    <row r="6" spans="2:8" s="1" customFormat="1" ht="20.25" customHeight="1">
      <c r="B6" s="11" t="s">
        <v>11</v>
      </c>
      <c r="C6" s="12">
        <v>42404</v>
      </c>
      <c r="D6" s="13" t="s">
        <v>10</v>
      </c>
      <c r="E6" s="14">
        <v>1</v>
      </c>
      <c r="F6" s="15">
        <v>1335532</v>
      </c>
      <c r="G6" s="16" t="str">
        <f t="shared" ref="G6:G27" ca="1" si="0">DATEDIF(C6,TODAY(),"y")&amp;"년"</f>
        <v>3년</v>
      </c>
      <c r="H6" s="5" t="str">
        <f t="shared" ref="H6:H27" ca="1" si="1">DATEDIF(C6,TODAY(),"ym")&amp;"개월"</f>
        <v>3개월</v>
      </c>
    </row>
    <row r="7" spans="2:8" s="1" customFormat="1" ht="20.25" customHeight="1">
      <c r="B7" s="11" t="s">
        <v>9</v>
      </c>
      <c r="C7" s="12">
        <v>41736</v>
      </c>
      <c r="D7" s="13" t="s">
        <v>10</v>
      </c>
      <c r="E7" s="14">
        <v>1</v>
      </c>
      <c r="F7" s="15">
        <v>68571730</v>
      </c>
      <c r="G7" s="16" t="str">
        <f t="shared" ca="1" si="0"/>
        <v>5년</v>
      </c>
      <c r="H7" s="5" t="str">
        <f t="shared" ca="1" si="1"/>
        <v>1개월</v>
      </c>
    </row>
    <row r="8" spans="2:8" s="1" customFormat="1" ht="20.25" customHeight="1">
      <c r="B8" s="11" t="s">
        <v>12</v>
      </c>
      <c r="C8" s="12">
        <v>41678</v>
      </c>
      <c r="D8" s="13" t="s">
        <v>10</v>
      </c>
      <c r="E8" s="14">
        <v>1</v>
      </c>
      <c r="F8" s="15">
        <v>29000000</v>
      </c>
      <c r="G8" s="16" t="str">
        <f t="shared" ca="1" si="0"/>
        <v>5년</v>
      </c>
      <c r="H8" s="5" t="str">
        <f t="shared" ca="1" si="1"/>
        <v>3개월</v>
      </c>
    </row>
    <row r="9" spans="2:8" s="1" customFormat="1" ht="20.25" customHeight="1">
      <c r="B9" s="11" t="s">
        <v>27</v>
      </c>
      <c r="C9" s="12">
        <v>42568</v>
      </c>
      <c r="D9" s="13" t="s">
        <v>10</v>
      </c>
      <c r="E9" s="14">
        <v>1</v>
      </c>
      <c r="F9" s="15">
        <v>65300000</v>
      </c>
      <c r="G9" s="16" t="str">
        <f t="shared" ca="1" si="0"/>
        <v>2년</v>
      </c>
      <c r="H9" s="5" t="str">
        <f t="shared" ca="1" si="1"/>
        <v>10개월</v>
      </c>
    </row>
    <row r="10" spans="2:8" s="1" customFormat="1" ht="20.25" customHeight="1">
      <c r="B10" s="11" t="s">
        <v>13</v>
      </c>
      <c r="C10" s="12">
        <v>42075</v>
      </c>
      <c r="D10" s="13" t="s">
        <v>10</v>
      </c>
      <c r="E10" s="14">
        <v>1</v>
      </c>
      <c r="F10" s="15">
        <v>3364330</v>
      </c>
      <c r="G10" s="16" t="str">
        <f t="shared" ca="1" si="0"/>
        <v>4년</v>
      </c>
      <c r="H10" s="5" t="str">
        <f t="shared" ca="1" si="1"/>
        <v>2개월</v>
      </c>
    </row>
    <row r="11" spans="2:8" s="1" customFormat="1" ht="20.25" customHeight="1">
      <c r="B11" s="11" t="s">
        <v>14</v>
      </c>
      <c r="C11" s="12">
        <v>41746</v>
      </c>
      <c r="D11" s="13" t="s">
        <v>10</v>
      </c>
      <c r="E11" s="14">
        <v>1</v>
      </c>
      <c r="F11" s="15">
        <v>1916500</v>
      </c>
      <c r="G11" s="16" t="str">
        <f t="shared" ca="1" si="0"/>
        <v>5년</v>
      </c>
      <c r="H11" s="5" t="str">
        <f t="shared" ca="1" si="1"/>
        <v>1개월</v>
      </c>
    </row>
    <row r="12" spans="2:8" s="1" customFormat="1" ht="20.25" customHeight="1">
      <c r="B12" s="11" t="s">
        <v>11</v>
      </c>
      <c r="C12" s="12">
        <v>42521</v>
      </c>
      <c r="D12" s="13" t="s">
        <v>10</v>
      </c>
      <c r="E12" s="14">
        <v>1</v>
      </c>
      <c r="F12" s="15">
        <v>680000</v>
      </c>
      <c r="G12" s="16" t="str">
        <f t="shared" ca="1" si="0"/>
        <v>2년</v>
      </c>
      <c r="H12" s="5" t="str">
        <f t="shared" ca="1" si="1"/>
        <v>11개월</v>
      </c>
    </row>
    <row r="13" spans="2:8" s="1" customFormat="1" ht="20.25" customHeight="1">
      <c r="B13" s="11" t="s">
        <v>11</v>
      </c>
      <c r="C13" s="12">
        <v>42521</v>
      </c>
      <c r="D13" s="13" t="s">
        <v>10</v>
      </c>
      <c r="E13" s="14">
        <v>1</v>
      </c>
      <c r="F13" s="15">
        <v>680000</v>
      </c>
      <c r="G13" s="16" t="str">
        <f t="shared" ca="1" si="0"/>
        <v>2년</v>
      </c>
      <c r="H13" s="5" t="str">
        <f t="shared" ca="1" si="1"/>
        <v>11개월</v>
      </c>
    </row>
    <row r="14" spans="2:8" s="1" customFormat="1" ht="20.25" customHeight="1">
      <c r="B14" s="17" t="s">
        <v>24</v>
      </c>
      <c r="C14" s="12">
        <v>42507</v>
      </c>
      <c r="D14" s="13" t="s">
        <v>10</v>
      </c>
      <c r="E14" s="14">
        <v>1</v>
      </c>
      <c r="F14" s="15">
        <v>1820000</v>
      </c>
      <c r="G14" s="16" t="str">
        <f t="shared" ca="1" si="0"/>
        <v>3년</v>
      </c>
      <c r="H14" s="5" t="str">
        <f t="shared" ca="1" si="1"/>
        <v>0개월</v>
      </c>
    </row>
    <row r="15" spans="2:8" s="1" customFormat="1" ht="20.25" customHeight="1">
      <c r="B15" s="11" t="s">
        <v>13</v>
      </c>
      <c r="C15" s="12">
        <v>42075</v>
      </c>
      <c r="D15" s="13" t="s">
        <v>10</v>
      </c>
      <c r="E15" s="14">
        <v>1</v>
      </c>
      <c r="F15" s="15">
        <v>3364330</v>
      </c>
      <c r="G15" s="16" t="str">
        <f t="shared" ca="1" si="0"/>
        <v>4년</v>
      </c>
      <c r="H15" s="5" t="str">
        <f t="shared" ca="1" si="1"/>
        <v>2개월</v>
      </c>
    </row>
    <row r="16" spans="2:8" s="1" customFormat="1" ht="20.25" customHeight="1">
      <c r="B16" s="11" t="s">
        <v>15</v>
      </c>
      <c r="C16" s="12">
        <v>42494</v>
      </c>
      <c r="D16" s="13" t="s">
        <v>10</v>
      </c>
      <c r="E16" s="14">
        <v>1</v>
      </c>
      <c r="F16" s="15">
        <v>383658400</v>
      </c>
      <c r="G16" s="16" t="str">
        <f t="shared" ca="1" si="0"/>
        <v>3년</v>
      </c>
      <c r="H16" s="5" t="str">
        <f t="shared" ca="1" si="1"/>
        <v>0개월</v>
      </c>
    </row>
    <row r="17" spans="2:8" s="1" customFormat="1" ht="20.25" customHeight="1">
      <c r="B17" s="11" t="s">
        <v>16</v>
      </c>
      <c r="C17" s="12">
        <v>42536</v>
      </c>
      <c r="D17" s="13" t="s">
        <v>10</v>
      </c>
      <c r="E17" s="14">
        <v>1</v>
      </c>
      <c r="F17" s="15">
        <v>18300000</v>
      </c>
      <c r="G17" s="16" t="str">
        <f t="shared" ca="1" si="0"/>
        <v>2년</v>
      </c>
      <c r="H17" s="5" t="str">
        <f t="shared" ca="1" si="1"/>
        <v>11개월</v>
      </c>
    </row>
    <row r="18" spans="2:8" s="1" customFormat="1" ht="20.25" customHeight="1">
      <c r="B18" s="11" t="s">
        <v>16</v>
      </c>
      <c r="C18" s="12">
        <v>42536</v>
      </c>
      <c r="D18" s="13" t="s">
        <v>10</v>
      </c>
      <c r="E18" s="14">
        <v>1</v>
      </c>
      <c r="F18" s="15">
        <v>18300000</v>
      </c>
      <c r="G18" s="16" t="str">
        <f t="shared" ca="1" si="0"/>
        <v>2년</v>
      </c>
      <c r="H18" s="5" t="str">
        <f t="shared" ca="1" si="1"/>
        <v>11개월</v>
      </c>
    </row>
    <row r="19" spans="2:8" s="1" customFormat="1" ht="20.25" customHeight="1">
      <c r="B19" s="11" t="s">
        <v>17</v>
      </c>
      <c r="C19" s="12">
        <v>41120</v>
      </c>
      <c r="D19" s="13" t="s">
        <v>10</v>
      </c>
      <c r="E19" s="14">
        <v>1</v>
      </c>
      <c r="F19" s="15">
        <v>41200000</v>
      </c>
      <c r="G19" s="16" t="str">
        <f t="shared" ca="1" si="0"/>
        <v>6년</v>
      </c>
      <c r="H19" s="5" t="str">
        <f t="shared" ca="1" si="1"/>
        <v>9개월</v>
      </c>
    </row>
    <row r="20" spans="2:8" s="1" customFormat="1" ht="20.25" customHeight="1">
      <c r="B20" s="11" t="s">
        <v>12</v>
      </c>
      <c r="C20" s="12">
        <v>41678</v>
      </c>
      <c r="D20" s="13" t="s">
        <v>10</v>
      </c>
      <c r="E20" s="14">
        <v>1</v>
      </c>
      <c r="F20" s="15">
        <v>29000000</v>
      </c>
      <c r="G20" s="16" t="str">
        <f t="shared" ca="1" si="0"/>
        <v>5년</v>
      </c>
      <c r="H20" s="5" t="str">
        <f t="shared" ca="1" si="1"/>
        <v>3개월</v>
      </c>
    </row>
    <row r="21" spans="2:8" s="1" customFormat="1" ht="20.25" customHeight="1">
      <c r="B21" s="11" t="s">
        <v>18</v>
      </c>
      <c r="C21" s="12">
        <v>42536</v>
      </c>
      <c r="D21" s="13" t="s">
        <v>10</v>
      </c>
      <c r="E21" s="14">
        <v>1</v>
      </c>
      <c r="F21" s="15">
        <v>18300000</v>
      </c>
      <c r="G21" s="16" t="str">
        <f t="shared" ca="1" si="0"/>
        <v>2년</v>
      </c>
      <c r="H21" s="5" t="str">
        <f t="shared" ca="1" si="1"/>
        <v>11개월</v>
      </c>
    </row>
    <row r="22" spans="2:8" s="1" customFormat="1" ht="20.25" customHeight="1">
      <c r="B22" s="11" t="s">
        <v>22</v>
      </c>
      <c r="C22" s="12">
        <v>42521</v>
      </c>
      <c r="D22" s="13" t="s">
        <v>10</v>
      </c>
      <c r="E22" s="14">
        <v>1</v>
      </c>
      <c r="F22" s="15">
        <v>680000</v>
      </c>
      <c r="G22" s="16" t="str">
        <f t="shared" ca="1" si="0"/>
        <v>2년</v>
      </c>
      <c r="H22" s="5" t="str">
        <f t="shared" ca="1" si="1"/>
        <v>11개월</v>
      </c>
    </row>
    <row r="23" spans="2:8" s="1" customFormat="1" ht="20.25" customHeight="1">
      <c r="B23" s="18" t="s">
        <v>19</v>
      </c>
      <c r="C23" s="12">
        <v>42536</v>
      </c>
      <c r="D23" s="19" t="s">
        <v>10</v>
      </c>
      <c r="E23" s="20">
        <v>1</v>
      </c>
      <c r="F23" s="15">
        <v>18300000</v>
      </c>
      <c r="G23" s="16" t="str">
        <f t="shared" ca="1" si="0"/>
        <v>2년</v>
      </c>
      <c r="H23" s="5" t="str">
        <f t="shared" ca="1" si="1"/>
        <v>11개월</v>
      </c>
    </row>
    <row r="24" spans="2:8" s="1" customFormat="1" ht="20.25" customHeight="1">
      <c r="B24" s="18" t="s">
        <v>25</v>
      </c>
      <c r="C24" s="12">
        <v>41746</v>
      </c>
      <c r="D24" s="19" t="s">
        <v>10</v>
      </c>
      <c r="E24" s="20">
        <v>1</v>
      </c>
      <c r="F24" s="15">
        <v>7477000</v>
      </c>
      <c r="G24" s="16" t="str">
        <f t="shared" ca="1" si="0"/>
        <v>5년</v>
      </c>
      <c r="H24" s="5" t="str">
        <f t="shared" ca="1" si="1"/>
        <v>1개월</v>
      </c>
    </row>
    <row r="25" spans="2:8" s="1" customFormat="1" ht="20.25" customHeight="1">
      <c r="B25" s="18" t="s">
        <v>11</v>
      </c>
      <c r="C25" s="12">
        <v>42521</v>
      </c>
      <c r="D25" s="19" t="s">
        <v>10</v>
      </c>
      <c r="E25" s="20">
        <v>4</v>
      </c>
      <c r="F25" s="15">
        <v>1461920</v>
      </c>
      <c r="G25" s="16" t="str">
        <f t="shared" ca="1" si="0"/>
        <v>2년</v>
      </c>
      <c r="H25" s="5" t="str">
        <f t="shared" ca="1" si="1"/>
        <v>11개월</v>
      </c>
    </row>
    <row r="26" spans="2:8" s="1" customFormat="1" ht="20.25" customHeight="1">
      <c r="B26" s="18" t="s">
        <v>20</v>
      </c>
      <c r="C26" s="12">
        <v>41694</v>
      </c>
      <c r="D26" s="19" t="s">
        <v>10</v>
      </c>
      <c r="E26" s="20">
        <v>1</v>
      </c>
      <c r="F26" s="15">
        <v>4770000</v>
      </c>
      <c r="G26" s="16" t="str">
        <f t="shared" ca="1" si="0"/>
        <v>5년</v>
      </c>
      <c r="H26" s="5" t="str">
        <f t="shared" ca="1" si="1"/>
        <v>3개월</v>
      </c>
    </row>
    <row r="27" spans="2:8" s="1" customFormat="1" ht="20.25" customHeight="1">
      <c r="B27" s="18" t="s">
        <v>19</v>
      </c>
      <c r="C27" s="12">
        <v>41392</v>
      </c>
      <c r="D27" s="19" t="s">
        <v>10</v>
      </c>
      <c r="E27" s="20">
        <v>1</v>
      </c>
      <c r="F27" s="15">
        <v>10540000</v>
      </c>
      <c r="G27" s="16" t="str">
        <f t="shared" ca="1" si="0"/>
        <v>6년</v>
      </c>
      <c r="H27" s="5" t="str">
        <f t="shared" ca="1" si="1"/>
        <v>0개월</v>
      </c>
    </row>
  </sheetData>
  <mergeCells count="1">
    <mergeCell ref="B2:H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zoomScaleNormal="100" workbookViewId="0"/>
  </sheetViews>
  <sheetFormatPr defaultColWidth="9" defaultRowHeight="16.5"/>
  <cols>
    <col min="1" max="1" width="2.625" style="1" customWidth="1"/>
    <col min="2" max="2" width="20.75" style="1" customWidth="1"/>
    <col min="3" max="3" width="14.25" style="1" customWidth="1"/>
    <col min="4" max="4" width="10" style="1" customWidth="1"/>
    <col min="5" max="5" width="9.25" style="1" bestFit="1" customWidth="1"/>
    <col min="6" max="6" width="14.875" style="1" bestFit="1" customWidth="1"/>
    <col min="7" max="7" width="16.625" style="1" customWidth="1"/>
    <col min="8" max="16384" width="9" style="1"/>
  </cols>
  <sheetData>
    <row r="2" spans="2:7" ht="26.25">
      <c r="B2" s="9" t="s">
        <v>1</v>
      </c>
      <c r="C2" s="9"/>
      <c r="D2" s="9"/>
      <c r="E2" s="9"/>
      <c r="F2" s="9"/>
      <c r="G2" s="9"/>
    </row>
    <row r="3" spans="2:7" ht="15" customHeight="1"/>
    <row r="4" spans="2:7" ht="20.25" customHeight="1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21</v>
      </c>
    </row>
    <row r="5" spans="2:7" ht="20.25" customHeight="1">
      <c r="B5" s="11" t="s">
        <v>9</v>
      </c>
      <c r="C5" s="12">
        <v>41736</v>
      </c>
      <c r="D5" s="13" t="s">
        <v>10</v>
      </c>
      <c r="E5" s="14">
        <v>1</v>
      </c>
      <c r="F5" s="15">
        <v>68571730</v>
      </c>
      <c r="G5" s="16" t="str">
        <f ca="1">DATEDIF(C5,TODAY(),"Y")&amp;"년"&amp;DATEDIF(C5,TODAY(),"YM")&amp;"개월"</f>
        <v>5년1개월</v>
      </c>
    </row>
    <row r="6" spans="2:7" ht="20.25" customHeight="1">
      <c r="B6" s="11" t="s">
        <v>11</v>
      </c>
      <c r="C6" s="12">
        <v>42404</v>
      </c>
      <c r="D6" s="13" t="s">
        <v>10</v>
      </c>
      <c r="E6" s="14">
        <v>1</v>
      </c>
      <c r="F6" s="15">
        <v>1335532</v>
      </c>
      <c r="G6" s="16" t="str">
        <f t="shared" ref="G6:G27" ca="1" si="0">DATEDIF(C6,TODAY(),"Y")&amp;"년"&amp;DATEDIF(C6,TODAY(),"YM")&amp;"개월"</f>
        <v>3년3개월</v>
      </c>
    </row>
    <row r="7" spans="2:7" ht="20.25" customHeight="1">
      <c r="B7" s="11" t="s">
        <v>9</v>
      </c>
      <c r="C7" s="12">
        <v>41736</v>
      </c>
      <c r="D7" s="13" t="s">
        <v>10</v>
      </c>
      <c r="E7" s="14">
        <v>1</v>
      </c>
      <c r="F7" s="15">
        <v>68571730</v>
      </c>
      <c r="G7" s="16" t="str">
        <f t="shared" ca="1" si="0"/>
        <v>5년1개월</v>
      </c>
    </row>
    <row r="8" spans="2:7" ht="20.25" customHeight="1">
      <c r="B8" s="11" t="s">
        <v>12</v>
      </c>
      <c r="C8" s="12">
        <v>41678</v>
      </c>
      <c r="D8" s="13" t="s">
        <v>10</v>
      </c>
      <c r="E8" s="14">
        <v>1</v>
      </c>
      <c r="F8" s="15">
        <v>29000000</v>
      </c>
      <c r="G8" s="16" t="str">
        <f t="shared" ca="1" si="0"/>
        <v>5년3개월</v>
      </c>
    </row>
    <row r="9" spans="2:7" ht="20.25" customHeight="1">
      <c r="B9" s="11" t="s">
        <v>27</v>
      </c>
      <c r="C9" s="12">
        <v>42568</v>
      </c>
      <c r="D9" s="13" t="s">
        <v>10</v>
      </c>
      <c r="E9" s="14">
        <v>1</v>
      </c>
      <c r="F9" s="15">
        <v>65300000</v>
      </c>
      <c r="G9" s="16" t="str">
        <f t="shared" ca="1" si="0"/>
        <v>2년10개월</v>
      </c>
    </row>
    <row r="10" spans="2:7" ht="20.25" customHeight="1">
      <c r="B10" s="11" t="s">
        <v>13</v>
      </c>
      <c r="C10" s="12">
        <v>42075</v>
      </c>
      <c r="D10" s="13" t="s">
        <v>10</v>
      </c>
      <c r="E10" s="14">
        <v>1</v>
      </c>
      <c r="F10" s="15">
        <v>3364330</v>
      </c>
      <c r="G10" s="16" t="str">
        <f t="shared" ca="1" si="0"/>
        <v>4년2개월</v>
      </c>
    </row>
    <row r="11" spans="2:7" ht="20.25" customHeight="1">
      <c r="B11" s="11" t="s">
        <v>14</v>
      </c>
      <c r="C11" s="12">
        <v>41746</v>
      </c>
      <c r="D11" s="13" t="s">
        <v>10</v>
      </c>
      <c r="E11" s="14">
        <v>1</v>
      </c>
      <c r="F11" s="15">
        <v>1916500</v>
      </c>
      <c r="G11" s="16" t="str">
        <f t="shared" ca="1" si="0"/>
        <v>5년1개월</v>
      </c>
    </row>
    <row r="12" spans="2:7" ht="20.25" customHeight="1">
      <c r="B12" s="11" t="s">
        <v>11</v>
      </c>
      <c r="C12" s="12">
        <v>42521</v>
      </c>
      <c r="D12" s="13" t="s">
        <v>10</v>
      </c>
      <c r="E12" s="14">
        <v>1</v>
      </c>
      <c r="F12" s="15">
        <v>680000</v>
      </c>
      <c r="G12" s="16" t="str">
        <f t="shared" ca="1" si="0"/>
        <v>2년11개월</v>
      </c>
    </row>
    <row r="13" spans="2:7" ht="20.25" customHeight="1">
      <c r="B13" s="11" t="s">
        <v>11</v>
      </c>
      <c r="C13" s="12">
        <v>42521</v>
      </c>
      <c r="D13" s="13" t="s">
        <v>10</v>
      </c>
      <c r="E13" s="14">
        <v>1</v>
      </c>
      <c r="F13" s="15">
        <v>680000</v>
      </c>
      <c r="G13" s="16" t="str">
        <f t="shared" ca="1" si="0"/>
        <v>2년11개월</v>
      </c>
    </row>
    <row r="14" spans="2:7" ht="20.25" customHeight="1">
      <c r="B14" s="17" t="s">
        <v>26</v>
      </c>
      <c r="C14" s="12">
        <v>42507</v>
      </c>
      <c r="D14" s="13" t="s">
        <v>10</v>
      </c>
      <c r="E14" s="14">
        <v>1</v>
      </c>
      <c r="F14" s="15">
        <v>1820000</v>
      </c>
      <c r="G14" s="16" t="str">
        <f t="shared" ca="1" si="0"/>
        <v>3년0개월</v>
      </c>
    </row>
    <row r="15" spans="2:7" ht="20.25" customHeight="1">
      <c r="B15" s="11" t="s">
        <v>13</v>
      </c>
      <c r="C15" s="12">
        <v>42075</v>
      </c>
      <c r="D15" s="13" t="s">
        <v>10</v>
      </c>
      <c r="E15" s="14">
        <v>1</v>
      </c>
      <c r="F15" s="15">
        <v>3364330</v>
      </c>
      <c r="G15" s="16" t="str">
        <f t="shared" ca="1" si="0"/>
        <v>4년2개월</v>
      </c>
    </row>
    <row r="16" spans="2:7" ht="20.25" customHeight="1">
      <c r="B16" s="11" t="s">
        <v>15</v>
      </c>
      <c r="C16" s="12">
        <v>42494</v>
      </c>
      <c r="D16" s="13" t="s">
        <v>10</v>
      </c>
      <c r="E16" s="14">
        <v>1</v>
      </c>
      <c r="F16" s="15">
        <v>383658400</v>
      </c>
      <c r="G16" s="16" t="str">
        <f t="shared" ca="1" si="0"/>
        <v>3년0개월</v>
      </c>
    </row>
    <row r="17" spans="2:7" ht="20.25" customHeight="1">
      <c r="B17" s="11" t="s">
        <v>16</v>
      </c>
      <c r="C17" s="12">
        <v>42536</v>
      </c>
      <c r="D17" s="13" t="s">
        <v>10</v>
      </c>
      <c r="E17" s="14">
        <v>1</v>
      </c>
      <c r="F17" s="15">
        <v>18300000</v>
      </c>
      <c r="G17" s="16" t="str">
        <f t="shared" ca="1" si="0"/>
        <v>2년11개월</v>
      </c>
    </row>
    <row r="18" spans="2:7" ht="20.25" customHeight="1">
      <c r="B18" s="11" t="s">
        <v>16</v>
      </c>
      <c r="C18" s="12">
        <v>42536</v>
      </c>
      <c r="D18" s="13" t="s">
        <v>10</v>
      </c>
      <c r="E18" s="14">
        <v>1</v>
      </c>
      <c r="F18" s="15">
        <v>18300000</v>
      </c>
      <c r="G18" s="16" t="str">
        <f t="shared" ca="1" si="0"/>
        <v>2년11개월</v>
      </c>
    </row>
    <row r="19" spans="2:7" ht="20.25" customHeight="1">
      <c r="B19" s="11" t="s">
        <v>17</v>
      </c>
      <c r="C19" s="12">
        <v>41120</v>
      </c>
      <c r="D19" s="13" t="s">
        <v>10</v>
      </c>
      <c r="E19" s="14">
        <v>1</v>
      </c>
      <c r="F19" s="15">
        <v>41200000</v>
      </c>
      <c r="G19" s="16" t="str">
        <f t="shared" ca="1" si="0"/>
        <v>6년9개월</v>
      </c>
    </row>
    <row r="20" spans="2:7" ht="20.25" customHeight="1">
      <c r="B20" s="11" t="s">
        <v>12</v>
      </c>
      <c r="C20" s="12">
        <v>41678</v>
      </c>
      <c r="D20" s="13" t="s">
        <v>10</v>
      </c>
      <c r="E20" s="14">
        <v>1</v>
      </c>
      <c r="F20" s="15">
        <v>29000000</v>
      </c>
      <c r="G20" s="16" t="str">
        <f t="shared" ca="1" si="0"/>
        <v>5년3개월</v>
      </c>
    </row>
    <row r="21" spans="2:7" ht="20.25" customHeight="1">
      <c r="B21" s="11" t="s">
        <v>18</v>
      </c>
      <c r="C21" s="12">
        <v>42536</v>
      </c>
      <c r="D21" s="13" t="s">
        <v>10</v>
      </c>
      <c r="E21" s="14">
        <v>1</v>
      </c>
      <c r="F21" s="15">
        <v>18300000</v>
      </c>
      <c r="G21" s="16" t="str">
        <f t="shared" ca="1" si="0"/>
        <v>2년11개월</v>
      </c>
    </row>
    <row r="22" spans="2:7" ht="20.25" customHeight="1">
      <c r="B22" s="11" t="s">
        <v>22</v>
      </c>
      <c r="C22" s="12">
        <v>42521</v>
      </c>
      <c r="D22" s="13" t="s">
        <v>10</v>
      </c>
      <c r="E22" s="14">
        <v>1</v>
      </c>
      <c r="F22" s="15">
        <v>680000</v>
      </c>
      <c r="G22" s="16" t="str">
        <f t="shared" ca="1" si="0"/>
        <v>2년11개월</v>
      </c>
    </row>
    <row r="23" spans="2:7" ht="20.25" customHeight="1">
      <c r="B23" s="18" t="s">
        <v>19</v>
      </c>
      <c r="C23" s="12">
        <v>42536</v>
      </c>
      <c r="D23" s="19" t="s">
        <v>10</v>
      </c>
      <c r="E23" s="20">
        <v>1</v>
      </c>
      <c r="F23" s="15">
        <v>18300000</v>
      </c>
      <c r="G23" s="16" t="str">
        <f t="shared" ca="1" si="0"/>
        <v>2년11개월</v>
      </c>
    </row>
    <row r="24" spans="2:7" ht="20.25" customHeight="1">
      <c r="B24" s="18" t="s">
        <v>25</v>
      </c>
      <c r="C24" s="12">
        <v>41746</v>
      </c>
      <c r="D24" s="19" t="s">
        <v>10</v>
      </c>
      <c r="E24" s="20">
        <v>1</v>
      </c>
      <c r="F24" s="15">
        <v>7477000</v>
      </c>
      <c r="G24" s="16" t="str">
        <f t="shared" ca="1" si="0"/>
        <v>5년1개월</v>
      </c>
    </row>
    <row r="25" spans="2:7" ht="20.25" customHeight="1">
      <c r="B25" s="18" t="s">
        <v>11</v>
      </c>
      <c r="C25" s="12">
        <v>42521</v>
      </c>
      <c r="D25" s="19" t="s">
        <v>10</v>
      </c>
      <c r="E25" s="20">
        <v>4</v>
      </c>
      <c r="F25" s="15">
        <v>1461920</v>
      </c>
      <c r="G25" s="16" t="str">
        <f t="shared" ca="1" si="0"/>
        <v>2년11개월</v>
      </c>
    </row>
    <row r="26" spans="2:7" ht="20.25" customHeight="1">
      <c r="B26" s="18" t="s">
        <v>20</v>
      </c>
      <c r="C26" s="12">
        <v>41694</v>
      </c>
      <c r="D26" s="19" t="s">
        <v>10</v>
      </c>
      <c r="E26" s="20">
        <v>1</v>
      </c>
      <c r="F26" s="15">
        <v>4770000</v>
      </c>
      <c r="G26" s="16" t="str">
        <f t="shared" ca="1" si="0"/>
        <v>5년3개월</v>
      </c>
    </row>
    <row r="27" spans="2:7" ht="20.25" customHeight="1">
      <c r="B27" s="18" t="s">
        <v>19</v>
      </c>
      <c r="C27" s="12">
        <v>41392</v>
      </c>
      <c r="D27" s="19" t="s">
        <v>10</v>
      </c>
      <c r="E27" s="20">
        <v>1</v>
      </c>
      <c r="F27" s="15">
        <v>10540000</v>
      </c>
      <c r="G27" s="16" t="str">
        <f t="shared" ca="1" si="0"/>
        <v>6년0개월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만나이구하기</vt:lpstr>
      <vt:lpstr>내용연수,개월수구하기</vt:lpstr>
      <vt:lpstr>사용기간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7-3-DATEDIF함수</dc:title>
  <dc:creator>짤막한 강좌</dc:creator>
  <cp:keywords>엑셀</cp:keywords>
  <cp:lastModifiedBy>blue</cp:lastModifiedBy>
  <dcterms:created xsi:type="dcterms:W3CDTF">2018-07-09T11:56:43Z</dcterms:created>
  <dcterms:modified xsi:type="dcterms:W3CDTF">2019-05-24T15:08:52Z</dcterms:modified>
</cp:coreProperties>
</file>