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8장\8장-완성\"/>
    </mc:Choice>
  </mc:AlternateContent>
  <xr:revisionPtr revIDLastSave="0" documentId="13_ncr:1_{B564F212-4C59-442C-A1A8-578BAEF572CE}" xr6:coauthVersionLast="43" xr6:coauthVersionMax="43" xr10:uidLastSave="{00000000-0000-0000-0000-000000000000}"/>
  <bookViews>
    <workbookView showHorizontalScroll="0" showVerticalScroll="0" xWindow="-120" yWindow="-120" windowWidth="29040" windowHeight="17640" xr2:uid="{EB43397A-4966-468D-90CD-ABE5BE41BD84}"/>
  </bookViews>
  <sheets>
    <sheet name="주방가전행사거래내역" sheetId="1" r:id="rId1"/>
    <sheet name="보고서" sheetId="3" r:id="rId2"/>
  </sheets>
  <definedNames>
    <definedName name="_xlnm._FilterDatabase" localSheetId="0" hidden="1">주방가전행사거래내역!$B$6:$F$83</definedName>
    <definedName name="_xlnm.Print_Titles" localSheetId="0">주방가전행사거래내역!$3:$3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32" i="1"/>
  <c r="E4" i="1" s="1"/>
  <c r="E54" i="1"/>
  <c r="E79" i="1"/>
  <c r="E107" i="1"/>
  <c r="F105" i="1" l="1"/>
  <c r="G105" i="1" s="1"/>
  <c r="F31" i="1"/>
  <c r="F78" i="1"/>
  <c r="G78" i="1" s="1"/>
  <c r="F52" i="1"/>
  <c r="G52" i="1" s="1"/>
  <c r="F106" i="1"/>
  <c r="G106" i="1" s="1"/>
  <c r="F129" i="1"/>
  <c r="G129" i="1" s="1"/>
  <c r="F29" i="1"/>
  <c r="F53" i="1"/>
  <c r="G53" i="1" s="1"/>
  <c r="F30" i="1"/>
  <c r="G30" i="1" s="1"/>
  <c r="F104" i="1"/>
  <c r="G104" i="1" s="1"/>
  <c r="F26" i="1"/>
  <c r="F76" i="1"/>
  <c r="G76" i="1" s="1"/>
  <c r="F27" i="1"/>
  <c r="F28" i="1"/>
  <c r="F77" i="1"/>
  <c r="F51" i="1"/>
  <c r="G51" i="1" s="1"/>
  <c r="F103" i="1"/>
  <c r="G103" i="1" s="1"/>
  <c r="F128" i="1"/>
  <c r="G128" i="1" s="1"/>
  <c r="F101" i="1"/>
  <c r="F102" i="1"/>
  <c r="F100" i="1"/>
  <c r="F24" i="1"/>
  <c r="F74" i="1"/>
  <c r="F75" i="1"/>
  <c r="G75" i="1" s="1"/>
  <c r="F99" i="1"/>
  <c r="G99" i="1" s="1"/>
  <c r="F25" i="1"/>
  <c r="F73" i="1"/>
  <c r="G73" i="1" s="1"/>
  <c r="F50" i="1"/>
  <c r="G50" i="1" s="1"/>
  <c r="F23" i="1"/>
  <c r="F98" i="1"/>
  <c r="G98" i="1" s="1"/>
  <c r="F127" i="1"/>
  <c r="F48" i="1"/>
  <c r="G48" i="1" s="1"/>
  <c r="F96" i="1"/>
  <c r="G96" i="1" s="1"/>
  <c r="F124" i="1"/>
  <c r="G124" i="1" s="1"/>
  <c r="F126" i="1"/>
  <c r="G126" i="1" s="1"/>
  <c r="F49" i="1"/>
  <c r="G49" i="1" s="1"/>
  <c r="F97" i="1"/>
  <c r="G97" i="1" s="1"/>
  <c r="F125" i="1"/>
  <c r="G125" i="1" s="1"/>
  <c r="F72" i="1"/>
  <c r="G72" i="1" s="1"/>
  <c r="F22" i="1"/>
  <c r="G22" i="1" s="1"/>
  <c r="F71" i="1"/>
  <c r="G71" i="1" s="1"/>
  <c r="F19" i="1"/>
  <c r="G19" i="1" s="1"/>
  <c r="F95" i="1"/>
  <c r="G95" i="1" s="1"/>
  <c r="F122" i="1"/>
  <c r="G122" i="1" s="1"/>
  <c r="F69" i="1"/>
  <c r="G69" i="1" s="1"/>
  <c r="F123" i="1"/>
  <c r="G123" i="1" s="1"/>
  <c r="F68" i="1"/>
  <c r="G68" i="1" s="1"/>
  <c r="F47" i="1"/>
  <c r="G47" i="1" s="1"/>
  <c r="F20" i="1"/>
  <c r="G20" i="1" s="1"/>
  <c r="F21" i="1"/>
  <c r="G21" i="1" s="1"/>
  <c r="F70" i="1"/>
  <c r="G70" i="1" s="1"/>
  <c r="F46" i="1"/>
  <c r="G46" i="1" s="1"/>
  <c r="F93" i="1"/>
  <c r="G93" i="1" s="1"/>
  <c r="F121" i="1"/>
  <c r="G121" i="1" s="1"/>
  <c r="F91" i="1"/>
  <c r="G91" i="1" s="1"/>
  <c r="F92" i="1"/>
  <c r="G92" i="1" s="1"/>
  <c r="F94" i="1"/>
  <c r="G94" i="1" s="1"/>
  <c r="F18" i="1"/>
  <c r="G18" i="1" s="1"/>
  <c r="F67" i="1"/>
  <c r="G67" i="1" s="1"/>
  <c r="F17" i="1"/>
  <c r="G17" i="1" s="1"/>
  <c r="F66" i="1"/>
  <c r="G66" i="1" s="1"/>
  <c r="F43" i="1"/>
  <c r="G43" i="1" s="1"/>
  <c r="F119" i="1"/>
  <c r="G119" i="1" s="1"/>
  <c r="F44" i="1"/>
  <c r="G44" i="1" s="1"/>
  <c r="F120" i="1"/>
  <c r="G120" i="1" s="1"/>
  <c r="F90" i="1"/>
  <c r="G90" i="1" s="1"/>
  <c r="F118" i="1"/>
  <c r="G118" i="1" s="1"/>
  <c r="F64" i="1"/>
  <c r="G64" i="1" s="1"/>
  <c r="F45" i="1"/>
  <c r="G45" i="1" s="1"/>
  <c r="F16" i="1"/>
  <c r="G16" i="1" s="1"/>
  <c r="F65" i="1"/>
  <c r="G65" i="1" s="1"/>
  <c r="F89" i="1"/>
  <c r="G89" i="1" s="1"/>
  <c r="F15" i="1"/>
  <c r="G15" i="1" s="1"/>
  <c r="F63" i="1"/>
  <c r="G63" i="1" s="1"/>
  <c r="F40" i="1"/>
  <c r="G40" i="1" s="1"/>
  <c r="F14" i="1"/>
  <c r="G14" i="1" s="1"/>
  <c r="F87" i="1"/>
  <c r="G87" i="1" s="1"/>
  <c r="F116" i="1"/>
  <c r="G116" i="1" s="1"/>
  <c r="F42" i="1"/>
  <c r="G42" i="1" s="1"/>
  <c r="F88" i="1"/>
  <c r="G88" i="1" s="1"/>
  <c r="F117" i="1"/>
  <c r="G117" i="1" s="1"/>
  <c r="F41" i="1"/>
  <c r="G41" i="1" s="1"/>
  <c r="F114" i="1"/>
  <c r="G114" i="1" s="1"/>
  <c r="F13" i="1"/>
  <c r="G13" i="1" s="1"/>
  <c r="F115" i="1"/>
  <c r="G115" i="1" s="1"/>
  <c r="F60" i="1"/>
  <c r="G60" i="1" s="1"/>
  <c r="F38" i="1"/>
  <c r="G38" i="1" s="1"/>
  <c r="F61" i="1"/>
  <c r="G61" i="1" s="1"/>
  <c r="F86" i="1"/>
  <c r="G86" i="1" s="1"/>
  <c r="F12" i="1"/>
  <c r="G12" i="1" s="1"/>
  <c r="F62" i="1"/>
  <c r="G62" i="1" s="1"/>
  <c r="F39" i="1"/>
  <c r="G39" i="1" s="1"/>
  <c r="F84" i="1"/>
  <c r="G84" i="1" s="1"/>
  <c r="F113" i="1"/>
  <c r="G113" i="1" s="1"/>
  <c r="F9" i="1"/>
  <c r="G9" i="1" s="1"/>
  <c r="F37" i="1"/>
  <c r="G37" i="1" s="1"/>
  <c r="F11" i="1"/>
  <c r="G11" i="1" s="1"/>
  <c r="F83" i="1"/>
  <c r="G83" i="1" s="1"/>
  <c r="F10" i="1"/>
  <c r="G10" i="1" s="1"/>
  <c r="F59" i="1"/>
  <c r="G59" i="1" s="1"/>
  <c r="F36" i="1"/>
  <c r="G36" i="1" s="1"/>
  <c r="F85" i="1"/>
  <c r="G85" i="1" s="1"/>
  <c r="F110" i="1"/>
  <c r="G110" i="1" s="1"/>
  <c r="F58" i="1"/>
  <c r="G58" i="1" s="1"/>
  <c r="F35" i="1"/>
  <c r="G35" i="1" s="1"/>
  <c r="F112" i="1"/>
  <c r="G112" i="1" s="1"/>
  <c r="F34" i="1"/>
  <c r="G34" i="1" s="1"/>
  <c r="F82" i="1"/>
  <c r="G82" i="1" s="1"/>
  <c r="F111" i="1"/>
  <c r="G111" i="1" s="1"/>
  <c r="F57" i="1"/>
  <c r="G57" i="1" s="1"/>
  <c r="F8" i="1"/>
  <c r="G8" i="1" s="1"/>
  <c r="F55" i="1"/>
  <c r="F6" i="1"/>
  <c r="F80" i="1"/>
  <c r="F109" i="1"/>
  <c r="G109" i="1" s="1"/>
  <c r="F56" i="1"/>
  <c r="G56" i="1" s="1"/>
  <c r="F7" i="1"/>
  <c r="G7" i="1" s="1"/>
  <c r="F33" i="1"/>
  <c r="F108" i="1"/>
  <c r="F81" i="1"/>
  <c r="G108" i="1" l="1"/>
  <c r="F107" i="1"/>
  <c r="G33" i="1"/>
  <c r="G32" i="1" s="1"/>
  <c r="F32" i="1"/>
  <c r="G6" i="1"/>
  <c r="F5" i="1"/>
  <c r="G55" i="1"/>
  <c r="G54" i="1" s="1"/>
  <c r="F54" i="1"/>
  <c r="F4" i="1" s="1"/>
  <c r="G80" i="1"/>
  <c r="F79" i="1"/>
  <c r="G127" i="1"/>
  <c r="G74" i="1"/>
  <c r="G77" i="1"/>
  <c r="G29" i="1"/>
  <c r="G81" i="1"/>
  <c r="G24" i="1"/>
  <c r="G28" i="1"/>
  <c r="G23" i="1"/>
  <c r="G27" i="1"/>
  <c r="G102" i="1"/>
  <c r="G101" i="1"/>
  <c r="G26" i="1"/>
  <c r="G100" i="1"/>
  <c r="G25" i="1"/>
  <c r="G31" i="1"/>
  <c r="G79" i="1" l="1"/>
  <c r="G4" i="1" s="1"/>
  <c r="G107" i="1"/>
  <c r="G5" i="1"/>
</calcChain>
</file>

<file path=xl/sharedStrings.xml><?xml version="1.0" encoding="utf-8"?>
<sst xmlns="http://schemas.openxmlformats.org/spreadsheetml/2006/main" count="518" uniqueCount="39">
  <si>
    <t>거래지점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</si>
  <si>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</si>
  <si>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</si>
  <si>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</si>
  <si>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</si>
  <si>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영도지점</t>
  </si>
  <si>
    <t>식기세척기</t>
    <phoneticPr fontId="2" type="noConversion"/>
  </si>
  <si>
    <t>해운대지점</t>
  </si>
  <si>
    <t>광파오븐</t>
    <phoneticPr fontId="2" type="noConversion"/>
  </si>
  <si>
    <t>사상지점</t>
  </si>
  <si>
    <t>동래지점</t>
  </si>
  <si>
    <t>중탕기</t>
    <phoneticPr fontId="2" type="noConversion"/>
  </si>
  <si>
    <t>수영지점</t>
    <phoneticPr fontId="2" type="noConversion"/>
  </si>
  <si>
    <t>에어프라이어</t>
    <phoneticPr fontId="2" type="noConversion"/>
  </si>
  <si>
    <t>냉정수기</t>
    <phoneticPr fontId="2" type="noConversion"/>
  </si>
  <si>
    <t>수영지점</t>
  </si>
  <si>
    <t>착즙기</t>
  </si>
  <si>
    <t>전기압력밥솥</t>
  </si>
  <si>
    <t>토스터</t>
  </si>
  <si>
    <t>전자레인지</t>
    <phoneticPr fontId="2" type="noConversion"/>
  </si>
  <si>
    <t>반자동커피메이커</t>
  </si>
  <si>
    <t>슬로우쿠커</t>
  </si>
  <si>
    <t>커피메이커</t>
    <phoneticPr fontId="2" type="noConversion"/>
  </si>
  <si>
    <t>전기주전자</t>
    <phoneticPr fontId="2" type="noConversion"/>
  </si>
  <si>
    <t>전기레인지</t>
    <phoneticPr fontId="2" type="noConversion"/>
  </si>
  <si>
    <t>해운대지점</t>
    <phoneticPr fontId="2" type="noConversion"/>
  </si>
  <si>
    <t>영도지점</t>
    <phoneticPr fontId="2" type="noConversion"/>
  </si>
  <si>
    <t>사상지점</t>
    <phoneticPr fontId="2" type="noConversion"/>
  </si>
  <si>
    <t>멀티블렌더</t>
  </si>
  <si>
    <t>동래지점</t>
    <phoneticPr fontId="2" type="noConversion"/>
  </si>
  <si>
    <t>행사금액</t>
    <phoneticPr fontId="2" type="noConversion"/>
  </si>
  <si>
    <t>총합계</t>
  </si>
  <si>
    <t>행사달</t>
    <phoneticPr fontId="2" type="noConversion"/>
  </si>
  <si>
    <t>주방 가전 행사 거래 내역</t>
    <phoneticPr fontId="2" type="noConversion"/>
  </si>
  <si>
    <t>동래지점 요약</t>
  </si>
  <si>
    <t>사상지점 요약</t>
  </si>
  <si>
    <t>수영지점 요약</t>
  </si>
  <si>
    <t>영도지점 요약</t>
  </si>
  <si>
    <t>해운대지점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</si>
</sst>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General&quot;월&quot;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2" borderId="1" xfId="2" applyFont="1" applyFill="1" applyBorder="1" applyAlignment="1">
      <alignment horizontal="center" vertical="center"/>
    </xf>
    <xf numFmtId="41" fontId="3" fillId="0" borderId="1" xfId="1" applyFont="1" applyBorder="1">
      <alignment vertical="center"/>
    </xf>
    <xf numFmtId="0" fontId="4" fillId="0" borderId="1" xfId="2" applyFont="1" applyBorder="1">
      <alignment vertical="center"/>
    </xf>
    <xf numFmtId="41" fontId="4" fillId="0" borderId="1" xfId="2" applyNumberFormat="1" applyFont="1" applyBorder="1">
      <alignment vertical="center"/>
    </xf>
    <xf numFmtId="0" fontId="5" fillId="0" borderId="0" xfId="2" applyFont="1" applyAlignment="1">
      <alignment horizontal="center" vertical="center"/>
    </xf>
    <xf numFmtId="0" fontId="6" fillId="0" borderId="0" xfId="2" applyFont="1">
      <alignment vertical="center"/>
    </xf>
    <xf numFmtId="0" fontId="7" fillId="2" borderId="1" xfId="2" applyFont="1" applyFill="1" applyBorder="1" applyAlignment="1">
      <alignment horizontal="center" vertical="center"/>
    </xf>
    <xf numFmtId="176" fontId="6" fillId="0" borderId="1" xfId="2" applyNumberFormat="1" applyFont="1" applyBorder="1" applyAlignment="1">
      <alignment horizontal="center" vertical="center"/>
    </xf>
    <xf numFmtId="0" fontId="7" fillId="0" borderId="1" xfId="2" applyFont="1" applyBorder="1">
      <alignment vertical="center"/>
    </xf>
    <xf numFmtId="0" fontId="6" fillId="0" borderId="1" xfId="2" applyFont="1" applyBorder="1">
      <alignment vertical="center"/>
    </xf>
    <xf numFmtId="41" fontId="6" fillId="0" borderId="1" xfId="1" applyFont="1" applyBorder="1">
      <alignment vertical="center"/>
    </xf>
    <xf numFmtId="41" fontId="7" fillId="0" borderId="1" xfId="2" applyNumberFormat="1" applyFont="1" applyBorder="1">
      <alignment vertical="center"/>
    </xf>
  </cellXfs>
  <cellStyles count="4">
    <cellStyle name="쉼표 [0]" xfId="1" builtinId="6"/>
    <cellStyle name="쉼표 [0] 2" xfId="3" xr:uid="{413FAA58-68C2-44A6-B5C6-4F795F58BEE2}"/>
    <cellStyle name="표준" xfId="0" builtinId="0"/>
    <cellStyle name="표준 2" xfId="2" xr:uid="{CE0EF78F-FB80-4F54-967A-53BCF8DB62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4D8B-6385-42B7-8D96-CF6A54D0490E}">
  <sheetPr>
    <outlinePr summaryBelow="0"/>
    <pageSetUpPr fitToPage="1"/>
  </sheetPr>
  <dimension ref="A1:G129"/>
  <sheetViews>
    <sheetView tabSelected="1" zoomScaleNormal="100" zoomScaleSheetLayoutView="85" workbookViewId="0">
      <selection sqref="A1:G1"/>
    </sheetView>
  </sheetViews>
  <sheetFormatPr defaultColWidth="10" defaultRowHeight="16.5" outlineLevelRow="2" x14ac:dyDescent="0.3"/>
  <cols>
    <col min="1" max="1" width="7" style="6" bestFit="1" customWidth="1"/>
    <col min="2" max="3" width="16.375" style="6" bestFit="1" customWidth="1"/>
    <col min="4" max="4" width="12.375" style="6" bestFit="1" customWidth="1"/>
    <col min="5" max="5" width="8.125" style="6" bestFit="1" customWidth="1"/>
    <col min="6" max="7" width="14.875" style="6" bestFit="1" customWidth="1"/>
    <col min="8" max="16384" width="10" style="6"/>
  </cols>
  <sheetData>
    <row r="1" spans="1:7" ht="32.25" customHeight="1" x14ac:dyDescent="0.3">
      <c r="A1" s="5" t="s">
        <v>33</v>
      </c>
      <c r="B1" s="5"/>
      <c r="C1" s="5"/>
      <c r="D1" s="5"/>
      <c r="E1" s="5"/>
      <c r="F1" s="5"/>
      <c r="G1" s="5"/>
    </row>
    <row r="3" spans="1:7" ht="19.5" customHeight="1" x14ac:dyDescent="0.3">
      <c r="A3" s="7" t="s">
        <v>32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30</v>
      </c>
    </row>
    <row r="4" spans="1:7" ht="18" customHeight="1" x14ac:dyDescent="0.3">
      <c r="A4" s="8"/>
      <c r="B4" s="9" t="s">
        <v>31</v>
      </c>
      <c r="C4" s="10"/>
      <c r="D4" s="11"/>
      <c r="E4" s="11">
        <f>SUBTOTAL(9,E6:E129)</f>
        <v>1976</v>
      </c>
      <c r="F4" s="11">
        <f>SUBTOTAL(9,F6:F129)</f>
        <v>493748950</v>
      </c>
      <c r="G4" s="11">
        <f>SUBTOTAL(9,G6:G129)</f>
        <v>419686607.5</v>
      </c>
    </row>
    <row r="5" spans="1:7" ht="18" customHeight="1" outlineLevel="1" x14ac:dyDescent="0.3">
      <c r="A5" s="8"/>
      <c r="B5" s="9" t="s">
        <v>34</v>
      </c>
      <c r="C5" s="10"/>
      <c r="D5" s="11"/>
      <c r="E5" s="11">
        <f>SUBTOTAL(9,E6:E31)</f>
        <v>471</v>
      </c>
      <c r="F5" s="11">
        <f>SUBTOTAL(9,F6:F31)</f>
        <v>119061910</v>
      </c>
      <c r="G5" s="11">
        <f>SUBTOTAL(9,G6:G31)</f>
        <v>101202623.5</v>
      </c>
    </row>
    <row r="6" spans="1:7" ht="18" customHeight="1" outlineLevel="2" x14ac:dyDescent="0.3">
      <c r="A6" s="8">
        <v>1</v>
      </c>
      <c r="B6" s="10" t="s">
        <v>10</v>
      </c>
      <c r="C6" s="10" t="s">
        <v>6</v>
      </c>
      <c r="D6" s="11">
        <v>512600</v>
      </c>
      <c r="E6" s="11">
        <v>10</v>
      </c>
      <c r="F6" s="11">
        <f t="shared" ref="F6:F31" si="0">D6*E6</f>
        <v>5126000</v>
      </c>
      <c r="G6" s="11">
        <f t="shared" ref="G6:G31" si="1">F6*(1-15%)</f>
        <v>4357100</v>
      </c>
    </row>
    <row r="7" spans="1:7" ht="18" customHeight="1" outlineLevel="2" x14ac:dyDescent="0.3">
      <c r="A7" s="8">
        <v>1</v>
      </c>
      <c r="B7" s="10" t="s">
        <v>10</v>
      </c>
      <c r="C7" s="10" t="s">
        <v>11</v>
      </c>
      <c r="D7" s="11">
        <v>332100</v>
      </c>
      <c r="E7" s="11">
        <v>18</v>
      </c>
      <c r="F7" s="11">
        <f t="shared" si="0"/>
        <v>5977800</v>
      </c>
      <c r="G7" s="11">
        <f t="shared" si="1"/>
        <v>5081130</v>
      </c>
    </row>
    <row r="8" spans="1:7" ht="18" customHeight="1" outlineLevel="2" x14ac:dyDescent="0.3">
      <c r="A8" s="8">
        <v>2</v>
      </c>
      <c r="B8" s="10" t="s">
        <v>10</v>
      </c>
      <c r="C8" s="10" t="s">
        <v>16</v>
      </c>
      <c r="D8" s="11">
        <v>390150</v>
      </c>
      <c r="E8" s="11">
        <v>6</v>
      </c>
      <c r="F8" s="11">
        <f t="shared" si="0"/>
        <v>2340900</v>
      </c>
      <c r="G8" s="11">
        <f t="shared" si="1"/>
        <v>1989765</v>
      </c>
    </row>
    <row r="9" spans="1:7" ht="18" customHeight="1" outlineLevel="2" x14ac:dyDescent="0.3">
      <c r="A9" s="8">
        <v>3</v>
      </c>
      <c r="B9" s="10" t="s">
        <v>10</v>
      </c>
      <c r="C9" s="10" t="s">
        <v>14</v>
      </c>
      <c r="D9" s="11">
        <v>1090000</v>
      </c>
      <c r="E9" s="11">
        <v>5</v>
      </c>
      <c r="F9" s="11">
        <f t="shared" si="0"/>
        <v>5450000</v>
      </c>
      <c r="G9" s="11">
        <f t="shared" si="1"/>
        <v>4632500</v>
      </c>
    </row>
    <row r="10" spans="1:7" ht="18" customHeight="1" outlineLevel="2" x14ac:dyDescent="0.3">
      <c r="A10" s="8">
        <v>3</v>
      </c>
      <c r="B10" s="10" t="s">
        <v>10</v>
      </c>
      <c r="C10" s="10" t="s">
        <v>20</v>
      </c>
      <c r="D10" s="11">
        <v>178200</v>
      </c>
      <c r="E10" s="11">
        <v>50</v>
      </c>
      <c r="F10" s="11">
        <f t="shared" si="0"/>
        <v>8910000</v>
      </c>
      <c r="G10" s="11">
        <f t="shared" si="1"/>
        <v>7573500</v>
      </c>
    </row>
    <row r="11" spans="1:7" ht="18" customHeight="1" outlineLevel="2" x14ac:dyDescent="0.3">
      <c r="A11" s="8">
        <v>3</v>
      </c>
      <c r="B11" s="10" t="s">
        <v>10</v>
      </c>
      <c r="C11" s="10" t="s">
        <v>21</v>
      </c>
      <c r="D11" s="11">
        <v>109000</v>
      </c>
      <c r="E11" s="11">
        <v>17</v>
      </c>
      <c r="F11" s="11">
        <f t="shared" si="0"/>
        <v>1853000</v>
      </c>
      <c r="G11" s="11">
        <f t="shared" si="1"/>
        <v>1575050</v>
      </c>
    </row>
    <row r="12" spans="1:7" ht="18" customHeight="1" outlineLevel="2" x14ac:dyDescent="0.3">
      <c r="A12" s="8">
        <v>4</v>
      </c>
      <c r="B12" s="10" t="s">
        <v>10</v>
      </c>
      <c r="C12" s="10" t="s">
        <v>24</v>
      </c>
      <c r="D12" s="11">
        <v>1471680</v>
      </c>
      <c r="E12" s="11">
        <v>3</v>
      </c>
      <c r="F12" s="11">
        <f t="shared" si="0"/>
        <v>4415040</v>
      </c>
      <c r="G12" s="11">
        <f t="shared" si="1"/>
        <v>3752784</v>
      </c>
    </row>
    <row r="13" spans="1:7" ht="18" customHeight="1" outlineLevel="2" x14ac:dyDescent="0.3">
      <c r="A13" s="8">
        <v>4</v>
      </c>
      <c r="B13" s="10" t="s">
        <v>10</v>
      </c>
      <c r="C13" s="10" t="s">
        <v>23</v>
      </c>
      <c r="D13" s="11">
        <v>199000</v>
      </c>
      <c r="E13" s="11">
        <v>25</v>
      </c>
      <c r="F13" s="11">
        <f t="shared" si="0"/>
        <v>4975000</v>
      </c>
      <c r="G13" s="11">
        <f t="shared" si="1"/>
        <v>4228750</v>
      </c>
    </row>
    <row r="14" spans="1:7" ht="18" customHeight="1" outlineLevel="2" x14ac:dyDescent="0.3">
      <c r="A14" s="8">
        <v>5</v>
      </c>
      <c r="B14" s="10" t="s">
        <v>10</v>
      </c>
      <c r="C14" s="10" t="s">
        <v>28</v>
      </c>
      <c r="D14" s="11">
        <v>74800</v>
      </c>
      <c r="E14" s="11">
        <v>22</v>
      </c>
      <c r="F14" s="11">
        <f t="shared" si="0"/>
        <v>1645600</v>
      </c>
      <c r="G14" s="11">
        <f t="shared" si="1"/>
        <v>1398760</v>
      </c>
    </row>
    <row r="15" spans="1:7" ht="18" customHeight="1" outlineLevel="2" x14ac:dyDescent="0.3">
      <c r="A15" s="8">
        <v>5</v>
      </c>
      <c r="B15" s="10" t="s">
        <v>10</v>
      </c>
      <c r="C15" s="10" t="s">
        <v>22</v>
      </c>
      <c r="D15" s="11">
        <v>69800</v>
      </c>
      <c r="E15" s="11">
        <v>22</v>
      </c>
      <c r="F15" s="11">
        <f t="shared" si="0"/>
        <v>1535600</v>
      </c>
      <c r="G15" s="11">
        <f t="shared" si="1"/>
        <v>1305260</v>
      </c>
    </row>
    <row r="16" spans="1:7" ht="18" customHeight="1" outlineLevel="2" x14ac:dyDescent="0.3">
      <c r="A16" s="8">
        <v>6</v>
      </c>
      <c r="B16" s="10" t="s">
        <v>10</v>
      </c>
      <c r="C16" s="10" t="s">
        <v>18</v>
      </c>
      <c r="D16" s="11">
        <v>319000</v>
      </c>
      <c r="E16" s="11">
        <v>20</v>
      </c>
      <c r="F16" s="11">
        <f t="shared" si="0"/>
        <v>6380000</v>
      </c>
      <c r="G16" s="11">
        <f t="shared" si="1"/>
        <v>5423000</v>
      </c>
    </row>
    <row r="17" spans="1:7" ht="18" customHeight="1" outlineLevel="2" x14ac:dyDescent="0.3">
      <c r="A17" s="8">
        <v>7</v>
      </c>
      <c r="B17" s="10" t="s">
        <v>10</v>
      </c>
      <c r="C17" s="10" t="s">
        <v>8</v>
      </c>
      <c r="D17" s="11">
        <v>450000</v>
      </c>
      <c r="E17" s="11">
        <v>18</v>
      </c>
      <c r="F17" s="11">
        <f t="shared" si="0"/>
        <v>8100000</v>
      </c>
      <c r="G17" s="11">
        <f t="shared" si="1"/>
        <v>6885000</v>
      </c>
    </row>
    <row r="18" spans="1:7" ht="18" customHeight="1" outlineLevel="2" x14ac:dyDescent="0.3">
      <c r="A18" s="8">
        <v>7</v>
      </c>
      <c r="B18" s="10" t="s">
        <v>10</v>
      </c>
      <c r="C18" s="10" t="s">
        <v>17</v>
      </c>
      <c r="D18" s="11">
        <v>339000</v>
      </c>
      <c r="E18" s="11">
        <v>22</v>
      </c>
      <c r="F18" s="11">
        <f t="shared" si="0"/>
        <v>7458000</v>
      </c>
      <c r="G18" s="11">
        <f t="shared" si="1"/>
        <v>6339300</v>
      </c>
    </row>
    <row r="19" spans="1:7" ht="18" customHeight="1" outlineLevel="2" x14ac:dyDescent="0.3">
      <c r="A19" s="8">
        <v>8</v>
      </c>
      <c r="B19" s="10" t="s">
        <v>10</v>
      </c>
      <c r="C19" s="10" t="s">
        <v>6</v>
      </c>
      <c r="D19" s="11">
        <v>512600</v>
      </c>
      <c r="E19" s="11">
        <v>10</v>
      </c>
      <c r="F19" s="11">
        <f t="shared" si="0"/>
        <v>5126000</v>
      </c>
      <c r="G19" s="11">
        <f t="shared" si="1"/>
        <v>4357100</v>
      </c>
    </row>
    <row r="20" spans="1:7" ht="18" customHeight="1" outlineLevel="2" x14ac:dyDescent="0.3">
      <c r="A20" s="8">
        <v>8</v>
      </c>
      <c r="B20" s="10" t="s">
        <v>29</v>
      </c>
      <c r="C20" s="10" t="s">
        <v>13</v>
      </c>
      <c r="D20" s="11">
        <v>159000</v>
      </c>
      <c r="E20" s="11">
        <v>20</v>
      </c>
      <c r="F20" s="11">
        <f t="shared" si="0"/>
        <v>3180000</v>
      </c>
      <c r="G20" s="11">
        <f t="shared" si="1"/>
        <v>2703000</v>
      </c>
    </row>
    <row r="21" spans="1:7" ht="18" customHeight="1" outlineLevel="2" x14ac:dyDescent="0.3">
      <c r="A21" s="8">
        <v>8</v>
      </c>
      <c r="B21" s="10" t="s">
        <v>10</v>
      </c>
      <c r="C21" s="10" t="s">
        <v>19</v>
      </c>
      <c r="D21" s="11">
        <v>233500</v>
      </c>
      <c r="E21" s="11">
        <v>17</v>
      </c>
      <c r="F21" s="11">
        <f t="shared" si="0"/>
        <v>3969500</v>
      </c>
      <c r="G21" s="11">
        <f t="shared" si="1"/>
        <v>3374075</v>
      </c>
    </row>
    <row r="22" spans="1:7" ht="18" customHeight="1" outlineLevel="2" x14ac:dyDescent="0.3">
      <c r="A22" s="8">
        <v>9</v>
      </c>
      <c r="B22" s="10" t="s">
        <v>10</v>
      </c>
      <c r="C22" s="10" t="s">
        <v>16</v>
      </c>
      <c r="D22" s="11">
        <v>390150</v>
      </c>
      <c r="E22" s="11">
        <v>7</v>
      </c>
      <c r="F22" s="11">
        <f t="shared" si="0"/>
        <v>2731050</v>
      </c>
      <c r="G22" s="11">
        <f t="shared" si="1"/>
        <v>2321392.5</v>
      </c>
    </row>
    <row r="23" spans="1:7" ht="18" customHeight="1" outlineLevel="2" x14ac:dyDescent="0.3">
      <c r="A23" s="8">
        <v>10</v>
      </c>
      <c r="B23" s="10" t="s">
        <v>10</v>
      </c>
      <c r="C23" s="10" t="s">
        <v>28</v>
      </c>
      <c r="D23" s="11">
        <v>74800</v>
      </c>
      <c r="E23" s="11">
        <v>22</v>
      </c>
      <c r="F23" s="11">
        <f t="shared" si="0"/>
        <v>1645600</v>
      </c>
      <c r="G23" s="11">
        <f t="shared" si="1"/>
        <v>1398760</v>
      </c>
    </row>
    <row r="24" spans="1:7" ht="18" customHeight="1" outlineLevel="2" x14ac:dyDescent="0.3">
      <c r="A24" s="8">
        <v>10</v>
      </c>
      <c r="B24" s="10" t="s">
        <v>10</v>
      </c>
      <c r="C24" s="10" t="s">
        <v>17</v>
      </c>
      <c r="D24" s="11">
        <v>339000</v>
      </c>
      <c r="E24" s="11">
        <v>22</v>
      </c>
      <c r="F24" s="11">
        <f t="shared" si="0"/>
        <v>7458000</v>
      </c>
      <c r="G24" s="11">
        <f t="shared" si="1"/>
        <v>6339300</v>
      </c>
    </row>
    <row r="25" spans="1:7" ht="18" customHeight="1" outlineLevel="2" x14ac:dyDescent="0.3">
      <c r="A25" s="8">
        <v>10</v>
      </c>
      <c r="B25" s="10" t="s">
        <v>10</v>
      </c>
      <c r="C25" s="10" t="s">
        <v>22</v>
      </c>
      <c r="D25" s="11">
        <v>69800</v>
      </c>
      <c r="E25" s="11">
        <v>22</v>
      </c>
      <c r="F25" s="11">
        <f t="shared" si="0"/>
        <v>1535600</v>
      </c>
      <c r="G25" s="11">
        <f t="shared" si="1"/>
        <v>1305260</v>
      </c>
    </row>
    <row r="26" spans="1:7" ht="18" customHeight="1" outlineLevel="2" x14ac:dyDescent="0.3">
      <c r="A26" s="8">
        <v>11</v>
      </c>
      <c r="B26" s="10" t="s">
        <v>10</v>
      </c>
      <c r="C26" s="10" t="s">
        <v>20</v>
      </c>
      <c r="D26" s="11">
        <v>178200</v>
      </c>
      <c r="E26" s="11">
        <v>50</v>
      </c>
      <c r="F26" s="11">
        <f t="shared" si="0"/>
        <v>8910000</v>
      </c>
      <c r="G26" s="11">
        <f t="shared" si="1"/>
        <v>7573500</v>
      </c>
    </row>
    <row r="27" spans="1:7" ht="18" customHeight="1" outlineLevel="2" x14ac:dyDescent="0.3">
      <c r="A27" s="8">
        <v>11</v>
      </c>
      <c r="B27" s="10" t="s">
        <v>29</v>
      </c>
      <c r="C27" s="10" t="s">
        <v>13</v>
      </c>
      <c r="D27" s="11">
        <v>159000</v>
      </c>
      <c r="E27" s="11">
        <v>20</v>
      </c>
      <c r="F27" s="11">
        <f t="shared" si="0"/>
        <v>3180000</v>
      </c>
      <c r="G27" s="11">
        <f t="shared" si="1"/>
        <v>2703000</v>
      </c>
    </row>
    <row r="28" spans="1:7" ht="18" customHeight="1" outlineLevel="2" x14ac:dyDescent="0.3">
      <c r="A28" s="8">
        <v>11</v>
      </c>
      <c r="B28" s="10" t="s">
        <v>10</v>
      </c>
      <c r="C28" s="10" t="s">
        <v>19</v>
      </c>
      <c r="D28" s="11">
        <v>233500</v>
      </c>
      <c r="E28" s="11">
        <v>17</v>
      </c>
      <c r="F28" s="11">
        <f t="shared" si="0"/>
        <v>3969500</v>
      </c>
      <c r="G28" s="11">
        <f t="shared" si="1"/>
        <v>3374075</v>
      </c>
    </row>
    <row r="29" spans="1:7" ht="18" customHeight="1" outlineLevel="2" x14ac:dyDescent="0.3">
      <c r="A29" s="8">
        <v>12</v>
      </c>
      <c r="B29" s="10" t="s">
        <v>10</v>
      </c>
      <c r="C29" s="10" t="s">
        <v>14</v>
      </c>
      <c r="D29" s="11">
        <v>1090000</v>
      </c>
      <c r="E29" s="11">
        <v>5</v>
      </c>
      <c r="F29" s="11">
        <f t="shared" si="0"/>
        <v>5450000</v>
      </c>
      <c r="G29" s="11">
        <f t="shared" si="1"/>
        <v>4632500</v>
      </c>
    </row>
    <row r="30" spans="1:7" ht="18" customHeight="1" outlineLevel="2" x14ac:dyDescent="0.3">
      <c r="A30" s="8">
        <v>12</v>
      </c>
      <c r="B30" s="10" t="s">
        <v>10</v>
      </c>
      <c r="C30" s="10" t="s">
        <v>21</v>
      </c>
      <c r="D30" s="11">
        <v>109000</v>
      </c>
      <c r="E30" s="11">
        <v>17</v>
      </c>
      <c r="F30" s="11">
        <f t="shared" si="0"/>
        <v>1853000</v>
      </c>
      <c r="G30" s="11">
        <f t="shared" si="1"/>
        <v>1575050</v>
      </c>
    </row>
    <row r="31" spans="1:7" ht="18" customHeight="1" outlineLevel="2" x14ac:dyDescent="0.3">
      <c r="A31" s="8">
        <v>12</v>
      </c>
      <c r="B31" s="10" t="s">
        <v>10</v>
      </c>
      <c r="C31" s="10" t="s">
        <v>24</v>
      </c>
      <c r="D31" s="11">
        <v>1471680</v>
      </c>
      <c r="E31" s="11">
        <v>4</v>
      </c>
      <c r="F31" s="11">
        <f t="shared" si="0"/>
        <v>5886720</v>
      </c>
      <c r="G31" s="11">
        <f t="shared" si="1"/>
        <v>5003712</v>
      </c>
    </row>
    <row r="32" spans="1:7" ht="18" customHeight="1" outlineLevel="1" x14ac:dyDescent="0.3">
      <c r="A32" s="8"/>
      <c r="B32" s="9" t="s">
        <v>35</v>
      </c>
      <c r="C32" s="10"/>
      <c r="D32" s="11"/>
      <c r="E32" s="11">
        <f>SUBTOTAL(9,E33:E53)</f>
        <v>346</v>
      </c>
      <c r="F32" s="11">
        <f>SUBTOTAL(9,F33:F53)</f>
        <v>72015300</v>
      </c>
      <c r="G32" s="11">
        <f>SUBTOTAL(9,G33:G53)</f>
        <v>61213005</v>
      </c>
    </row>
    <row r="33" spans="1:7" ht="18" customHeight="1" outlineLevel="2" x14ac:dyDescent="0.3">
      <c r="A33" s="8">
        <v>1</v>
      </c>
      <c r="B33" s="10" t="s">
        <v>9</v>
      </c>
      <c r="C33" s="10" t="s">
        <v>8</v>
      </c>
      <c r="D33" s="11">
        <v>450000</v>
      </c>
      <c r="E33" s="11">
        <v>5</v>
      </c>
      <c r="F33" s="11">
        <f t="shared" ref="F33:F53" si="2">D33*E33</f>
        <v>2250000</v>
      </c>
      <c r="G33" s="11">
        <f t="shared" ref="G33:G53" si="3">F33*(1-15%)</f>
        <v>1912500</v>
      </c>
    </row>
    <row r="34" spans="1:7" ht="18" customHeight="1" outlineLevel="2" x14ac:dyDescent="0.3">
      <c r="A34" s="8">
        <v>2</v>
      </c>
      <c r="B34" s="10" t="s">
        <v>9</v>
      </c>
      <c r="C34" s="10" t="s">
        <v>11</v>
      </c>
      <c r="D34" s="11">
        <v>332100</v>
      </c>
      <c r="E34" s="11">
        <v>10</v>
      </c>
      <c r="F34" s="11">
        <f t="shared" si="2"/>
        <v>3321000</v>
      </c>
      <c r="G34" s="11">
        <f t="shared" si="3"/>
        <v>2822850</v>
      </c>
    </row>
    <row r="35" spans="1:7" ht="18" customHeight="1" outlineLevel="2" x14ac:dyDescent="0.3">
      <c r="A35" s="8">
        <v>2</v>
      </c>
      <c r="B35" s="10" t="s">
        <v>9</v>
      </c>
      <c r="C35" s="10" t="s">
        <v>18</v>
      </c>
      <c r="D35" s="11">
        <v>319000</v>
      </c>
      <c r="E35" s="11">
        <v>10</v>
      </c>
      <c r="F35" s="11">
        <f t="shared" si="2"/>
        <v>3190000</v>
      </c>
      <c r="G35" s="11">
        <f t="shared" si="3"/>
        <v>2711500</v>
      </c>
    </row>
    <row r="36" spans="1:7" ht="18" customHeight="1" outlineLevel="2" x14ac:dyDescent="0.3">
      <c r="A36" s="8">
        <v>3</v>
      </c>
      <c r="B36" s="10" t="s">
        <v>9</v>
      </c>
      <c r="C36" s="10" t="s">
        <v>19</v>
      </c>
      <c r="D36" s="11">
        <v>233500</v>
      </c>
      <c r="E36" s="11">
        <v>15</v>
      </c>
      <c r="F36" s="11">
        <f t="shared" si="2"/>
        <v>3502500</v>
      </c>
      <c r="G36" s="11">
        <f t="shared" si="3"/>
        <v>2977125</v>
      </c>
    </row>
    <row r="37" spans="1:7" ht="18" customHeight="1" outlineLevel="2" x14ac:dyDescent="0.3">
      <c r="A37" s="8">
        <v>3</v>
      </c>
      <c r="B37" s="10" t="s">
        <v>9</v>
      </c>
      <c r="C37" s="10" t="s">
        <v>22</v>
      </c>
      <c r="D37" s="11">
        <v>69800</v>
      </c>
      <c r="E37" s="11">
        <v>55</v>
      </c>
      <c r="F37" s="11">
        <f t="shared" si="2"/>
        <v>3839000</v>
      </c>
      <c r="G37" s="11">
        <f t="shared" si="3"/>
        <v>3263150</v>
      </c>
    </row>
    <row r="38" spans="1:7" ht="18" customHeight="1" outlineLevel="2" x14ac:dyDescent="0.3">
      <c r="A38" s="8">
        <v>4</v>
      </c>
      <c r="B38" s="10" t="s">
        <v>9</v>
      </c>
      <c r="C38" s="10" t="s">
        <v>14</v>
      </c>
      <c r="D38" s="11">
        <v>1090000</v>
      </c>
      <c r="E38" s="11">
        <v>6</v>
      </c>
      <c r="F38" s="11">
        <f t="shared" si="2"/>
        <v>6540000</v>
      </c>
      <c r="G38" s="11">
        <f t="shared" si="3"/>
        <v>5559000</v>
      </c>
    </row>
    <row r="39" spans="1:7" ht="18" customHeight="1" outlineLevel="2" x14ac:dyDescent="0.3">
      <c r="A39" s="8">
        <v>4</v>
      </c>
      <c r="B39" s="10" t="s">
        <v>9</v>
      </c>
      <c r="C39" s="10" t="s">
        <v>17</v>
      </c>
      <c r="D39" s="11">
        <v>339000</v>
      </c>
      <c r="E39" s="11">
        <v>18</v>
      </c>
      <c r="F39" s="11">
        <f t="shared" si="2"/>
        <v>6102000</v>
      </c>
      <c r="G39" s="11">
        <f t="shared" si="3"/>
        <v>5186700</v>
      </c>
    </row>
    <row r="40" spans="1:7" ht="18" customHeight="1" outlineLevel="2" x14ac:dyDescent="0.3">
      <c r="A40" s="8">
        <v>5</v>
      </c>
      <c r="B40" s="10" t="s">
        <v>9</v>
      </c>
      <c r="C40" s="10" t="s">
        <v>28</v>
      </c>
      <c r="D40" s="11">
        <v>74800</v>
      </c>
      <c r="E40" s="11">
        <v>20</v>
      </c>
      <c r="F40" s="11">
        <f t="shared" si="2"/>
        <v>1496000</v>
      </c>
      <c r="G40" s="11">
        <f t="shared" si="3"/>
        <v>1271600</v>
      </c>
    </row>
    <row r="41" spans="1:7" ht="18" customHeight="1" outlineLevel="2" x14ac:dyDescent="0.3">
      <c r="A41" s="8">
        <v>5</v>
      </c>
      <c r="B41" s="10" t="s">
        <v>9</v>
      </c>
      <c r="C41" s="10" t="s">
        <v>20</v>
      </c>
      <c r="D41" s="11">
        <v>178200</v>
      </c>
      <c r="E41" s="11">
        <v>25</v>
      </c>
      <c r="F41" s="11">
        <f t="shared" si="2"/>
        <v>4455000</v>
      </c>
      <c r="G41" s="11">
        <f t="shared" si="3"/>
        <v>3786750</v>
      </c>
    </row>
    <row r="42" spans="1:7" ht="18" customHeight="1" outlineLevel="2" x14ac:dyDescent="0.3">
      <c r="A42" s="8">
        <v>5</v>
      </c>
      <c r="B42" s="10" t="s">
        <v>27</v>
      </c>
      <c r="C42" s="10" t="s">
        <v>13</v>
      </c>
      <c r="D42" s="11">
        <v>159000</v>
      </c>
      <c r="E42" s="11">
        <v>20</v>
      </c>
      <c r="F42" s="11">
        <f t="shared" si="2"/>
        <v>3180000</v>
      </c>
      <c r="G42" s="11">
        <f t="shared" si="3"/>
        <v>2703000</v>
      </c>
    </row>
    <row r="43" spans="1:7" ht="18" customHeight="1" outlineLevel="2" x14ac:dyDescent="0.3">
      <c r="A43" s="8">
        <v>6</v>
      </c>
      <c r="B43" s="10" t="s">
        <v>9</v>
      </c>
      <c r="C43" s="10" t="s">
        <v>6</v>
      </c>
      <c r="D43" s="11">
        <v>512600</v>
      </c>
      <c r="E43" s="11">
        <v>4</v>
      </c>
      <c r="F43" s="11">
        <f t="shared" si="2"/>
        <v>2050400</v>
      </c>
      <c r="G43" s="11">
        <f t="shared" si="3"/>
        <v>1742840</v>
      </c>
    </row>
    <row r="44" spans="1:7" ht="18" customHeight="1" outlineLevel="2" x14ac:dyDescent="0.3">
      <c r="A44" s="8">
        <v>6</v>
      </c>
      <c r="B44" s="10" t="s">
        <v>9</v>
      </c>
      <c r="C44" s="10" t="s">
        <v>24</v>
      </c>
      <c r="D44" s="11">
        <v>1471680</v>
      </c>
      <c r="E44" s="11">
        <v>5</v>
      </c>
      <c r="F44" s="11">
        <f t="shared" si="2"/>
        <v>7358400</v>
      </c>
      <c r="G44" s="11">
        <f t="shared" si="3"/>
        <v>6254640</v>
      </c>
    </row>
    <row r="45" spans="1:7" ht="18" customHeight="1" outlineLevel="2" x14ac:dyDescent="0.3">
      <c r="A45" s="8">
        <v>6</v>
      </c>
      <c r="B45" s="10" t="s">
        <v>9</v>
      </c>
      <c r="C45" s="10" t="s">
        <v>23</v>
      </c>
      <c r="D45" s="11">
        <v>199000</v>
      </c>
      <c r="E45" s="11">
        <v>15</v>
      </c>
      <c r="F45" s="11">
        <f t="shared" si="2"/>
        <v>2985000</v>
      </c>
      <c r="G45" s="11">
        <f t="shared" si="3"/>
        <v>2537250</v>
      </c>
    </row>
    <row r="46" spans="1:7" ht="18" customHeight="1" outlineLevel="2" x14ac:dyDescent="0.3">
      <c r="A46" s="8">
        <v>7</v>
      </c>
      <c r="B46" s="10" t="s">
        <v>9</v>
      </c>
      <c r="C46" s="10" t="s">
        <v>16</v>
      </c>
      <c r="D46" s="11">
        <v>390150</v>
      </c>
      <c r="E46" s="11">
        <v>10</v>
      </c>
      <c r="F46" s="11">
        <f t="shared" si="2"/>
        <v>3901500</v>
      </c>
      <c r="G46" s="11">
        <f t="shared" si="3"/>
        <v>3316275</v>
      </c>
    </row>
    <row r="47" spans="1:7" ht="18" customHeight="1" outlineLevel="2" x14ac:dyDescent="0.3">
      <c r="A47" s="8">
        <v>8</v>
      </c>
      <c r="B47" s="10" t="s">
        <v>9</v>
      </c>
      <c r="C47" s="10" t="s">
        <v>21</v>
      </c>
      <c r="D47" s="11">
        <v>109000</v>
      </c>
      <c r="E47" s="11">
        <v>10</v>
      </c>
      <c r="F47" s="11">
        <f t="shared" si="2"/>
        <v>1090000</v>
      </c>
      <c r="G47" s="11">
        <f t="shared" si="3"/>
        <v>926500</v>
      </c>
    </row>
    <row r="48" spans="1:7" ht="18" customHeight="1" outlineLevel="2" x14ac:dyDescent="0.3">
      <c r="A48" s="8">
        <v>9</v>
      </c>
      <c r="B48" s="10" t="s">
        <v>27</v>
      </c>
      <c r="C48" s="10" t="s">
        <v>13</v>
      </c>
      <c r="D48" s="11">
        <v>159000</v>
      </c>
      <c r="E48" s="11">
        <v>20</v>
      </c>
      <c r="F48" s="11">
        <f t="shared" si="2"/>
        <v>3180000</v>
      </c>
      <c r="G48" s="11">
        <f t="shared" si="3"/>
        <v>2703000</v>
      </c>
    </row>
    <row r="49" spans="1:7" ht="18" customHeight="1" outlineLevel="2" x14ac:dyDescent="0.3">
      <c r="A49" s="8">
        <v>9</v>
      </c>
      <c r="B49" s="10" t="s">
        <v>9</v>
      </c>
      <c r="C49" s="10" t="s">
        <v>11</v>
      </c>
      <c r="D49" s="11">
        <v>332100</v>
      </c>
      <c r="E49" s="11">
        <v>10</v>
      </c>
      <c r="F49" s="11">
        <f t="shared" si="2"/>
        <v>3321000</v>
      </c>
      <c r="G49" s="11">
        <f t="shared" si="3"/>
        <v>2822850</v>
      </c>
    </row>
    <row r="50" spans="1:7" ht="18" customHeight="1" outlineLevel="2" x14ac:dyDescent="0.3">
      <c r="A50" s="8">
        <v>10</v>
      </c>
      <c r="B50" s="10" t="s">
        <v>9</v>
      </c>
      <c r="C50" s="10" t="s">
        <v>28</v>
      </c>
      <c r="D50" s="11">
        <v>74800</v>
      </c>
      <c r="E50" s="11">
        <v>20</v>
      </c>
      <c r="F50" s="11">
        <f t="shared" si="2"/>
        <v>1496000</v>
      </c>
      <c r="G50" s="11">
        <f t="shared" si="3"/>
        <v>1271600</v>
      </c>
    </row>
    <row r="51" spans="1:7" ht="18" customHeight="1" outlineLevel="2" x14ac:dyDescent="0.3">
      <c r="A51" s="8">
        <v>11</v>
      </c>
      <c r="B51" s="10" t="s">
        <v>9</v>
      </c>
      <c r="C51" s="10" t="s">
        <v>16</v>
      </c>
      <c r="D51" s="11">
        <v>390150</v>
      </c>
      <c r="E51" s="11">
        <v>10</v>
      </c>
      <c r="F51" s="11">
        <f t="shared" si="2"/>
        <v>3901500</v>
      </c>
      <c r="G51" s="11">
        <f t="shared" si="3"/>
        <v>3316275</v>
      </c>
    </row>
    <row r="52" spans="1:7" ht="18" customHeight="1" outlineLevel="2" x14ac:dyDescent="0.3">
      <c r="A52" s="8">
        <v>12</v>
      </c>
      <c r="B52" s="10" t="s">
        <v>9</v>
      </c>
      <c r="C52" s="10" t="s">
        <v>17</v>
      </c>
      <c r="D52" s="11">
        <v>339000</v>
      </c>
      <c r="E52" s="11">
        <v>3</v>
      </c>
      <c r="F52" s="11">
        <f t="shared" si="2"/>
        <v>1017000</v>
      </c>
      <c r="G52" s="11">
        <f t="shared" si="3"/>
        <v>864450</v>
      </c>
    </row>
    <row r="53" spans="1:7" ht="18" customHeight="1" outlineLevel="2" x14ac:dyDescent="0.3">
      <c r="A53" s="8">
        <v>12</v>
      </c>
      <c r="B53" s="10" t="s">
        <v>9</v>
      </c>
      <c r="C53" s="10" t="s">
        <v>22</v>
      </c>
      <c r="D53" s="11">
        <v>69800</v>
      </c>
      <c r="E53" s="11">
        <v>55</v>
      </c>
      <c r="F53" s="11">
        <f t="shared" si="2"/>
        <v>3839000</v>
      </c>
      <c r="G53" s="11">
        <f t="shared" si="3"/>
        <v>3263150</v>
      </c>
    </row>
    <row r="54" spans="1:7" ht="18" customHeight="1" outlineLevel="1" x14ac:dyDescent="0.3">
      <c r="A54" s="8"/>
      <c r="B54" s="9" t="s">
        <v>36</v>
      </c>
      <c r="C54" s="10"/>
      <c r="D54" s="11"/>
      <c r="E54" s="11">
        <f>SUBTOTAL(9,E55:E78)</f>
        <v>364</v>
      </c>
      <c r="F54" s="11">
        <f>SUBTOTAL(9,F55:F78)</f>
        <v>94418700</v>
      </c>
      <c r="G54" s="11">
        <f>SUBTOTAL(9,G55:G78)</f>
        <v>80255895</v>
      </c>
    </row>
    <row r="55" spans="1:7" ht="18" customHeight="1" outlineLevel="2" x14ac:dyDescent="0.3">
      <c r="A55" s="8">
        <v>1</v>
      </c>
      <c r="B55" s="10" t="s">
        <v>15</v>
      </c>
      <c r="C55" s="10" t="s">
        <v>8</v>
      </c>
      <c r="D55" s="11">
        <v>450000</v>
      </c>
      <c r="E55" s="11">
        <v>12</v>
      </c>
      <c r="F55" s="11">
        <f t="shared" ref="F55:F78" si="4">D55*E55</f>
        <v>5400000</v>
      </c>
      <c r="G55" s="11">
        <f t="shared" ref="G55:G78" si="5">F55*(1-15%)</f>
        <v>4590000</v>
      </c>
    </row>
    <row r="56" spans="1:7" ht="18" customHeight="1" outlineLevel="2" x14ac:dyDescent="0.3">
      <c r="A56" s="8">
        <v>1</v>
      </c>
      <c r="B56" s="10" t="s">
        <v>12</v>
      </c>
      <c r="C56" s="10" t="s">
        <v>13</v>
      </c>
      <c r="D56" s="11">
        <v>159000</v>
      </c>
      <c r="E56" s="11">
        <v>8</v>
      </c>
      <c r="F56" s="11">
        <f t="shared" si="4"/>
        <v>1272000</v>
      </c>
      <c r="G56" s="11">
        <f t="shared" si="5"/>
        <v>1081200</v>
      </c>
    </row>
    <row r="57" spans="1:7" ht="18" customHeight="1" outlineLevel="2" x14ac:dyDescent="0.3">
      <c r="A57" s="8">
        <v>2</v>
      </c>
      <c r="B57" s="10" t="s">
        <v>15</v>
      </c>
      <c r="C57" s="10" t="s">
        <v>17</v>
      </c>
      <c r="D57" s="11">
        <v>339000</v>
      </c>
      <c r="E57" s="11">
        <v>10</v>
      </c>
      <c r="F57" s="11">
        <f t="shared" si="4"/>
        <v>3390000</v>
      </c>
      <c r="G57" s="11">
        <f t="shared" si="5"/>
        <v>2881500</v>
      </c>
    </row>
    <row r="58" spans="1:7" ht="18" customHeight="1" outlineLevel="2" x14ac:dyDescent="0.3">
      <c r="A58" s="8">
        <v>2</v>
      </c>
      <c r="B58" s="10" t="s">
        <v>15</v>
      </c>
      <c r="C58" s="10" t="s">
        <v>18</v>
      </c>
      <c r="D58" s="11">
        <v>319000</v>
      </c>
      <c r="E58" s="11">
        <v>10</v>
      </c>
      <c r="F58" s="11">
        <f t="shared" si="4"/>
        <v>3190000</v>
      </c>
      <c r="G58" s="11">
        <f t="shared" si="5"/>
        <v>2711500</v>
      </c>
    </row>
    <row r="59" spans="1:7" ht="18" customHeight="1" outlineLevel="2" x14ac:dyDescent="0.3">
      <c r="A59" s="8">
        <v>3</v>
      </c>
      <c r="B59" s="10" t="s">
        <v>15</v>
      </c>
      <c r="C59" s="10" t="s">
        <v>19</v>
      </c>
      <c r="D59" s="11">
        <v>233500</v>
      </c>
      <c r="E59" s="11">
        <v>30</v>
      </c>
      <c r="F59" s="11">
        <f t="shared" si="4"/>
        <v>7005000</v>
      </c>
      <c r="G59" s="11">
        <f t="shared" si="5"/>
        <v>5954250</v>
      </c>
    </row>
    <row r="60" spans="1:7" ht="18" customHeight="1" outlineLevel="2" x14ac:dyDescent="0.3">
      <c r="A60" s="8">
        <v>4</v>
      </c>
      <c r="B60" s="10" t="s">
        <v>15</v>
      </c>
      <c r="C60" s="10" t="s">
        <v>14</v>
      </c>
      <c r="D60" s="11">
        <v>1090000</v>
      </c>
      <c r="E60" s="11">
        <v>8</v>
      </c>
      <c r="F60" s="11">
        <f t="shared" si="4"/>
        <v>8720000</v>
      </c>
      <c r="G60" s="11">
        <f t="shared" si="5"/>
        <v>7412000</v>
      </c>
    </row>
    <row r="61" spans="1:7" ht="18" customHeight="1" outlineLevel="2" x14ac:dyDescent="0.3">
      <c r="A61" s="8">
        <v>4</v>
      </c>
      <c r="B61" s="10" t="s">
        <v>15</v>
      </c>
      <c r="C61" s="10" t="s">
        <v>24</v>
      </c>
      <c r="D61" s="11">
        <v>1471680</v>
      </c>
      <c r="E61" s="11">
        <v>5</v>
      </c>
      <c r="F61" s="11">
        <f t="shared" si="4"/>
        <v>7358400</v>
      </c>
      <c r="G61" s="11">
        <f t="shared" si="5"/>
        <v>6254640</v>
      </c>
    </row>
    <row r="62" spans="1:7" ht="18" customHeight="1" outlineLevel="2" x14ac:dyDescent="0.3">
      <c r="A62" s="8">
        <v>4</v>
      </c>
      <c r="B62" s="10" t="s">
        <v>15</v>
      </c>
      <c r="C62" s="10" t="s">
        <v>23</v>
      </c>
      <c r="D62" s="11">
        <v>199000</v>
      </c>
      <c r="E62" s="11">
        <v>25</v>
      </c>
      <c r="F62" s="11">
        <f t="shared" si="4"/>
        <v>4975000</v>
      </c>
      <c r="G62" s="11">
        <f t="shared" si="5"/>
        <v>4228750</v>
      </c>
    </row>
    <row r="63" spans="1:7" ht="18" customHeight="1" outlineLevel="2" x14ac:dyDescent="0.3">
      <c r="A63" s="8">
        <v>5</v>
      </c>
      <c r="B63" s="10" t="s">
        <v>15</v>
      </c>
      <c r="C63" s="10" t="s">
        <v>28</v>
      </c>
      <c r="D63" s="11">
        <v>74800</v>
      </c>
      <c r="E63" s="11">
        <v>20</v>
      </c>
      <c r="F63" s="11">
        <f t="shared" si="4"/>
        <v>1496000</v>
      </c>
      <c r="G63" s="11">
        <f t="shared" si="5"/>
        <v>1271600</v>
      </c>
    </row>
    <row r="64" spans="1:7" ht="18" customHeight="1" outlineLevel="2" x14ac:dyDescent="0.3">
      <c r="A64" s="8">
        <v>6</v>
      </c>
      <c r="B64" s="10" t="s">
        <v>15</v>
      </c>
      <c r="C64" s="10" t="s">
        <v>20</v>
      </c>
      <c r="D64" s="11">
        <v>178200</v>
      </c>
      <c r="E64" s="11">
        <v>20</v>
      </c>
      <c r="F64" s="11">
        <f t="shared" si="4"/>
        <v>3564000</v>
      </c>
      <c r="G64" s="11">
        <f t="shared" si="5"/>
        <v>3029400</v>
      </c>
    </row>
    <row r="65" spans="1:7" ht="18" customHeight="1" outlineLevel="2" x14ac:dyDescent="0.3">
      <c r="A65" s="8">
        <v>6</v>
      </c>
      <c r="B65" s="10" t="s">
        <v>15</v>
      </c>
      <c r="C65" s="10" t="s">
        <v>22</v>
      </c>
      <c r="D65" s="11">
        <v>69800</v>
      </c>
      <c r="E65" s="11">
        <v>18</v>
      </c>
      <c r="F65" s="11">
        <f t="shared" si="4"/>
        <v>1256400</v>
      </c>
      <c r="G65" s="11">
        <f t="shared" si="5"/>
        <v>1067940</v>
      </c>
    </row>
    <row r="66" spans="1:7" ht="18" customHeight="1" outlineLevel="2" x14ac:dyDescent="0.3">
      <c r="A66" s="8">
        <v>7</v>
      </c>
      <c r="B66" s="10" t="s">
        <v>15</v>
      </c>
      <c r="C66" s="10" t="s">
        <v>6</v>
      </c>
      <c r="D66" s="11">
        <v>512600</v>
      </c>
      <c r="E66" s="11">
        <v>15</v>
      </c>
      <c r="F66" s="11">
        <f t="shared" si="4"/>
        <v>7689000</v>
      </c>
      <c r="G66" s="11">
        <f t="shared" si="5"/>
        <v>6535650</v>
      </c>
    </row>
    <row r="67" spans="1:7" ht="18" customHeight="1" outlineLevel="2" x14ac:dyDescent="0.3">
      <c r="A67" s="8">
        <v>7</v>
      </c>
      <c r="B67" s="10" t="s">
        <v>15</v>
      </c>
      <c r="C67" s="10" t="s">
        <v>16</v>
      </c>
      <c r="D67" s="11">
        <v>390150</v>
      </c>
      <c r="E67" s="11">
        <v>15</v>
      </c>
      <c r="F67" s="11">
        <f t="shared" si="4"/>
        <v>5852250</v>
      </c>
      <c r="G67" s="11">
        <f t="shared" si="5"/>
        <v>4974412.5</v>
      </c>
    </row>
    <row r="68" spans="1:7" ht="18" customHeight="1" outlineLevel="2" x14ac:dyDescent="0.3">
      <c r="A68" s="8">
        <v>8</v>
      </c>
      <c r="B68" s="10" t="s">
        <v>15</v>
      </c>
      <c r="C68" s="10" t="s">
        <v>21</v>
      </c>
      <c r="D68" s="11">
        <v>109000</v>
      </c>
      <c r="E68" s="11">
        <v>50</v>
      </c>
      <c r="F68" s="11">
        <f t="shared" si="4"/>
        <v>5450000</v>
      </c>
      <c r="G68" s="11">
        <f t="shared" si="5"/>
        <v>4632500</v>
      </c>
    </row>
    <row r="69" spans="1:7" ht="18" customHeight="1" outlineLevel="2" x14ac:dyDescent="0.3">
      <c r="A69" s="8">
        <v>8</v>
      </c>
      <c r="B69" s="10" t="s">
        <v>12</v>
      </c>
      <c r="C69" s="10" t="s">
        <v>13</v>
      </c>
      <c r="D69" s="11">
        <v>159000</v>
      </c>
      <c r="E69" s="11">
        <v>8</v>
      </c>
      <c r="F69" s="11">
        <f t="shared" si="4"/>
        <v>1272000</v>
      </c>
      <c r="G69" s="11">
        <f t="shared" si="5"/>
        <v>1081200</v>
      </c>
    </row>
    <row r="70" spans="1:7" ht="18" customHeight="1" outlineLevel="2" x14ac:dyDescent="0.3">
      <c r="A70" s="8">
        <v>8</v>
      </c>
      <c r="B70" s="10" t="s">
        <v>15</v>
      </c>
      <c r="C70" s="10" t="s">
        <v>11</v>
      </c>
      <c r="D70" s="11">
        <v>332100</v>
      </c>
      <c r="E70" s="11">
        <v>5</v>
      </c>
      <c r="F70" s="11">
        <f t="shared" si="4"/>
        <v>1660500</v>
      </c>
      <c r="G70" s="11">
        <f t="shared" si="5"/>
        <v>1411425</v>
      </c>
    </row>
    <row r="71" spans="1:7" ht="18" customHeight="1" outlineLevel="2" x14ac:dyDescent="0.3">
      <c r="A71" s="8">
        <v>9</v>
      </c>
      <c r="B71" s="10" t="s">
        <v>15</v>
      </c>
      <c r="C71" s="10" t="s">
        <v>8</v>
      </c>
      <c r="D71" s="11">
        <v>450000</v>
      </c>
      <c r="E71" s="11">
        <v>12</v>
      </c>
      <c r="F71" s="11">
        <f t="shared" si="4"/>
        <v>5400000</v>
      </c>
      <c r="G71" s="11">
        <f t="shared" si="5"/>
        <v>4590000</v>
      </c>
    </row>
    <row r="72" spans="1:7" ht="18" customHeight="1" outlineLevel="2" x14ac:dyDescent="0.3">
      <c r="A72" s="8">
        <v>9</v>
      </c>
      <c r="B72" s="10" t="s">
        <v>15</v>
      </c>
      <c r="C72" s="10" t="s">
        <v>17</v>
      </c>
      <c r="D72" s="11">
        <v>339000</v>
      </c>
      <c r="E72" s="11">
        <v>10</v>
      </c>
      <c r="F72" s="11">
        <f t="shared" si="4"/>
        <v>3390000</v>
      </c>
      <c r="G72" s="11">
        <f t="shared" si="5"/>
        <v>2881500</v>
      </c>
    </row>
    <row r="73" spans="1:7" ht="18" customHeight="1" outlineLevel="2" x14ac:dyDescent="0.3">
      <c r="A73" s="8">
        <v>10</v>
      </c>
      <c r="B73" s="10" t="s">
        <v>15</v>
      </c>
      <c r="C73" s="10" t="s">
        <v>28</v>
      </c>
      <c r="D73" s="11">
        <v>74800</v>
      </c>
      <c r="E73" s="11">
        <v>20</v>
      </c>
      <c r="F73" s="11">
        <f t="shared" si="4"/>
        <v>1496000</v>
      </c>
      <c r="G73" s="11">
        <f t="shared" si="5"/>
        <v>1271600</v>
      </c>
    </row>
    <row r="74" spans="1:7" ht="18" customHeight="1" outlineLevel="2" x14ac:dyDescent="0.3">
      <c r="A74" s="8">
        <v>10</v>
      </c>
      <c r="B74" s="10" t="s">
        <v>15</v>
      </c>
      <c r="C74" s="10" t="s">
        <v>16</v>
      </c>
      <c r="D74" s="11">
        <v>390150</v>
      </c>
      <c r="E74" s="11">
        <v>15</v>
      </c>
      <c r="F74" s="11">
        <f t="shared" si="4"/>
        <v>5852250</v>
      </c>
      <c r="G74" s="11">
        <f t="shared" si="5"/>
        <v>4974412.5</v>
      </c>
    </row>
    <row r="75" spans="1:7" ht="18" customHeight="1" outlineLevel="2" x14ac:dyDescent="0.3">
      <c r="A75" s="8">
        <v>10</v>
      </c>
      <c r="B75" s="10" t="s">
        <v>15</v>
      </c>
      <c r="C75" s="10" t="s">
        <v>22</v>
      </c>
      <c r="D75" s="11">
        <v>69800</v>
      </c>
      <c r="E75" s="11">
        <v>18</v>
      </c>
      <c r="F75" s="11">
        <f t="shared" si="4"/>
        <v>1256400</v>
      </c>
      <c r="G75" s="11">
        <f t="shared" si="5"/>
        <v>1067940</v>
      </c>
    </row>
    <row r="76" spans="1:7" ht="18" customHeight="1" outlineLevel="2" x14ac:dyDescent="0.3">
      <c r="A76" s="8">
        <v>11</v>
      </c>
      <c r="B76" s="10" t="s">
        <v>15</v>
      </c>
      <c r="C76" s="10" t="s">
        <v>19</v>
      </c>
      <c r="D76" s="11">
        <v>233500</v>
      </c>
      <c r="E76" s="11">
        <v>5</v>
      </c>
      <c r="F76" s="11">
        <f t="shared" si="4"/>
        <v>1167500</v>
      </c>
      <c r="G76" s="11">
        <f t="shared" si="5"/>
        <v>992375</v>
      </c>
    </row>
    <row r="77" spans="1:7" ht="18" customHeight="1" outlineLevel="2" x14ac:dyDescent="0.3">
      <c r="A77" s="8">
        <v>11</v>
      </c>
      <c r="B77" s="10" t="s">
        <v>15</v>
      </c>
      <c r="C77" s="10" t="s">
        <v>11</v>
      </c>
      <c r="D77" s="11">
        <v>332100</v>
      </c>
      <c r="E77" s="11">
        <v>10</v>
      </c>
      <c r="F77" s="11">
        <f t="shared" si="4"/>
        <v>3321000</v>
      </c>
      <c r="G77" s="11">
        <f t="shared" si="5"/>
        <v>2822850</v>
      </c>
    </row>
    <row r="78" spans="1:7" ht="18" customHeight="1" outlineLevel="2" x14ac:dyDescent="0.3">
      <c r="A78" s="8">
        <v>12</v>
      </c>
      <c r="B78" s="10" t="s">
        <v>15</v>
      </c>
      <c r="C78" s="10" t="s">
        <v>23</v>
      </c>
      <c r="D78" s="11">
        <v>199000</v>
      </c>
      <c r="E78" s="11">
        <v>15</v>
      </c>
      <c r="F78" s="11">
        <f t="shared" si="4"/>
        <v>2985000</v>
      </c>
      <c r="G78" s="11">
        <f t="shared" si="5"/>
        <v>2537250</v>
      </c>
    </row>
    <row r="79" spans="1:7" ht="18" customHeight="1" outlineLevel="1" x14ac:dyDescent="0.3">
      <c r="A79" s="8"/>
      <c r="B79" s="9" t="s">
        <v>37</v>
      </c>
      <c r="C79" s="10"/>
      <c r="D79" s="11"/>
      <c r="E79" s="11">
        <f>SUBTOTAL(9,E80:E106)</f>
        <v>413</v>
      </c>
      <c r="F79" s="11">
        <f>SUBTOTAL(9,F80:F106)</f>
        <v>117096800</v>
      </c>
      <c r="G79" s="11">
        <f>SUBTOTAL(9,G80:G106)</f>
        <v>99532280</v>
      </c>
    </row>
    <row r="80" spans="1:7" ht="18" customHeight="1" outlineLevel="2" x14ac:dyDescent="0.3">
      <c r="A80" s="8">
        <v>1</v>
      </c>
      <c r="B80" s="10" t="s">
        <v>5</v>
      </c>
      <c r="C80" s="10" t="s">
        <v>14</v>
      </c>
      <c r="D80" s="11">
        <v>1090000</v>
      </c>
      <c r="E80" s="11">
        <v>5</v>
      </c>
      <c r="F80" s="11">
        <f t="shared" ref="F80:F106" si="6">D80*E80</f>
        <v>5450000</v>
      </c>
      <c r="G80" s="11">
        <f t="shared" ref="G80:G106" si="7">F80*(1-15%)</f>
        <v>4632500</v>
      </c>
    </row>
    <row r="81" spans="1:7" ht="18" customHeight="1" outlineLevel="2" x14ac:dyDescent="0.3">
      <c r="A81" s="8">
        <v>1</v>
      </c>
      <c r="B81" s="10" t="s">
        <v>5</v>
      </c>
      <c r="C81" s="10" t="s">
        <v>6</v>
      </c>
      <c r="D81" s="11">
        <v>512600</v>
      </c>
      <c r="E81" s="11">
        <v>3</v>
      </c>
      <c r="F81" s="11">
        <f t="shared" si="6"/>
        <v>1537800</v>
      </c>
      <c r="G81" s="11">
        <f t="shared" si="7"/>
        <v>1307130</v>
      </c>
    </row>
    <row r="82" spans="1:7" ht="18" customHeight="1" outlineLevel="2" x14ac:dyDescent="0.3">
      <c r="A82" s="8">
        <v>2</v>
      </c>
      <c r="B82" s="10" t="s">
        <v>5</v>
      </c>
      <c r="C82" s="10" t="s">
        <v>11</v>
      </c>
      <c r="D82" s="11">
        <v>332100</v>
      </c>
      <c r="E82" s="11">
        <v>20</v>
      </c>
      <c r="F82" s="11">
        <f t="shared" si="6"/>
        <v>6642000</v>
      </c>
      <c r="G82" s="11">
        <f t="shared" si="7"/>
        <v>5645700</v>
      </c>
    </row>
    <row r="83" spans="1:7" ht="18" customHeight="1" outlineLevel="2" x14ac:dyDescent="0.3">
      <c r="A83" s="8">
        <v>3</v>
      </c>
      <c r="B83" s="10" t="s">
        <v>5</v>
      </c>
      <c r="C83" s="10" t="s">
        <v>20</v>
      </c>
      <c r="D83" s="11">
        <v>178200</v>
      </c>
      <c r="E83" s="11">
        <v>32</v>
      </c>
      <c r="F83" s="11">
        <f t="shared" si="6"/>
        <v>5702400</v>
      </c>
      <c r="G83" s="11">
        <f t="shared" si="7"/>
        <v>4847040</v>
      </c>
    </row>
    <row r="84" spans="1:7" ht="18" customHeight="1" outlineLevel="2" x14ac:dyDescent="0.3">
      <c r="A84" s="8">
        <v>3</v>
      </c>
      <c r="B84" s="10" t="s">
        <v>5</v>
      </c>
      <c r="C84" s="10" t="s">
        <v>17</v>
      </c>
      <c r="D84" s="11">
        <v>339000</v>
      </c>
      <c r="E84" s="11">
        <v>27</v>
      </c>
      <c r="F84" s="11">
        <f t="shared" si="6"/>
        <v>9153000</v>
      </c>
      <c r="G84" s="11">
        <f t="shared" si="7"/>
        <v>7780050</v>
      </c>
    </row>
    <row r="85" spans="1:7" ht="18" customHeight="1" outlineLevel="2" x14ac:dyDescent="0.3">
      <c r="A85" s="8">
        <v>3</v>
      </c>
      <c r="B85" s="10" t="s">
        <v>5</v>
      </c>
      <c r="C85" s="10" t="s">
        <v>19</v>
      </c>
      <c r="D85" s="11">
        <v>233500</v>
      </c>
      <c r="E85" s="11">
        <v>10</v>
      </c>
      <c r="F85" s="11">
        <f t="shared" si="6"/>
        <v>2335000</v>
      </c>
      <c r="G85" s="11">
        <f t="shared" si="7"/>
        <v>1984750</v>
      </c>
    </row>
    <row r="86" spans="1:7" ht="18" customHeight="1" outlineLevel="2" x14ac:dyDescent="0.3">
      <c r="A86" s="8">
        <v>4</v>
      </c>
      <c r="B86" s="10" t="s">
        <v>5</v>
      </c>
      <c r="C86" s="10" t="s">
        <v>24</v>
      </c>
      <c r="D86" s="11">
        <v>1471680</v>
      </c>
      <c r="E86" s="11">
        <v>5</v>
      </c>
      <c r="F86" s="11">
        <f t="shared" si="6"/>
        <v>7358400</v>
      </c>
      <c r="G86" s="11">
        <f t="shared" si="7"/>
        <v>6254640</v>
      </c>
    </row>
    <row r="87" spans="1:7" ht="18" customHeight="1" outlineLevel="2" x14ac:dyDescent="0.3">
      <c r="A87" s="8">
        <v>5</v>
      </c>
      <c r="B87" s="10" t="s">
        <v>5</v>
      </c>
      <c r="C87" s="10" t="s">
        <v>21</v>
      </c>
      <c r="D87" s="11">
        <v>109000</v>
      </c>
      <c r="E87" s="11">
        <v>20</v>
      </c>
      <c r="F87" s="11">
        <f t="shared" si="6"/>
        <v>2180000</v>
      </c>
      <c r="G87" s="11">
        <f t="shared" si="7"/>
        <v>1853000</v>
      </c>
    </row>
    <row r="88" spans="1:7" ht="18" customHeight="1" outlineLevel="2" x14ac:dyDescent="0.3">
      <c r="A88" s="8">
        <v>5</v>
      </c>
      <c r="B88" s="10" t="s">
        <v>26</v>
      </c>
      <c r="C88" s="10" t="s">
        <v>13</v>
      </c>
      <c r="D88" s="11">
        <v>159000</v>
      </c>
      <c r="E88" s="11">
        <v>20</v>
      </c>
      <c r="F88" s="11">
        <f t="shared" si="6"/>
        <v>3180000</v>
      </c>
      <c r="G88" s="11">
        <f t="shared" si="7"/>
        <v>2703000</v>
      </c>
    </row>
    <row r="89" spans="1:7" ht="18" customHeight="1" outlineLevel="2" x14ac:dyDescent="0.3">
      <c r="A89" s="8">
        <v>5</v>
      </c>
      <c r="B89" s="10" t="s">
        <v>5</v>
      </c>
      <c r="C89" s="10" t="s">
        <v>22</v>
      </c>
      <c r="D89" s="11">
        <v>69800</v>
      </c>
      <c r="E89" s="11">
        <v>20</v>
      </c>
      <c r="F89" s="11">
        <f t="shared" si="6"/>
        <v>1396000</v>
      </c>
      <c r="G89" s="11">
        <f t="shared" si="7"/>
        <v>1186600</v>
      </c>
    </row>
    <row r="90" spans="1:7" ht="18" customHeight="1" outlineLevel="2" x14ac:dyDescent="0.3">
      <c r="A90" s="8">
        <v>6</v>
      </c>
      <c r="B90" s="10" t="s">
        <v>5</v>
      </c>
      <c r="C90" s="10" t="s">
        <v>28</v>
      </c>
      <c r="D90" s="11">
        <v>74800</v>
      </c>
      <c r="E90" s="11">
        <v>20</v>
      </c>
      <c r="F90" s="11">
        <f t="shared" si="6"/>
        <v>1496000</v>
      </c>
      <c r="G90" s="11">
        <f t="shared" si="7"/>
        <v>1271600</v>
      </c>
    </row>
    <row r="91" spans="1:7" ht="18" customHeight="1" outlineLevel="2" x14ac:dyDescent="0.3">
      <c r="A91" s="8">
        <v>7</v>
      </c>
      <c r="B91" s="10" t="s">
        <v>5</v>
      </c>
      <c r="C91" s="10" t="s">
        <v>8</v>
      </c>
      <c r="D91" s="11">
        <v>450000</v>
      </c>
      <c r="E91" s="11">
        <v>13</v>
      </c>
      <c r="F91" s="11">
        <f t="shared" si="6"/>
        <v>5850000</v>
      </c>
      <c r="G91" s="11">
        <f t="shared" si="7"/>
        <v>4972500</v>
      </c>
    </row>
    <row r="92" spans="1:7" ht="18" customHeight="1" outlineLevel="2" x14ac:dyDescent="0.3">
      <c r="A92" s="8">
        <v>7</v>
      </c>
      <c r="B92" s="10" t="s">
        <v>5</v>
      </c>
      <c r="C92" s="10" t="s">
        <v>23</v>
      </c>
      <c r="D92" s="11">
        <v>199000</v>
      </c>
      <c r="E92" s="11">
        <v>10</v>
      </c>
      <c r="F92" s="11">
        <f t="shared" si="6"/>
        <v>1990000</v>
      </c>
      <c r="G92" s="11">
        <f t="shared" si="7"/>
        <v>1691500</v>
      </c>
    </row>
    <row r="93" spans="1:7" ht="18" customHeight="1" outlineLevel="2" x14ac:dyDescent="0.3">
      <c r="A93" s="8">
        <v>7</v>
      </c>
      <c r="B93" s="10" t="s">
        <v>5</v>
      </c>
      <c r="C93" s="10" t="s">
        <v>16</v>
      </c>
      <c r="D93" s="11">
        <v>390150</v>
      </c>
      <c r="E93" s="11">
        <v>8</v>
      </c>
      <c r="F93" s="11">
        <f t="shared" si="6"/>
        <v>3121200</v>
      </c>
      <c r="G93" s="11">
        <f t="shared" si="7"/>
        <v>2653020</v>
      </c>
    </row>
    <row r="94" spans="1:7" ht="18" customHeight="1" outlineLevel="2" x14ac:dyDescent="0.3">
      <c r="A94" s="8">
        <v>7</v>
      </c>
      <c r="B94" s="10" t="s">
        <v>5</v>
      </c>
      <c r="C94" s="10" t="s">
        <v>18</v>
      </c>
      <c r="D94" s="11">
        <v>319000</v>
      </c>
      <c r="E94" s="11">
        <v>15</v>
      </c>
      <c r="F94" s="11">
        <f t="shared" si="6"/>
        <v>4785000</v>
      </c>
      <c r="G94" s="11">
        <f t="shared" si="7"/>
        <v>4067250</v>
      </c>
    </row>
    <row r="95" spans="1:7" ht="18" customHeight="1" outlineLevel="2" x14ac:dyDescent="0.3">
      <c r="A95" s="8">
        <v>8</v>
      </c>
      <c r="B95" s="10" t="s">
        <v>5</v>
      </c>
      <c r="C95" s="10" t="s">
        <v>14</v>
      </c>
      <c r="D95" s="11">
        <v>1090000</v>
      </c>
      <c r="E95" s="11">
        <v>7</v>
      </c>
      <c r="F95" s="11">
        <f t="shared" si="6"/>
        <v>7630000</v>
      </c>
      <c r="G95" s="11">
        <f t="shared" si="7"/>
        <v>6485500</v>
      </c>
    </row>
    <row r="96" spans="1:7" ht="18" customHeight="1" outlineLevel="2" x14ac:dyDescent="0.3">
      <c r="A96" s="8">
        <v>9</v>
      </c>
      <c r="B96" s="10" t="s">
        <v>26</v>
      </c>
      <c r="C96" s="10" t="s">
        <v>13</v>
      </c>
      <c r="D96" s="11">
        <v>159000</v>
      </c>
      <c r="E96" s="11">
        <v>20</v>
      </c>
      <c r="F96" s="11">
        <f t="shared" si="6"/>
        <v>3180000</v>
      </c>
      <c r="G96" s="11">
        <f t="shared" si="7"/>
        <v>2703000</v>
      </c>
    </row>
    <row r="97" spans="1:7" ht="18" customHeight="1" outlineLevel="2" x14ac:dyDescent="0.3">
      <c r="A97" s="8">
        <v>9</v>
      </c>
      <c r="B97" s="10" t="s">
        <v>5</v>
      </c>
      <c r="C97" s="10" t="s">
        <v>11</v>
      </c>
      <c r="D97" s="11">
        <v>332100</v>
      </c>
      <c r="E97" s="11">
        <v>20</v>
      </c>
      <c r="F97" s="11">
        <f t="shared" si="6"/>
        <v>6642000</v>
      </c>
      <c r="G97" s="11">
        <f t="shared" si="7"/>
        <v>5645700</v>
      </c>
    </row>
    <row r="98" spans="1:7" ht="18" customHeight="1" outlineLevel="2" x14ac:dyDescent="0.3">
      <c r="A98" s="8">
        <v>10</v>
      </c>
      <c r="B98" s="10" t="s">
        <v>5</v>
      </c>
      <c r="C98" s="10" t="s">
        <v>21</v>
      </c>
      <c r="D98" s="11">
        <v>109000</v>
      </c>
      <c r="E98" s="11">
        <v>20</v>
      </c>
      <c r="F98" s="11">
        <f t="shared" si="6"/>
        <v>2180000</v>
      </c>
      <c r="G98" s="11">
        <f t="shared" si="7"/>
        <v>1853000</v>
      </c>
    </row>
    <row r="99" spans="1:7" ht="18" customHeight="1" outlineLevel="2" x14ac:dyDescent="0.3">
      <c r="A99" s="8">
        <v>10</v>
      </c>
      <c r="B99" s="10" t="s">
        <v>5</v>
      </c>
      <c r="C99" s="10" t="s">
        <v>22</v>
      </c>
      <c r="D99" s="11">
        <v>69800</v>
      </c>
      <c r="E99" s="11">
        <v>20</v>
      </c>
      <c r="F99" s="11">
        <f t="shared" si="6"/>
        <v>1396000</v>
      </c>
      <c r="G99" s="11">
        <f t="shared" si="7"/>
        <v>1186600</v>
      </c>
    </row>
    <row r="100" spans="1:7" ht="18" customHeight="1" outlineLevel="2" x14ac:dyDescent="0.3">
      <c r="A100" s="8">
        <v>10</v>
      </c>
      <c r="B100" s="10" t="s">
        <v>5</v>
      </c>
      <c r="C100" s="10" t="s">
        <v>18</v>
      </c>
      <c r="D100" s="11">
        <v>319000</v>
      </c>
      <c r="E100" s="11">
        <v>15</v>
      </c>
      <c r="F100" s="11">
        <f t="shared" si="6"/>
        <v>4785000</v>
      </c>
      <c r="G100" s="11">
        <f t="shared" si="7"/>
        <v>4067250</v>
      </c>
    </row>
    <row r="101" spans="1:7" ht="18" customHeight="1" outlineLevel="2" x14ac:dyDescent="0.3">
      <c r="A101" s="8">
        <v>11</v>
      </c>
      <c r="B101" s="10" t="s">
        <v>5</v>
      </c>
      <c r="C101" s="10" t="s">
        <v>8</v>
      </c>
      <c r="D101" s="11">
        <v>450000</v>
      </c>
      <c r="E101" s="11">
        <v>13</v>
      </c>
      <c r="F101" s="11">
        <f t="shared" si="6"/>
        <v>5850000</v>
      </c>
      <c r="G101" s="11">
        <f t="shared" si="7"/>
        <v>4972500</v>
      </c>
    </row>
    <row r="102" spans="1:7" ht="18" customHeight="1" outlineLevel="2" x14ac:dyDescent="0.3">
      <c r="A102" s="8">
        <v>11</v>
      </c>
      <c r="B102" s="10" t="s">
        <v>5</v>
      </c>
      <c r="C102" s="10" t="s">
        <v>23</v>
      </c>
      <c r="D102" s="11">
        <v>199000</v>
      </c>
      <c r="E102" s="11">
        <v>10</v>
      </c>
      <c r="F102" s="11">
        <f t="shared" si="6"/>
        <v>1990000</v>
      </c>
      <c r="G102" s="11">
        <f t="shared" si="7"/>
        <v>1691500</v>
      </c>
    </row>
    <row r="103" spans="1:7" ht="18" customHeight="1" outlineLevel="2" x14ac:dyDescent="0.3">
      <c r="A103" s="8">
        <v>11</v>
      </c>
      <c r="B103" s="10" t="s">
        <v>5</v>
      </c>
      <c r="C103" s="10" t="s">
        <v>16</v>
      </c>
      <c r="D103" s="11">
        <v>390150</v>
      </c>
      <c r="E103" s="11">
        <v>8</v>
      </c>
      <c r="F103" s="11">
        <f t="shared" si="6"/>
        <v>3121200</v>
      </c>
      <c r="G103" s="11">
        <f t="shared" si="7"/>
        <v>2653020</v>
      </c>
    </row>
    <row r="104" spans="1:7" ht="18" customHeight="1" outlineLevel="2" x14ac:dyDescent="0.3">
      <c r="A104" s="8">
        <v>12</v>
      </c>
      <c r="B104" s="10" t="s">
        <v>5</v>
      </c>
      <c r="C104" s="10" t="s">
        <v>20</v>
      </c>
      <c r="D104" s="11">
        <v>178200</v>
      </c>
      <c r="E104" s="11">
        <v>32</v>
      </c>
      <c r="F104" s="11">
        <f t="shared" si="6"/>
        <v>5702400</v>
      </c>
      <c r="G104" s="11">
        <f t="shared" si="7"/>
        <v>4847040</v>
      </c>
    </row>
    <row r="105" spans="1:7" ht="18" customHeight="1" outlineLevel="2" x14ac:dyDescent="0.3">
      <c r="A105" s="8">
        <v>12</v>
      </c>
      <c r="B105" s="10" t="s">
        <v>5</v>
      </c>
      <c r="C105" s="10" t="s">
        <v>24</v>
      </c>
      <c r="D105" s="11">
        <v>1471680</v>
      </c>
      <c r="E105" s="11">
        <v>5</v>
      </c>
      <c r="F105" s="11">
        <f t="shared" si="6"/>
        <v>7358400</v>
      </c>
      <c r="G105" s="11">
        <f t="shared" si="7"/>
        <v>6254640</v>
      </c>
    </row>
    <row r="106" spans="1:7" ht="18" customHeight="1" outlineLevel="2" x14ac:dyDescent="0.3">
      <c r="A106" s="8">
        <v>12</v>
      </c>
      <c r="B106" s="10" t="s">
        <v>5</v>
      </c>
      <c r="C106" s="10" t="s">
        <v>17</v>
      </c>
      <c r="D106" s="11">
        <v>339000</v>
      </c>
      <c r="E106" s="11">
        <v>15</v>
      </c>
      <c r="F106" s="11">
        <f t="shared" si="6"/>
        <v>5085000</v>
      </c>
      <c r="G106" s="11">
        <f t="shared" si="7"/>
        <v>4322250</v>
      </c>
    </row>
    <row r="107" spans="1:7" ht="18" customHeight="1" outlineLevel="1" x14ac:dyDescent="0.3">
      <c r="A107" s="8"/>
      <c r="B107" s="12" t="s">
        <v>38</v>
      </c>
      <c r="C107" s="10"/>
      <c r="D107" s="11"/>
      <c r="E107" s="11">
        <f>SUBTOTAL(9,E108:E129)</f>
        <v>382</v>
      </c>
      <c r="F107" s="11">
        <f>SUBTOTAL(9,F108:F129)</f>
        <v>91156240</v>
      </c>
      <c r="G107" s="11">
        <f>SUBTOTAL(9,G108:G129)</f>
        <v>77482804</v>
      </c>
    </row>
    <row r="108" spans="1:7" ht="18" customHeight="1" outlineLevel="2" x14ac:dyDescent="0.3">
      <c r="A108" s="8">
        <v>1</v>
      </c>
      <c r="B108" s="10" t="s">
        <v>7</v>
      </c>
      <c r="C108" s="10" t="s">
        <v>8</v>
      </c>
      <c r="D108" s="11">
        <v>450000</v>
      </c>
      <c r="E108" s="11">
        <v>7</v>
      </c>
      <c r="F108" s="11">
        <f t="shared" ref="F108:F129" si="8">D108*E108</f>
        <v>3150000</v>
      </c>
      <c r="G108" s="11">
        <f t="shared" ref="G108:G129" si="9">F108*(1-15%)</f>
        <v>2677500</v>
      </c>
    </row>
    <row r="109" spans="1:7" ht="18" customHeight="1" outlineLevel="2" x14ac:dyDescent="0.3">
      <c r="A109" s="8">
        <v>1</v>
      </c>
      <c r="B109" s="10" t="s">
        <v>7</v>
      </c>
      <c r="C109" s="10" t="s">
        <v>14</v>
      </c>
      <c r="D109" s="11">
        <v>1090000</v>
      </c>
      <c r="E109" s="11">
        <v>5</v>
      </c>
      <c r="F109" s="11">
        <f t="shared" si="8"/>
        <v>5450000</v>
      </c>
      <c r="G109" s="11">
        <f t="shared" si="9"/>
        <v>4632500</v>
      </c>
    </row>
    <row r="110" spans="1:7" ht="18" customHeight="1" outlineLevel="2" x14ac:dyDescent="0.3">
      <c r="A110" s="8">
        <v>2</v>
      </c>
      <c r="B110" s="10" t="s">
        <v>7</v>
      </c>
      <c r="C110" s="10" t="s">
        <v>19</v>
      </c>
      <c r="D110" s="11">
        <v>233500</v>
      </c>
      <c r="E110" s="11">
        <v>20</v>
      </c>
      <c r="F110" s="11">
        <f t="shared" si="8"/>
        <v>4670000</v>
      </c>
      <c r="G110" s="11">
        <f t="shared" si="9"/>
        <v>3969500</v>
      </c>
    </row>
    <row r="111" spans="1:7" ht="18" customHeight="1" outlineLevel="2" x14ac:dyDescent="0.3">
      <c r="A111" s="8">
        <v>2</v>
      </c>
      <c r="B111" s="10" t="s">
        <v>7</v>
      </c>
      <c r="C111" s="10" t="s">
        <v>11</v>
      </c>
      <c r="D111" s="11">
        <v>332100</v>
      </c>
      <c r="E111" s="11">
        <v>15</v>
      </c>
      <c r="F111" s="11">
        <f t="shared" si="8"/>
        <v>4981500</v>
      </c>
      <c r="G111" s="11">
        <f t="shared" si="9"/>
        <v>4234275</v>
      </c>
    </row>
    <row r="112" spans="1:7" ht="18" customHeight="1" outlineLevel="2" x14ac:dyDescent="0.3">
      <c r="A112" s="8">
        <v>2</v>
      </c>
      <c r="B112" s="10" t="s">
        <v>7</v>
      </c>
      <c r="C112" s="10" t="s">
        <v>18</v>
      </c>
      <c r="D112" s="11">
        <v>319000</v>
      </c>
      <c r="E112" s="11">
        <v>20</v>
      </c>
      <c r="F112" s="11">
        <f t="shared" si="8"/>
        <v>6380000</v>
      </c>
      <c r="G112" s="11">
        <f t="shared" si="9"/>
        <v>5423000</v>
      </c>
    </row>
    <row r="113" spans="1:7" ht="18" customHeight="1" outlineLevel="2" x14ac:dyDescent="0.3">
      <c r="A113" s="8">
        <v>3</v>
      </c>
      <c r="B113" s="10" t="s">
        <v>7</v>
      </c>
      <c r="C113" s="10" t="s">
        <v>17</v>
      </c>
      <c r="D113" s="11">
        <v>339000</v>
      </c>
      <c r="E113" s="11">
        <v>20</v>
      </c>
      <c r="F113" s="11">
        <f t="shared" si="8"/>
        <v>6780000</v>
      </c>
      <c r="G113" s="11">
        <f t="shared" si="9"/>
        <v>5763000</v>
      </c>
    </row>
    <row r="114" spans="1:7" ht="18" customHeight="1" outlineLevel="2" x14ac:dyDescent="0.3">
      <c r="A114" s="8">
        <v>4</v>
      </c>
      <c r="B114" s="10" t="s">
        <v>7</v>
      </c>
      <c r="C114" s="10" t="s">
        <v>20</v>
      </c>
      <c r="D114" s="11">
        <v>178200</v>
      </c>
      <c r="E114" s="11">
        <v>17</v>
      </c>
      <c r="F114" s="11">
        <f t="shared" si="8"/>
        <v>3029400</v>
      </c>
      <c r="G114" s="11">
        <f t="shared" si="9"/>
        <v>2574990</v>
      </c>
    </row>
    <row r="115" spans="1:7" ht="18" customHeight="1" outlineLevel="2" x14ac:dyDescent="0.3">
      <c r="A115" s="8">
        <v>4</v>
      </c>
      <c r="B115" s="10" t="s">
        <v>7</v>
      </c>
      <c r="C115" s="10" t="s">
        <v>23</v>
      </c>
      <c r="D115" s="11">
        <v>199000</v>
      </c>
      <c r="E115" s="11">
        <v>30</v>
      </c>
      <c r="F115" s="11">
        <f t="shared" si="8"/>
        <v>5970000</v>
      </c>
      <c r="G115" s="11">
        <f t="shared" si="9"/>
        <v>5074500</v>
      </c>
    </row>
    <row r="116" spans="1:7" ht="18" customHeight="1" outlineLevel="2" x14ac:dyDescent="0.3">
      <c r="A116" s="8">
        <v>5</v>
      </c>
      <c r="B116" s="10" t="s">
        <v>7</v>
      </c>
      <c r="C116" s="10" t="s">
        <v>21</v>
      </c>
      <c r="D116" s="11">
        <v>109000</v>
      </c>
      <c r="E116" s="11">
        <v>46</v>
      </c>
      <c r="F116" s="11">
        <f t="shared" si="8"/>
        <v>5014000</v>
      </c>
      <c r="G116" s="11">
        <f t="shared" si="9"/>
        <v>4261900</v>
      </c>
    </row>
    <row r="117" spans="1:7" ht="18" customHeight="1" outlineLevel="2" x14ac:dyDescent="0.3">
      <c r="A117" s="8">
        <v>5</v>
      </c>
      <c r="B117" s="10" t="s">
        <v>25</v>
      </c>
      <c r="C117" s="10" t="s">
        <v>13</v>
      </c>
      <c r="D117" s="11">
        <v>159000</v>
      </c>
      <c r="E117" s="11">
        <v>20</v>
      </c>
      <c r="F117" s="11">
        <f t="shared" si="8"/>
        <v>3180000</v>
      </c>
      <c r="G117" s="11">
        <f t="shared" si="9"/>
        <v>2703000</v>
      </c>
    </row>
    <row r="118" spans="1:7" ht="18" customHeight="1" outlineLevel="2" x14ac:dyDescent="0.3">
      <c r="A118" s="8">
        <v>6</v>
      </c>
      <c r="B118" s="10" t="s">
        <v>7</v>
      </c>
      <c r="C118" s="10" t="s">
        <v>28</v>
      </c>
      <c r="D118" s="11">
        <v>74800</v>
      </c>
      <c r="E118" s="11">
        <v>20</v>
      </c>
      <c r="F118" s="11">
        <f t="shared" si="8"/>
        <v>1496000</v>
      </c>
      <c r="G118" s="11">
        <f t="shared" si="9"/>
        <v>1271600</v>
      </c>
    </row>
    <row r="119" spans="1:7" ht="18" customHeight="1" outlineLevel="2" x14ac:dyDescent="0.3">
      <c r="A119" s="8">
        <v>6</v>
      </c>
      <c r="B119" s="10" t="s">
        <v>7</v>
      </c>
      <c r="C119" s="10" t="s">
        <v>6</v>
      </c>
      <c r="D119" s="11">
        <v>512600</v>
      </c>
      <c r="E119" s="11">
        <v>3</v>
      </c>
      <c r="F119" s="11">
        <f t="shared" si="8"/>
        <v>1537800</v>
      </c>
      <c r="G119" s="11">
        <f t="shared" si="9"/>
        <v>1307130</v>
      </c>
    </row>
    <row r="120" spans="1:7" ht="18" customHeight="1" outlineLevel="2" x14ac:dyDescent="0.3">
      <c r="A120" s="8">
        <v>6</v>
      </c>
      <c r="B120" s="10" t="s">
        <v>7</v>
      </c>
      <c r="C120" s="10" t="s">
        <v>24</v>
      </c>
      <c r="D120" s="11">
        <v>1471680</v>
      </c>
      <c r="E120" s="11">
        <v>3</v>
      </c>
      <c r="F120" s="11">
        <f t="shared" si="8"/>
        <v>4415040</v>
      </c>
      <c r="G120" s="11">
        <f t="shared" si="9"/>
        <v>3752784</v>
      </c>
    </row>
    <row r="121" spans="1:7" ht="18" customHeight="1" outlineLevel="2" x14ac:dyDescent="0.3">
      <c r="A121" s="8">
        <v>7</v>
      </c>
      <c r="B121" s="10" t="s">
        <v>7</v>
      </c>
      <c r="C121" s="10" t="s">
        <v>16</v>
      </c>
      <c r="D121" s="11">
        <v>390150</v>
      </c>
      <c r="E121" s="11">
        <v>10</v>
      </c>
      <c r="F121" s="11">
        <f t="shared" si="8"/>
        <v>3901500</v>
      </c>
      <c r="G121" s="11">
        <f t="shared" si="9"/>
        <v>3316275</v>
      </c>
    </row>
    <row r="122" spans="1:7" ht="18" customHeight="1" outlineLevel="2" x14ac:dyDescent="0.3">
      <c r="A122" s="8">
        <v>8</v>
      </c>
      <c r="B122" s="10" t="s">
        <v>7</v>
      </c>
      <c r="C122" s="10" t="s">
        <v>14</v>
      </c>
      <c r="D122" s="11">
        <v>1090000</v>
      </c>
      <c r="E122" s="11">
        <v>5</v>
      </c>
      <c r="F122" s="11">
        <f t="shared" si="8"/>
        <v>5450000</v>
      </c>
      <c r="G122" s="11">
        <f t="shared" si="9"/>
        <v>4632500</v>
      </c>
    </row>
    <row r="123" spans="1:7" ht="18" customHeight="1" outlineLevel="2" x14ac:dyDescent="0.3">
      <c r="A123" s="8">
        <v>8</v>
      </c>
      <c r="B123" s="10" t="s">
        <v>7</v>
      </c>
      <c r="C123" s="10" t="s">
        <v>22</v>
      </c>
      <c r="D123" s="11">
        <v>69800</v>
      </c>
      <c r="E123" s="11">
        <v>30</v>
      </c>
      <c r="F123" s="11">
        <f t="shared" si="8"/>
        <v>2094000</v>
      </c>
      <c r="G123" s="11">
        <f t="shared" si="9"/>
        <v>1779900</v>
      </c>
    </row>
    <row r="124" spans="1:7" ht="18" customHeight="1" outlineLevel="2" x14ac:dyDescent="0.3">
      <c r="A124" s="8">
        <v>9</v>
      </c>
      <c r="B124" s="10" t="s">
        <v>25</v>
      </c>
      <c r="C124" s="10" t="s">
        <v>13</v>
      </c>
      <c r="D124" s="11">
        <v>159000</v>
      </c>
      <c r="E124" s="11">
        <v>20</v>
      </c>
      <c r="F124" s="11">
        <f t="shared" si="8"/>
        <v>3180000</v>
      </c>
      <c r="G124" s="11">
        <f t="shared" si="9"/>
        <v>2703000</v>
      </c>
    </row>
    <row r="125" spans="1:7" ht="18" customHeight="1" outlineLevel="2" x14ac:dyDescent="0.3">
      <c r="A125" s="8">
        <v>9</v>
      </c>
      <c r="B125" s="10" t="s">
        <v>7</v>
      </c>
      <c r="C125" s="10" t="s">
        <v>11</v>
      </c>
      <c r="D125" s="11">
        <v>332100</v>
      </c>
      <c r="E125" s="11">
        <v>15</v>
      </c>
      <c r="F125" s="11">
        <f t="shared" si="8"/>
        <v>4981500</v>
      </c>
      <c r="G125" s="11">
        <f t="shared" si="9"/>
        <v>4234275</v>
      </c>
    </row>
    <row r="126" spans="1:7" ht="18" customHeight="1" outlineLevel="2" x14ac:dyDescent="0.3">
      <c r="A126" s="8">
        <v>9</v>
      </c>
      <c r="B126" s="10" t="s">
        <v>7</v>
      </c>
      <c r="C126" s="10" t="s">
        <v>18</v>
      </c>
      <c r="D126" s="11">
        <v>319000</v>
      </c>
      <c r="E126" s="11">
        <v>10</v>
      </c>
      <c r="F126" s="11">
        <f t="shared" si="8"/>
        <v>3190000</v>
      </c>
      <c r="G126" s="11">
        <f t="shared" si="9"/>
        <v>2711500</v>
      </c>
    </row>
    <row r="127" spans="1:7" ht="18" customHeight="1" outlineLevel="2" x14ac:dyDescent="0.3">
      <c r="A127" s="8">
        <v>10</v>
      </c>
      <c r="B127" s="10" t="s">
        <v>7</v>
      </c>
      <c r="C127" s="10" t="s">
        <v>21</v>
      </c>
      <c r="D127" s="11">
        <v>109000</v>
      </c>
      <c r="E127" s="11">
        <v>46</v>
      </c>
      <c r="F127" s="11">
        <f t="shared" si="8"/>
        <v>5014000</v>
      </c>
      <c r="G127" s="11">
        <f t="shared" si="9"/>
        <v>4261900</v>
      </c>
    </row>
    <row r="128" spans="1:7" ht="18" customHeight="1" outlineLevel="2" x14ac:dyDescent="0.3">
      <c r="A128" s="8">
        <v>11</v>
      </c>
      <c r="B128" s="10" t="s">
        <v>7</v>
      </c>
      <c r="C128" s="10" t="s">
        <v>16</v>
      </c>
      <c r="D128" s="11">
        <v>390150</v>
      </c>
      <c r="E128" s="11">
        <v>10</v>
      </c>
      <c r="F128" s="11">
        <f t="shared" si="8"/>
        <v>3901500</v>
      </c>
      <c r="G128" s="11">
        <f t="shared" si="9"/>
        <v>3316275</v>
      </c>
    </row>
    <row r="129" spans="1:7" ht="18" customHeight="1" outlineLevel="2" x14ac:dyDescent="0.3">
      <c r="A129" s="8">
        <v>12</v>
      </c>
      <c r="B129" s="10" t="s">
        <v>7</v>
      </c>
      <c r="C129" s="10" t="s">
        <v>17</v>
      </c>
      <c r="D129" s="11">
        <v>339000</v>
      </c>
      <c r="E129" s="11">
        <v>10</v>
      </c>
      <c r="F129" s="11">
        <f t="shared" si="8"/>
        <v>3390000</v>
      </c>
      <c r="G129" s="11">
        <f t="shared" si="9"/>
        <v>2881500</v>
      </c>
    </row>
  </sheetData>
  <sortState xmlns:xlrd2="http://schemas.microsoft.com/office/spreadsheetml/2017/richdata2" ref="A4:G129">
    <sortCondition ref="B3"/>
  </sortState>
  <dataConsolidate/>
  <mergeCells count="1">
    <mergeCell ref="A1:G1"/>
  </mergeCells>
  <phoneticPr fontId="2" type="noConversion"/>
  <pageMargins left="0.39370078740157483" right="0.39370078740157483" top="0.74803149606299213" bottom="0.74803149606299213" header="0.31496062992125984" footer="0.31496062992125984"/>
  <pageSetup paperSize="9" scale="97" fitToHeight="0" orientation="portrait" verticalDpi="0" r:id="rId1"/>
  <rowBreaks count="4" manualBreakCount="4">
    <brk id="31" max="16383" man="1"/>
    <brk id="53" max="16383" man="1"/>
    <brk id="78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60E3-14F8-4CF0-AF73-635B3CE07F37}">
  <dimension ref="B2:E8"/>
  <sheetViews>
    <sheetView workbookViewId="0">
      <selection activeCell="I24" sqref="I24"/>
    </sheetView>
  </sheetViews>
  <sheetFormatPr defaultRowHeight="16.5" x14ac:dyDescent="0.3"/>
  <cols>
    <col min="1" max="1" width="5.125" customWidth="1"/>
    <col min="2" max="2" width="16.375" bestFit="1" customWidth="1"/>
    <col min="3" max="3" width="8.125" bestFit="1" customWidth="1"/>
    <col min="4" max="5" width="14.875" bestFit="1" customWidth="1"/>
  </cols>
  <sheetData>
    <row r="2" spans="2:5" x14ac:dyDescent="0.3">
      <c r="B2" s="1" t="s">
        <v>0</v>
      </c>
      <c r="C2" s="1" t="s">
        <v>3</v>
      </c>
      <c r="D2" s="1" t="s">
        <v>4</v>
      </c>
      <c r="E2" s="1" t="s">
        <v>30</v>
      </c>
    </row>
    <row r="3" spans="2:5" x14ac:dyDescent="0.3">
      <c r="B3" s="3" t="s">
        <v>31</v>
      </c>
      <c r="C3" s="2">
        <v>1976</v>
      </c>
      <c r="D3" s="2">
        <v>493748950</v>
      </c>
      <c r="E3" s="2">
        <v>419686607.5</v>
      </c>
    </row>
    <row r="4" spans="2:5" x14ac:dyDescent="0.3">
      <c r="B4" s="3" t="s">
        <v>34</v>
      </c>
      <c r="C4" s="2">
        <v>471</v>
      </c>
      <c r="D4" s="2">
        <v>119061910</v>
      </c>
      <c r="E4" s="2">
        <v>101202623.5</v>
      </c>
    </row>
    <row r="5" spans="2:5" x14ac:dyDescent="0.3">
      <c r="B5" s="3" t="s">
        <v>35</v>
      </c>
      <c r="C5" s="2">
        <v>346</v>
      </c>
      <c r="D5" s="2">
        <v>72015300</v>
      </c>
      <c r="E5" s="2">
        <v>61213005</v>
      </c>
    </row>
    <row r="6" spans="2:5" x14ac:dyDescent="0.3">
      <c r="B6" s="3" t="s">
        <v>36</v>
      </c>
      <c r="C6" s="2">
        <v>364</v>
      </c>
      <c r="D6" s="2">
        <v>94418700</v>
      </c>
      <c r="E6" s="2">
        <v>80255895</v>
      </c>
    </row>
    <row r="7" spans="2:5" x14ac:dyDescent="0.3">
      <c r="B7" s="3" t="s">
        <v>37</v>
      </c>
      <c r="C7" s="2">
        <v>413</v>
      </c>
      <c r="D7" s="2">
        <v>117096800</v>
      </c>
      <c r="E7" s="2">
        <v>99532280</v>
      </c>
    </row>
    <row r="8" spans="2:5" x14ac:dyDescent="0.3">
      <c r="B8" s="4" t="s">
        <v>38</v>
      </c>
      <c r="C8" s="2">
        <v>382</v>
      </c>
      <c r="D8" s="2">
        <v>91156240</v>
      </c>
      <c r="E8" s="2">
        <v>77482804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주방가전행사거래내역</vt:lpstr>
      <vt:lpstr>보고서</vt:lpstr>
      <vt:lpstr>주방가전행사거래내역!Print_Titles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8-4-부분합</dc:title>
  <dc:creator>짤막한 강좌</dc:creator>
  <cp:keywords>엑셀</cp:keywords>
  <cp:lastModifiedBy>blue</cp:lastModifiedBy>
  <cp:lastPrinted>2018-11-22T10:29:14Z</cp:lastPrinted>
  <dcterms:created xsi:type="dcterms:W3CDTF">2018-11-04T16:56:33Z</dcterms:created>
  <dcterms:modified xsi:type="dcterms:W3CDTF">2019-05-24T15:27:17Z</dcterms:modified>
</cp:coreProperties>
</file>