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N2" i="1" l="1"/>
  <c r="M11" i="1"/>
  <c r="M10" i="1"/>
  <c r="M9" i="1"/>
  <c r="M8" i="1"/>
  <c r="M7" i="1"/>
  <c r="M6" i="1"/>
  <c r="M5" i="1"/>
  <c r="M2" i="1"/>
  <c r="M3" i="1"/>
  <c r="M4" i="1"/>
</calcChain>
</file>

<file path=xl/sharedStrings.xml><?xml version="1.0" encoding="utf-8"?>
<sst xmlns="http://schemas.openxmlformats.org/spreadsheetml/2006/main" count="52" uniqueCount="52">
  <si>
    <t>Modelo</t>
  </si>
  <si>
    <t>ARIMA(0,1,0)</t>
  </si>
  <si>
    <t>ARIMA(0,2,0)</t>
  </si>
  <si>
    <t>ARIMA(0,2,1)</t>
  </si>
  <si>
    <t>ARIMA(1,1,0)</t>
  </si>
  <si>
    <t>ARIMA(1,2,0)</t>
  </si>
  <si>
    <t>ARIMA(1,2,1)</t>
  </si>
  <si>
    <t>ARIMA(1,2,2)</t>
  </si>
  <si>
    <t>ARIMA(2,1,0)</t>
  </si>
  <si>
    <t>ARIMA(2,2,0)</t>
  </si>
  <si>
    <t>ARIMA(2,2,1)</t>
  </si>
  <si>
    <t>AIC=-5442.93</t>
  </si>
  <si>
    <t>AICc=-5442.93</t>
  </si>
  <si>
    <t>BIC=-5437.42</t>
  </si>
  <si>
    <t>AIC=-3440.96</t>
  </si>
  <si>
    <t>AICc=-3440.96</t>
  </si>
  <si>
    <t>BIC=-3435.46</t>
  </si>
  <si>
    <t>AIC=-5429.44</t>
  </si>
  <si>
    <t>AICc=-5429.43</t>
  </si>
  <si>
    <t>BIC=-5418.42</t>
  </si>
  <si>
    <t>AIC=-5956.02</t>
  </si>
  <si>
    <t>AICc=-5956.01</t>
  </si>
  <si>
    <t>BIC=-5945</t>
  </si>
  <si>
    <t>AIC=-4459</t>
  </si>
  <si>
    <t>AICc=-4458.99</t>
  </si>
  <si>
    <t>BIC=-4447.98</t>
  </si>
  <si>
    <t>AIC=-5941.44</t>
  </si>
  <si>
    <t>AICc=-5941.43</t>
  </si>
  <si>
    <t>BIC=-5924.91</t>
  </si>
  <si>
    <t>AIC=-6431.95</t>
  </si>
  <si>
    <t>AICc=-6431.93</t>
  </si>
  <si>
    <t>BIC=-6409.91</t>
  </si>
  <si>
    <t>AIC=-6222.67</t>
  </si>
  <si>
    <t>AICc=-6222.66</t>
  </si>
  <si>
    <t>BIC=-6206.14</t>
  </si>
  <si>
    <t>AIC=-5082.28</t>
  </si>
  <si>
    <t>AICc=-5082.27</t>
  </si>
  <si>
    <t>BIC=-5065.75</t>
  </si>
  <si>
    <t>AIC=-6207.32</t>
  </si>
  <si>
    <t>AICc=-6207.29</t>
  </si>
  <si>
    <t>BIC=-6185.28</t>
  </si>
  <si>
    <t>AIC</t>
  </si>
  <si>
    <t>AICc</t>
  </si>
  <si>
    <t>BIC</t>
  </si>
  <si>
    <t>Erro</t>
  </si>
  <si>
    <t>Predição 1</t>
  </si>
  <si>
    <t>Predição 2</t>
  </si>
  <si>
    <t>Predição 3</t>
  </si>
  <si>
    <t>Predição 4</t>
  </si>
  <si>
    <t>Retornos reais</t>
  </si>
  <si>
    <t>Menos erro</t>
  </si>
  <si>
    <t>MELHOR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</si>
</sst>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selection activeCell="N15" sqref="N15"/>
    </sheetView>
  </sheetViews>
  <sheetFormatPr defaultRowHeight="15" x14ac:dyDescent="0.25"/>
  <cols>
    <col min="1" max="2" width="14.85546875" bestFit="1" customWidth="1"/>
    <col min="3" max="3" width="13.28515625" bestFit="1" customWidth="1"/>
    <col min="4" max="4" width="12.140625" bestFit="1" customWidth="1"/>
    <col min="5" max="5" width="16.7109375" bestFit="1" customWidth="1"/>
    <col min="6" max="6" width="13.85546875" bestFit="1" customWidth="1"/>
    <col min="8" max="8" width="12.42578125" bestFit="1" customWidth="1"/>
    <col min="9" max="10" width="11" bestFit="1" customWidth="1"/>
    <col min="11" max="11" width="15.140625" bestFit="1" customWidth="1"/>
    <col min="13" max="13" width="15.42578125" customWidth="1"/>
    <col min="14" max="14" width="12" bestFit="1" customWidth="1"/>
  </cols>
  <sheetData>
    <row r="1" spans="1:14" x14ac:dyDescent="0.25">
      <c r="A1" t="s">
        <v>0</v>
      </c>
      <c r="B1" t="s">
        <v>41</v>
      </c>
      <c r="C1" t="s">
        <v>42</v>
      </c>
      <c r="D1" t="s">
        <v>43</v>
      </c>
      <c r="F1" t="s">
        <v>49</v>
      </c>
      <c r="H1" t="s">
        <v>45</v>
      </c>
      <c r="I1" t="s">
        <v>46</v>
      </c>
      <c r="J1" t="s">
        <v>47</v>
      </c>
      <c r="K1" t="s">
        <v>48</v>
      </c>
      <c r="M1" t="s">
        <v>44</v>
      </c>
      <c r="N1" t="s">
        <v>50</v>
      </c>
    </row>
    <row r="2" spans="1:14" x14ac:dyDescent="0.25">
      <c r="A2" s="1" t="s">
        <v>1</v>
      </c>
      <c r="B2" s="1" t="s">
        <v>11</v>
      </c>
      <c r="C2" t="s">
        <v>12</v>
      </c>
      <c r="D2" t="s">
        <v>13</v>
      </c>
      <c r="F2">
        <v>2.6421E-2</v>
      </c>
      <c r="H2" s="1">
        <v>2.6421E-2</v>
      </c>
      <c r="I2">
        <v>2.6421E-2</v>
      </c>
      <c r="J2">
        <v>2.6421E-2</v>
      </c>
      <c r="K2">
        <v>2.6421E-2</v>
      </c>
      <c r="M2">
        <f>SQRT(POWER(ABS(H2-F2),2)+POWER(ABS(I2-F3),2)+POWER(ABS(J2-F4),2)+POWER(ABS(K2-F5),2))</f>
        <v>9.2000837180973516E-2</v>
      </c>
      <c r="N2">
        <f>SMALL(M2:M11,1)</f>
        <v>6.9346072770035544E-2</v>
      </c>
    </row>
    <row r="3" spans="1:14" x14ac:dyDescent="0.25">
      <c r="A3" s="1" t="s">
        <v>2</v>
      </c>
      <c r="B3" s="1" t="s">
        <v>14</v>
      </c>
      <c r="C3" t="s">
        <v>15</v>
      </c>
      <c r="D3" t="s">
        <v>16</v>
      </c>
      <c r="F3">
        <v>-1.5376000000000001E-2</v>
      </c>
      <c r="H3" s="1">
        <v>3.6220000000000002E-2</v>
      </c>
      <c r="I3">
        <v>4.6018999999999997E-2</v>
      </c>
      <c r="J3">
        <v>5.5818E-2</v>
      </c>
      <c r="K3">
        <v>6.5616999999999995E-2</v>
      </c>
      <c r="M3">
        <f>SQRT(POWER(ABS(H3-F2),2)+POWER(ABS(I3-F3),2)+POWER(ABS(J3-F4),2)+POWER(ABS(K3-F5),2))</f>
        <v>0.13602700882545349</v>
      </c>
    </row>
    <row r="4" spans="1:14" x14ac:dyDescent="0.25">
      <c r="A4" s="1" t="s">
        <v>3</v>
      </c>
      <c r="B4" s="1" t="s">
        <v>17</v>
      </c>
      <c r="C4" t="s">
        <v>18</v>
      </c>
      <c r="D4" t="s">
        <v>19</v>
      </c>
      <c r="F4">
        <v>-5.5002000000000002E-2</v>
      </c>
      <c r="H4" s="1">
        <v>2.6453399999999998E-2</v>
      </c>
      <c r="I4">
        <v>2.64858E-2</v>
      </c>
      <c r="J4">
        <v>2.6518199999999999E-2</v>
      </c>
      <c r="K4">
        <v>2.6550589999999999E-2</v>
      </c>
      <c r="M4">
        <f>SQRT(POWER(ABS(H4-F2),2)+POWER(ABS(I4-F3),2)+POWER(ABS(J4-F4),2)+POWER(ABS(K4-F5),2))</f>
        <v>9.21295550079783E-2</v>
      </c>
    </row>
    <row r="5" spans="1:14" x14ac:dyDescent="0.25">
      <c r="A5" s="1" t="s">
        <v>4</v>
      </c>
      <c r="B5" s="1" t="s">
        <v>20</v>
      </c>
      <c r="C5" t="s">
        <v>21</v>
      </c>
      <c r="D5" t="s">
        <v>22</v>
      </c>
      <c r="F5">
        <v>1.7069000000000001E-2</v>
      </c>
      <c r="H5" s="1">
        <v>2.1559990000000001E-2</v>
      </c>
      <c r="I5">
        <v>2.39714E-2</v>
      </c>
      <c r="J5">
        <v>2.2775170000000001E-2</v>
      </c>
      <c r="K5">
        <v>2.3368590000000002E-2</v>
      </c>
      <c r="M5">
        <f>SQRT(POWER(ABS(H5-F2),2)+POWER(ABS(I5-F3),2)+POWER(ABS(J5-F4),2)+POWER(ABS(K5-F5),2))</f>
        <v>8.7526112174351162E-2</v>
      </c>
    </row>
    <row r="6" spans="1:14" x14ac:dyDescent="0.25">
      <c r="A6" s="1" t="s">
        <v>5</v>
      </c>
      <c r="B6" s="1" t="s">
        <v>23</v>
      </c>
      <c r="C6" t="s">
        <v>24</v>
      </c>
      <c r="D6" t="s">
        <v>25</v>
      </c>
      <c r="H6" s="1">
        <v>4.3204050000000001E-2</v>
      </c>
      <c r="I6">
        <v>5.5414829999999998E-2</v>
      </c>
      <c r="J6">
        <v>7.061895E-2</v>
      </c>
      <c r="K6">
        <v>8.3863419999999994E-2</v>
      </c>
      <c r="M6">
        <f>SQRT(POWER(ABS(H6-F2),2)+POWER(ABS(I6-F3),2)+POWER(ABS(J6-F4),2)+POWER(ABS(K6-F5),2))</f>
        <v>0.15979715266997188</v>
      </c>
    </row>
    <row r="7" spans="1:14" x14ac:dyDescent="0.25">
      <c r="A7" s="1" t="s">
        <v>6</v>
      </c>
      <c r="B7" s="1" t="s">
        <v>26</v>
      </c>
      <c r="C7" t="s">
        <v>27</v>
      </c>
      <c r="D7" t="s">
        <v>28</v>
      </c>
      <c r="H7" s="1">
        <v>2.1600810000000002E-2</v>
      </c>
      <c r="I7">
        <v>2.4028150000000002E-2</v>
      </c>
      <c r="J7">
        <v>2.2862489999999999E-2</v>
      </c>
      <c r="K7">
        <v>2.3478079999999998E-2</v>
      </c>
      <c r="M7">
        <f>SQRT(POWER(ABS(H7-F2),2)+POWER(ABS(I7-F3),2)+POWER(ABS(J7-F4),2)+POWER(ABS(K7-F5),2))</f>
        <v>8.7634903881188234E-2</v>
      </c>
    </row>
    <row r="8" spans="1:14" x14ac:dyDescent="0.25">
      <c r="A8" s="1" t="s">
        <v>7</v>
      </c>
      <c r="B8" s="1" t="s">
        <v>29</v>
      </c>
      <c r="C8" t="s">
        <v>30</v>
      </c>
      <c r="D8" t="s">
        <v>31</v>
      </c>
      <c r="E8" s="2" t="s">
        <v>51</v>
      </c>
      <c r="H8" s="1">
        <v>6.1102020000000003E-3</v>
      </c>
      <c r="I8">
        <v>6.6532170000000003E-3</v>
      </c>
      <c r="J8">
        <v>6.6713559999999998E-3</v>
      </c>
      <c r="K8">
        <v>6.7027060000000001E-3</v>
      </c>
      <c r="M8">
        <f>SQRT(POWER(ABS(H8-F2),2)+POWER(ABS(I8-F3),2)+POWER(ABS(J8-F4),2)+POWER(ABS(K8-F5),2))</f>
        <v>6.9346072770035544E-2</v>
      </c>
    </row>
    <row r="9" spans="1:14" x14ac:dyDescent="0.25">
      <c r="A9" s="1" t="s">
        <v>8</v>
      </c>
      <c r="B9" s="1" t="s">
        <v>32</v>
      </c>
      <c r="C9" t="s">
        <v>33</v>
      </c>
      <c r="D9" t="s">
        <v>34</v>
      </c>
      <c r="H9" s="1">
        <v>1.219784E-2</v>
      </c>
      <c r="I9">
        <v>1.8241219999999999E-2</v>
      </c>
      <c r="J9">
        <v>1.9391370000000002E-2</v>
      </c>
      <c r="K9">
        <v>1.6376209999999999E-2</v>
      </c>
      <c r="M9">
        <f>SQRT(POWER(ABS(H9-F2),2)+POWER(ABS(I9-F3),2)+POWER(ABS(J9-F4),2)+POWER(ABS(K9-F5),2))</f>
        <v>8.2868988281835573E-2</v>
      </c>
    </row>
    <row r="10" spans="1:14" x14ac:dyDescent="0.25">
      <c r="A10" s="1" t="s">
        <v>9</v>
      </c>
      <c r="B10" s="1" t="s">
        <v>35</v>
      </c>
      <c r="C10" t="s">
        <v>36</v>
      </c>
      <c r="D10" t="s">
        <v>37</v>
      </c>
      <c r="H10" s="1">
        <v>3.076984E-2</v>
      </c>
      <c r="I10">
        <v>4.6354739999999998E-2</v>
      </c>
      <c r="J10">
        <v>5.3553089999999998E-2</v>
      </c>
      <c r="K10">
        <v>6.3151239999999997E-2</v>
      </c>
      <c r="M10">
        <f>SQRT(POWER(ABS(H10-F2),2)+POWER(ABS(I10-F3),2)+POWER(ABS(J10-F4),2)+POWER(ABS(K10-F5),2))</f>
        <v>0.13318174453962861</v>
      </c>
    </row>
    <row r="11" spans="1:14" x14ac:dyDescent="0.25">
      <c r="A11" s="1" t="s">
        <v>10</v>
      </c>
      <c r="B11" s="1" t="s">
        <v>38</v>
      </c>
      <c r="C11" t="s">
        <v>39</v>
      </c>
      <c r="D11" t="s">
        <v>40</v>
      </c>
      <c r="H11" s="1">
        <v>1.2245320000000001E-2</v>
      </c>
      <c r="I11">
        <v>1.8293070000000002E-2</v>
      </c>
      <c r="J11">
        <v>1.9456080000000001E-2</v>
      </c>
      <c r="K11">
        <v>1.6470160000000001E-2</v>
      </c>
      <c r="M11">
        <f>SQRT(POWER(ABS(H11-F2),2)+POWER(ABS(I11-F3),2)+POWER(ABS(J11-F4),2)+POWER(ABS(K11-F5),2))</f>
        <v>8.2939257681506298E-2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Deyvidy</dc:creator>
  <cp:lastModifiedBy>Deyvidy</cp:lastModifiedBy>
  <dcterms:created xsi:type="dcterms:W3CDTF">2019-05-10T15:25:24Z</dcterms:created>
  <dcterms:modified xsi:type="dcterms:W3CDTF">2019-05-31T14:56:13Z</dcterms:modified>
</cp:coreProperties>
</file>